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huban\Desktop\Final Deliverables\PGCL Deliverables\02 Deliverables-H and Hr-CIPL\"/>
    </mc:Choice>
  </mc:AlternateContent>
  <xr:revisionPtr revIDLastSave="0" documentId="13_ncr:1_{F386A139-8710-4B72-B9EB-092C7695A587}" xr6:coauthVersionLast="45" xr6:coauthVersionMax="47" xr10:uidLastSave="{00000000-0000-0000-0000-000000000000}"/>
  <bookViews>
    <workbookView xWindow="-110" yWindow="-110" windowWidth="19420" windowHeight="10420" tabRatio="560" xr2:uid="{670DB723-25C4-425B-8379-0F469257819B}"/>
  </bookViews>
  <sheets>
    <sheet name="Balance sheet" sheetId="2" r:id="rId1"/>
    <sheet name="Income statement" sheetId="3" r:id="rId2"/>
    <sheet name="TM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</externalReferences>
  <definedNames>
    <definedName name="\0">#REF!</definedName>
    <definedName name="\a">#REF!</definedName>
    <definedName name="\b">[1]WUPDATA!$FQ$8156</definedName>
    <definedName name="\c">[1]WUPDATA!$FQ$8156</definedName>
    <definedName name="\d">[1]WUPDATA!$FQ$8156</definedName>
    <definedName name="\E">#REF!</definedName>
    <definedName name="\p">#N/A</definedName>
    <definedName name="\q">#N/A</definedName>
    <definedName name="\R">#REF!</definedName>
    <definedName name="\s">[1]WUPDATA!$FQ$8156</definedName>
    <definedName name="\x">#N/A</definedName>
    <definedName name="\z">#N/A</definedName>
    <definedName name="_\0">#REF!</definedName>
    <definedName name="______JE103103">[2]JE10310X!$A$1:$B$161</definedName>
    <definedName name="_____feb04">#REF!</definedName>
    <definedName name="_____JE103103">[2]JE10310X!$A$1:$B$161</definedName>
    <definedName name="____feb04">#REF!</definedName>
    <definedName name="____JE103103">[2]JE10310X!$A$1:$B$161</definedName>
    <definedName name="___CMA06">#REF!</definedName>
    <definedName name="___cop1">#REF!</definedName>
    <definedName name="___cop2">#REF!</definedName>
    <definedName name="___DAT1">#REF!</definedName>
    <definedName name="___DAT10">#REF!</definedName>
    <definedName name="___DAT11">#REF!</definedName>
    <definedName name="___DAT12">#REF!</definedName>
    <definedName name="___DAT13">[3]AL!#REF!</definedName>
    <definedName name="___DAT14">[3]AL!#REF!</definedName>
    <definedName name="___DAT15">[4]CO!#REF!</definedName>
    <definedName name="___DAT16">#REF!</definedName>
    <definedName name="___DAT17">[4]CO!#REF!</definedName>
    <definedName name="___DAT18">#REF!</definedName>
    <definedName name="___DAT19">#REF!</definedName>
    <definedName name="___DAT2">#REF!</definedName>
    <definedName name="___DAT20">[3]AL!#REF!</definedName>
    <definedName name="___DAT21">[3]AL!#REF!</definedName>
    <definedName name="___DAT22">[4]CO!#REF!</definedName>
    <definedName name="___DAT23">#REF!</definedName>
    <definedName name="___DAT24">[4]CO!#REF!</definedName>
    <definedName name="___DAT25">#REF!</definedName>
    <definedName name="___DAT26">#REF!</definedName>
    <definedName name="___DAT27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DEP390">#REF!</definedName>
    <definedName name="___feb04">#REF!</definedName>
    <definedName name="___fin1">#REF!</definedName>
    <definedName name="___fin2">#REF!</definedName>
    <definedName name="___fin3">#REF!</definedName>
    <definedName name="___fin4">#REF!</definedName>
    <definedName name="___fin5">#REF!</definedName>
    <definedName name="___JE103103">[2]JE10310X!$A$1:$B$161</definedName>
    <definedName name="___mds_first_cell___">'[5]BP 2001 rates'!#REF!</definedName>
    <definedName name="___mds_view_data___">'[5]BP 2001 rates'!#REF!</definedName>
    <definedName name="___mof1">#REF!</definedName>
    <definedName name="___mof2">#REF!</definedName>
    <definedName name="___PAG1">#REF!</definedName>
    <definedName name="___PAG10">#REF!</definedName>
    <definedName name="___PAG2">!$A$73:$E$140</definedName>
    <definedName name="___PAG3">#REF!</definedName>
    <definedName name="___PAG4">#REF!</definedName>
    <definedName name="___PAG5">#REF!</definedName>
    <definedName name="___PAG6">#REF!</definedName>
    <definedName name="___PAG7">#REF!</definedName>
    <definedName name="___PAG8">#REF!</definedName>
    <definedName name="___PAG9">#REF!</definedName>
    <definedName name="___pg3">#REF!</definedName>
    <definedName name="___pg5">#REF!</definedName>
    <definedName name="___pg7">#REF!</definedName>
    <definedName name="___pg9">#REF!</definedName>
    <definedName name="___PNL3">'[6]P&amp;L'!#REF!</definedName>
    <definedName name="___RS1">[7]MIS!#REF!</definedName>
    <definedName name="___SCH1">#REF!</definedName>
    <definedName name="___SCH2">#REF!</definedName>
    <definedName name="___SCH5">#REF!</definedName>
    <definedName name="___SCH6">#REF!</definedName>
    <definedName name="___SCH7">#REF!</definedName>
    <definedName name="___SCH8">#REF!</definedName>
    <definedName name="___SDH2">#REF!</definedName>
    <definedName name="___SHD1">#REF!</definedName>
    <definedName name="___SHD10">#REF!</definedName>
    <definedName name="___SHD13">#REF!</definedName>
    <definedName name="___SHD15">#REF!</definedName>
    <definedName name="___SHD3">#REF!</definedName>
    <definedName name="___SHD4">#REF!</definedName>
    <definedName name="___SHD5">#REF!</definedName>
    <definedName name="___SHD6">#REF!</definedName>
    <definedName name="___SHD7">#REF!</definedName>
    <definedName name="___SHD8">#REF!</definedName>
    <definedName name="___SHD9">#REF!</definedName>
    <definedName name="___TRL1">#REF!</definedName>
    <definedName name="___ZB2000">#REF!</definedName>
    <definedName name="__123Graph_A" hidden="1">[8]CAUSTIC!#REF!</definedName>
    <definedName name="__123Graph_AG2" hidden="1">#REF!</definedName>
    <definedName name="__123Graph_B" hidden="1">[8]CAUSTIC!#REF!</definedName>
    <definedName name="__123Graph_BG2" hidden="1">#REF!</definedName>
    <definedName name="__123Graph_C" hidden="1">[8]CAUSTIC!#REF!</definedName>
    <definedName name="__123Graph_D" hidden="1">[8]CAUSTIC!#REF!</definedName>
    <definedName name="__123Graph_E" hidden="1">[8]CAUSTIC!#REF!</definedName>
    <definedName name="__123Graph_F" hidden="1">[8]CAUSTIC!#REF!</definedName>
    <definedName name="__123Graph_LBL_AG2" hidden="1">#REF!</definedName>
    <definedName name="__123Graph_LBL_BG2" hidden="1">#REF!</definedName>
    <definedName name="__123Graph_X" hidden="1">[8]CAUSTIC!#REF!</definedName>
    <definedName name="__123Graph_XG2" hidden="1">#REF!</definedName>
    <definedName name="__CMA06">#REF!</definedName>
    <definedName name="__cop1">#REF!</definedName>
    <definedName name="__cop2">#REF!</definedName>
    <definedName name="__DAT1">#REF!</definedName>
    <definedName name="__DAT10">#REF!</definedName>
    <definedName name="__DAT11">#REF!</definedName>
    <definedName name="__DAT12">#REF!</definedName>
    <definedName name="__DAT13">[9]AL!#REF!</definedName>
    <definedName name="__DAT14">[9]AL!#REF!</definedName>
    <definedName name="__DAT15">[10]CO!#REF!</definedName>
    <definedName name="__DAT16">#REF!</definedName>
    <definedName name="__DAT17">[10]CO!#REF!</definedName>
    <definedName name="__DAT18">#REF!</definedName>
    <definedName name="__DAT19">#REF!</definedName>
    <definedName name="__DAT2">#REF!</definedName>
    <definedName name="__DAT20">[9]AL!#REF!</definedName>
    <definedName name="__DAT21">[9]AL!#REF!</definedName>
    <definedName name="__DAT22">[10]CO!#REF!</definedName>
    <definedName name="__DAT23">#REF!</definedName>
    <definedName name="__DAT24">[10]CO!#REF!</definedName>
    <definedName name="__DAT25">#REF!</definedName>
    <definedName name="__DAT26">#REF!</definedName>
    <definedName name="__DAT27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DEP390">#REF!</definedName>
    <definedName name="__feb04">#REF!</definedName>
    <definedName name="__fin1">#REF!</definedName>
    <definedName name="__fin2">#REF!</definedName>
    <definedName name="__fin3">#REF!</definedName>
    <definedName name="__fin4">#REF!</definedName>
    <definedName name="__fin5">#REF!</definedName>
    <definedName name="__JE103103">[2]JE10310X!$A$1:$B$161</definedName>
    <definedName name="__mof1">#REF!</definedName>
    <definedName name="__mof2">#REF!</definedName>
    <definedName name="__PAG1">#REF!</definedName>
    <definedName name="__PAG10">#REF!</definedName>
    <definedName name="__PAG2">!$A$73:$E$140</definedName>
    <definedName name="__PAG3">#REF!</definedName>
    <definedName name="__PAG4">#REF!</definedName>
    <definedName name="__PAG5">#REF!</definedName>
    <definedName name="__PAG6">#REF!</definedName>
    <definedName name="__PAG7">#REF!</definedName>
    <definedName name="__PAG8">#REF!</definedName>
    <definedName name="__PAG9">#REF!</definedName>
    <definedName name="__pg3">#REF!</definedName>
    <definedName name="__pg5">#REF!</definedName>
    <definedName name="__pg7">#REF!</definedName>
    <definedName name="__pg9">#REF!</definedName>
    <definedName name="__PNL3">'[6]P&amp;L'!#REF!</definedName>
    <definedName name="__RS1">[11]MIS!#REF!</definedName>
    <definedName name="__SCH1">#REF!</definedName>
    <definedName name="__SCH2">#REF!</definedName>
    <definedName name="__SCH5">#REF!</definedName>
    <definedName name="__SCH6">#REF!</definedName>
    <definedName name="__SCH7">#REF!</definedName>
    <definedName name="__SCH8">#REF!</definedName>
    <definedName name="__SDH2">#REF!</definedName>
    <definedName name="__SHD1">#REF!</definedName>
    <definedName name="__SHD10">#REF!</definedName>
    <definedName name="__SHD13">#REF!</definedName>
    <definedName name="__SHD15">#REF!</definedName>
    <definedName name="__SHD3">#REF!</definedName>
    <definedName name="__SHD4">#REF!</definedName>
    <definedName name="__SHD5">#REF!</definedName>
    <definedName name="__SHD6">#REF!</definedName>
    <definedName name="__SHD7">#REF!</definedName>
    <definedName name="__SHD8">#REF!</definedName>
    <definedName name="__SHD9">#REF!</definedName>
    <definedName name="__TRL1">#REF!</definedName>
    <definedName name="__ZB2000">#REF!</definedName>
    <definedName name="_1">#REF!</definedName>
    <definedName name="_1_2004_SA">#REF!</definedName>
    <definedName name="_1995_96">#REF!</definedName>
    <definedName name="_1TAB">[12]TYRE1!#REF!</definedName>
    <definedName name="_2">'[13]J&amp;J'!#REF!</definedName>
    <definedName name="_2TAB">[12]TYRE1!#REF!</definedName>
    <definedName name="_3">#REF!</definedName>
    <definedName name="_4TAB">[12]TYRE1!#REF!</definedName>
    <definedName name="_C66358">#REF!</definedName>
    <definedName name="_C68133">#REF!</definedName>
    <definedName name="_C70133">#REF!</definedName>
    <definedName name="_C75006">#REF!</definedName>
    <definedName name="_C95006">#REF!</definedName>
    <definedName name="_ck3">#REF!</definedName>
    <definedName name="_CMA06">#REF!</definedName>
    <definedName name="_coa">#REF!</definedName>
    <definedName name="_cop1">#REF!</definedName>
    <definedName name="_cop2">#REF!</definedName>
    <definedName name="_D4025_DCKothariTextilesLtd">#REF!</definedName>
    <definedName name="_DAT1">#REF!</definedName>
    <definedName name="_DAT10">#REF!</definedName>
    <definedName name="_DAT11">#REF!</definedName>
    <definedName name="_DAT12">#REF!</definedName>
    <definedName name="_DAT13">[9]AL!#REF!</definedName>
    <definedName name="_DAT14">[9]AL!#REF!</definedName>
    <definedName name="_DAT15">[4]CO!#REF!</definedName>
    <definedName name="_DAT16">#REF!</definedName>
    <definedName name="_DAT17">[4]CO!#REF!</definedName>
    <definedName name="_DAT18">#REF!</definedName>
    <definedName name="_DAT19">#REF!</definedName>
    <definedName name="_DAT2">#REF!</definedName>
    <definedName name="_DAT20">[9]AL!#REF!</definedName>
    <definedName name="_DAT21">[9]AL!#REF!</definedName>
    <definedName name="_DAT22">[4]CO!#REF!</definedName>
    <definedName name="_DAT23">#REF!</definedName>
    <definedName name="_DAT24">[4]CO!#REF!</definedName>
    <definedName name="_DAT25">#REF!</definedName>
    <definedName name="_DAT26">#REF!</definedName>
    <definedName name="_DAT27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EP390">#REF!</definedName>
    <definedName name="_Dist_Values" hidden="1">[14]FPS!#REF!</definedName>
    <definedName name="_dk3">#REF!</definedName>
    <definedName name="_E4018_ElcotPowerControlsLtd">#REF!</definedName>
    <definedName name="_F0004_FerroAlloysCorporationLtd">#REF!</definedName>
    <definedName name="_farh">#REF!</definedName>
    <definedName name="_feb04">#REF!</definedName>
    <definedName name="_Fill" hidden="1">#REF!</definedName>
    <definedName name="_fin1">#REF!</definedName>
    <definedName name="_fin2">#REF!</definedName>
    <definedName name="_fin3">#REF!</definedName>
    <definedName name="_fin4">#REF!</definedName>
    <definedName name="_fin5">#REF!</definedName>
    <definedName name="_FormSheet_">#REF!</definedName>
    <definedName name="_fsitem">#REF!</definedName>
    <definedName name="_G0012_GarwareNylonsLtd">#REF!</definedName>
    <definedName name="_group">#REF!</definedName>
    <definedName name="_H1021_HytaisunMagneticsLimite">#REF!</definedName>
    <definedName name="_I0090_IdcolCement">#REF!</definedName>
    <definedName name="_insight">'[15]ZFILCT(pk3)'!#REF!</definedName>
    <definedName name="_J0078_8_JainIrrigationLtd">#REF!</definedName>
    <definedName name="_J0078_9_JainIrrigationLtd">#REF!</definedName>
    <definedName name="_J8004_JerseyIndiaLtd">#REF!</definedName>
    <definedName name="_JE103103">[2]JE10310X!$A$1:$B$161</definedName>
    <definedName name="_K0006_2_KalyanpurCementLtd">#REF!</definedName>
    <definedName name="_K0006_3_KalyanpurCementLtd">#REF!</definedName>
    <definedName name="_K0006_4_KalyanpurCementLtd">#REF!</definedName>
    <definedName name="_K0006_5_KalyanpurCementLtd">#REF!</definedName>
    <definedName name="_Key1" hidden="1">#REF!</definedName>
    <definedName name="_Key2" hidden="1">#REF!</definedName>
    <definedName name="_L1031_1_LloydsFinanceLtd">#REF!</definedName>
    <definedName name="_L1031_2_LloydsFinanceLtdLoc">#REF!</definedName>
    <definedName name="_L1034_1_LloydsRealtyLtd">#REF!</definedName>
    <definedName name="_L1034_2_LloydsRealtyLtd">#REF!</definedName>
    <definedName name="_M0019_MafatlalIndustriesLtd">#REF!</definedName>
    <definedName name="_M0141_4_MadhyaBharatPapersLtd">#REF!</definedName>
    <definedName name="_map">#REF!</definedName>
    <definedName name="_mapfile">#REF!</definedName>
    <definedName name="_mof1">#REF!</definedName>
    <definedName name="_mof2">#REF!</definedName>
    <definedName name="_N0025_NeycerIndiaLtd">#REF!</definedName>
    <definedName name="_N0112_NihonNirmaanLtd">#REF!</definedName>
    <definedName name="_new">#REF!</definedName>
    <definedName name="_newtext">#REF!</definedName>
    <definedName name="_old">#REF!</definedName>
    <definedName name="_Order1" hidden="1">255</definedName>
    <definedName name="_Order2" hidden="1">255</definedName>
    <definedName name="_P0131_ParasrampuriaSynthetics">#REF!</definedName>
    <definedName name="_P6005_1_NucentFinance">#REF!</definedName>
    <definedName name="_P6005_2_NucentFianace">#REF!</definedName>
    <definedName name="_P6005_3_NucentFinance">#REF!</definedName>
    <definedName name="_P6005_4_NucentFinance">#REF!</definedName>
    <definedName name="_PAG1">#REF!</definedName>
    <definedName name="_PAG10">#REF!</definedName>
    <definedName name="_PAG2">!$A$73:$E$140</definedName>
    <definedName name="_PAG3">#REF!</definedName>
    <definedName name="_PAG4">#REF!</definedName>
    <definedName name="_PAG5">#REF!</definedName>
    <definedName name="_PAG6">#REF!</definedName>
    <definedName name="_PAG7">#REF!</definedName>
    <definedName name="_PAG8">#REF!</definedName>
    <definedName name="_PAG9">#REF!</definedName>
    <definedName name="_Parse_Out" hidden="1">#REF!</definedName>
    <definedName name="_pg3">#REF!</definedName>
    <definedName name="_pg5">#REF!</definedName>
    <definedName name="_pg7">#REF!</definedName>
    <definedName name="_pg9">#REF!</definedName>
    <definedName name="_PNL3">'[6]P&amp;L'!#REF!</definedName>
    <definedName name="_ps">#REF!</definedName>
    <definedName name="_RS1">[11]MIS!#REF!</definedName>
    <definedName name="_s">#REF!</definedName>
    <definedName name="_S0288_SpartekCeramicsIndiaLtd">#REF!</definedName>
    <definedName name="_S1358_ShreePrecoatedSteelsLtd">#REF!</definedName>
    <definedName name="_SCH1">#REF!</definedName>
    <definedName name="_SCH2">#REF!</definedName>
    <definedName name="_SCH5">#REF!</definedName>
    <definedName name="_SCH6">#REF!</definedName>
    <definedName name="_SCH7">#REF!</definedName>
    <definedName name="_SCH8">#REF!</definedName>
    <definedName name="_SDH2">#REF!</definedName>
    <definedName name="_SHD1">#REF!</definedName>
    <definedName name="_SHD10">#REF!</definedName>
    <definedName name="_SHD13">#REF!</definedName>
    <definedName name="_SHD15">#REF!</definedName>
    <definedName name="_SHD3">#REF!</definedName>
    <definedName name="_SHD4">#REF!</definedName>
    <definedName name="_SHD5">#REF!</definedName>
    <definedName name="_SHD6">#REF!</definedName>
    <definedName name="_SHD7">#REF!</definedName>
    <definedName name="_SHD8">#REF!</definedName>
    <definedName name="_SHD9">#REF!</definedName>
    <definedName name="_Sort" hidden="1">#REF!</definedName>
    <definedName name="_T0159_TamilnaduHospitalLtd">#REF!</definedName>
    <definedName name="_temp">#REF!</definedName>
    <definedName name="_temp1">[16]Sheet1!#REF!</definedName>
    <definedName name="_temp2">[16]Sheet1!#REF!</definedName>
    <definedName name="_temp3">[16]Sheet1!#REF!</definedName>
    <definedName name="_temp4">#REF!</definedName>
    <definedName name="_TRL1">#REF!</definedName>
    <definedName name="_U0069_6_BplDisplayUptronColourPictureTubes">#REF!</definedName>
    <definedName name="_ZB2000">#REF!</definedName>
    <definedName name="_ZBIFC_L_BifrClosedWithLegalClassification">#REF!</definedName>
    <definedName name="_ZBIFC_N_BifrClosedWithoutLegalClassif">#REF!</definedName>
    <definedName name="_ZBIFL_L_BifrLegalWithLegalClassification">#REF!</definedName>
    <definedName name="_ZBIFO_L_BifrOperatingWithLegalClassification">#REF!</definedName>
    <definedName name="_ZBIFO_N_BifrOperatingWithoutLegalClassif">#REF!</definedName>
    <definedName name="A">#N/A</definedName>
    <definedName name="a_master">#REF!</definedName>
    <definedName name="aaa">#REF!</definedName>
    <definedName name="AAAAA_AHypotheticalExampleCompany">#REF!</definedName>
    <definedName name="AAAAA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aa">#REF!</definedName>
    <definedName name="AAAAB" hidden="1">{"Financial Performance_SP",#N/A,FALSE,"Fin Perf(Sp)";"Operational Indicators_SP",#N/A,FALSE,"Op Ind(sp)";"Resources Utilisation_SP",#N/A,FALSE,"ResUtil (Sp)"}</definedName>
    <definedName name="ab" hidden="1">{#N/A,#N/A,FALSE,"Status of Projects";#N/A,#N/A,FALSE,"CEA-TEC";#N/A,#N/A,FALSE,"U-Constr.";#N/A,#N/A,FALSE,"summary";#N/A,#N/A,FALSE,"PPP-3 yrs"}</definedName>
    <definedName name="abc">#REF!</definedName>
    <definedName name="ab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G" hidden="1">{"Financial Performance_SP",#N/A,FALSE,"Fin Perf(Sp)";"Operational Indicators_SP",#N/A,FALSE,"Op Ind(sp)";"Resources Utilisation_SP",#N/A,FALSE,"ResUtil (Sp)"}</definedName>
    <definedName name="abm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bsorb">[17]Sheet1!$C$20:$E$85</definedName>
    <definedName name="AC">#REF!</definedName>
    <definedName name="AccessDatabase" hidden="1">"D:\RPR\MAY\WORKER SALARY(MAY).mdb"</definedName>
    <definedName name="ACCOUNTEDPERIODTYPE1">#REF!</definedName>
    <definedName name="ACCOUNTEDPERIODTYPE2">#REF!</definedName>
    <definedName name="ACCOUNTEDPERIODTYPE3">#REF!</definedName>
    <definedName name="ACTTP2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ual_month">[18]Actual_month!$C$1:$N$549</definedName>
    <definedName name="Actual_ytd">[18]Actual_YTD!$C$1:$N$549</definedName>
    <definedName name="ad" hidden="1">{#N/A,#N/A,FALSE,"Status of Projects";#N/A,#N/A,FALSE,"CEA-TEC";#N/A,#N/A,FALSE,"U-Constr.";#N/A,#N/A,FALSE,"summary";#N/A,#N/A,FALSE,"PPP-3 yrs"}</definedName>
    <definedName name="adad">#REF!</definedName>
    <definedName name="Admin_Budget">#REF!</definedName>
    <definedName name="Administration">#REF!</definedName>
    <definedName name="ADMN">#REF!</definedName>
    <definedName name="adsqfdqwwdf">#REF!</definedName>
    <definedName name="AHM">#REF!</definedName>
    <definedName name="AIT">#REF!</definedName>
    <definedName name="ALOK">[19]International!#REF!</definedName>
    <definedName name="amish">#REF!</definedName>
    <definedName name="AN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nex1">#REF!</definedName>
    <definedName name="Användare">#REF!</definedName>
    <definedName name="ANX_1_WATER">#REF!</definedName>
    <definedName name="ANX_2_STEAM">#REF!</definedName>
    <definedName name="anx_3_power">#REF!</definedName>
    <definedName name="ANX_3A_AC">#REF!</definedName>
    <definedName name="ANX_PROFK_PKG">#REF!</definedName>
    <definedName name="APD">'[20]Rama bal sh mar 04'!#REF!</definedName>
    <definedName name="APPSUSERNAME1">#REF!</definedName>
    <definedName name="APPSUSERNAME2">#REF!</definedName>
    <definedName name="APPSUSERNAME3">#REF!</definedName>
    <definedName name="arcw_mpcs_aug2001" hidden="1">{"Financial Performance_SP",#N/A,FALSE,"Fin Perf(Sp)";"Operational Indicators_SP",#N/A,FALSE,"Op Ind(sp)";"Resources Utilisation_SP",#N/A,FALSE,"ResUtil (Sp)"}</definedName>
    <definedName name="AS2DocOpenMode" hidden="1">"AS2DocumentEdit"</definedName>
    <definedName name="asd">#REF!</definedName>
    <definedName name="asdfdfdjf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ASDGASGS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utoINS">#REF!</definedName>
    <definedName name="Automation">'[21]IT Equip'!#REF!</definedName>
    <definedName name="Aventis">#REF!</definedName>
    <definedName name="b" hidden="1">{#N/A,#N/A,FALSE,"Status of Projects";#N/A,#N/A,FALSE,"CEA-TEC";#N/A,#N/A,FALSE,"U-Constr.";#N/A,#N/A,FALSE,"summary";#N/A,#N/A,FALSE,"PPP-3 yrs"}</definedName>
    <definedName name="B_PL_ACT">[22]budget!$D$186:$AB$219</definedName>
    <definedName name="B_PL_BUD">[22]budget!$D$76:$AB$109</definedName>
    <definedName name="ba" hidden="1">{#N/A,#N/A,FALSE,"Status of Projects";#N/A,#N/A,FALSE,"CEA-TEC";#N/A,#N/A,FALSE,"U-Constr.";#N/A,#N/A,FALSE,"summary";#N/A,#N/A,FALSE,"PPP-3 yrs"}</definedName>
    <definedName name="BALANCE_SHEET">#REF!</definedName>
    <definedName name="BALSHTPROJ">#REF!</definedName>
    <definedName name="bappi" hidden="1">{"'Market &amp; Company Profile'!$H$24:$I$25"}</definedName>
    <definedName name="BASIC">#N/A</definedName>
    <definedName name="bbb">#REF!</definedName>
    <definedName name="Beg_Bal">#REF!</definedName>
    <definedName name="BM1_">#REF!</definedName>
    <definedName name="BORD">#N/A</definedName>
    <definedName name="bp">#REF!</definedName>
    <definedName name="BS">#REF!</definedName>
    <definedName name="bsheet2">#REF!</definedName>
    <definedName name="BSHT02">#REF!</definedName>
    <definedName name="bud">#REF!</definedName>
    <definedName name="budget">#REF!</definedName>
    <definedName name="Budget_month">[18]Budget_month!$C$1:$N$549</definedName>
    <definedName name="Budget_ytd">[18]Budget_YTD!$C$1:$N$549</definedName>
    <definedName name="BudgetTable">[23]Budget!$R$2:$AD$50</definedName>
    <definedName name="BuiltIn_Print_Area">#REF!</definedName>
    <definedName name="BuiltIn_Print_Area___0___0___0___0___0">'[24]Tools Rev'!#REF!</definedName>
    <definedName name="BuiltIn_Print_Area___0___0___0___0___0___0">#REF!</definedName>
    <definedName name="BuiltIn_Print_Titles">'[24]Tools Rev'!#REF!</definedName>
    <definedName name="Button2_Click">[25]!Button2_Click</definedName>
    <definedName name="C_">#REF!</definedName>
    <definedName name="C1000000000000">#REF!</definedName>
    <definedName name="cap" hidden="1">{"Financial Performance_SP",#N/A,FALSE,"Fin Perf(Sp)";"Operational Indicators_SP",#N/A,FALSE,"Op Ind(sp)";"Resources Utilisation_SP",#N/A,FALSE,"ResUtil (Sp)"}</definedName>
    <definedName name="capacity">[17]Sheet1!$C$88:$E$153</definedName>
    <definedName name="CAPEX_Scenario">[26]Network!#REF!</definedName>
    <definedName name="Cash">[27]Front!$E$12</definedName>
    <definedName name="CASH__FLOW__STATEMENT">#REF!</definedName>
    <definedName name="CASH_BANK">#REF!</definedName>
    <definedName name="CASH_CREDIT">#REF!</definedName>
    <definedName name="CAST">#REF!</definedName>
    <definedName name="CCCC">#REF!</definedName>
    <definedName name="CE">#REF!</definedName>
    <definedName name="change">#REF!</definedName>
    <definedName name="CHARTOFACCOUNTSID1">#REF!</definedName>
    <definedName name="CHARTOFACCOUNTSID2">#REF!</definedName>
    <definedName name="CHARTOFACCOUNTSID3">#REF!</definedName>
    <definedName name="CHECK">#REF!</definedName>
    <definedName name="CLIAB">#REF!</definedName>
    <definedName name="Client">"Client"</definedName>
    <definedName name="Client_Grade">"C"</definedName>
    <definedName name="cma">#REF!</definedName>
    <definedName name="Code" hidden="1">#REF!</definedName>
    <definedName name="Company_Code">[28]Front!$E$10</definedName>
    <definedName name="Company_Name">[28]Front!$E$11</definedName>
    <definedName name="CONNECTSTRING1">#REF!</definedName>
    <definedName name="CONNECTSTRING2">#REF!</definedName>
    <definedName name="CONNECTSTRING3">#REF!</definedName>
    <definedName name="COOP">#N/A</definedName>
    <definedName name="COP_1">#REF!</definedName>
    <definedName name="COP_12">#REF!</definedName>
    <definedName name="COP_2">#REF!</definedName>
    <definedName name="COP_3">#REF!</definedName>
    <definedName name="COP_34">#REF!</definedName>
    <definedName name="COP_4">#REF!</definedName>
    <definedName name="core">#REF!</definedName>
    <definedName name="COST">#REF!</definedName>
    <definedName name="cosumm_q2" hidden="1">[29]Turnover!#REF!</definedName>
    <definedName name="CREATESUMMARYJNLS1">#REF!</definedName>
    <definedName name="CREATESUMMARYJNLS2">#REF!</definedName>
    <definedName name="CREATESUMMARYJNLS3">#REF!</definedName>
    <definedName name="CRITERIACOLUMN1">#REF!</definedName>
    <definedName name="CRITERIACOLUMN2">#REF!</definedName>
    <definedName name="CRITERIACOLUMN3">#REF!</definedName>
    <definedName name="CSE">#REF!</definedName>
    <definedName name="Currency">#REF!</definedName>
    <definedName name="Customer_Address">"Rm 2409, 24/F Winsor House"</definedName>
    <definedName name="Customer_City">"Causeway Bay, Hong KOng"</definedName>
    <definedName name="Customer_Name">"Trend_Micro_HK_Limited"</definedName>
    <definedName name="Customer_State">"Hong KOng"</definedName>
    <definedName name="Customer_ZIP">"sdf"</definedName>
    <definedName name="CV">[7]MIS!#REF!</definedName>
    <definedName name="CY" localSheetId="2">[30]BS!#REF!</definedName>
    <definedName name="CY">[30]BS!#REF!</definedName>
    <definedName name="CY_Accounts_Receivable" localSheetId="1">'[31]1.Balance Sheet'!$C$10</definedName>
    <definedName name="CY_Accounts_Receivable" localSheetId="2">'[32]Balance Sheet'!$C$10</definedName>
    <definedName name="CY_Accounts_Receivable">'[33]1.Balance Sheet'!$C$10</definedName>
    <definedName name="CY_Administration" localSheetId="1">'[31].Income Statement'!$C$12</definedName>
    <definedName name="CY_Administration" localSheetId="2">'[32]Income Statement'!$C$12</definedName>
    <definedName name="CY_Administration">'[33].Income Statement'!$C$12</definedName>
    <definedName name="CY_ADP">[30]BS!$C$14</definedName>
    <definedName name="CY_AE">[30]IS!$C$12</definedName>
    <definedName name="CY_Ap">[30]BS!$C$23</definedName>
    <definedName name="CY_APS">[30]BS!$C$24</definedName>
    <definedName name="CY_AR">[30]BS!$C$9</definedName>
    <definedName name="CY_Cash" localSheetId="1">'[31]1.Balance Sheet'!$C$8</definedName>
    <definedName name="CY_Cash" localSheetId="2">[30]BS!#REF!</definedName>
    <definedName name="CY_Cash">'[33]1.Balance Sheet'!$C$8</definedName>
    <definedName name="CY_Cash_and_cash_equivalents" localSheetId="2">[30]BS!#REF!</definedName>
    <definedName name="CY_Cash_and_cash_equivalents">[30]BS!#REF!</definedName>
    <definedName name="CY_Cash_Div_Dec" localSheetId="1">'[31].Income Statement'!#REF!</definedName>
    <definedName name="CY_Cash_Div_Dec">'[33].Income Statement'!#REF!</definedName>
    <definedName name="CY_CASH_DIVIDENDS_DECLARED__per_common_share" localSheetId="1">'[31].Income Statement'!#REF!</definedName>
    <definedName name="CY_CASH_DIVIDENDS_DECLARED__per_common_share">'[33].Income Statement'!#REF!</definedName>
    <definedName name="CY_CCE" localSheetId="0">'Balance sheet'!#REF!</definedName>
    <definedName name="CY_CCE">[30]BS!$C$8</definedName>
    <definedName name="CY_COGS">[30]IS!$C$8</definedName>
    <definedName name="CY_Common_Equity" localSheetId="1">'[31]1.Balance Sheet'!$C$35</definedName>
    <definedName name="CY_Common_Equity" localSheetId="2">'[32]Balance Sheet'!$C$35</definedName>
    <definedName name="CY_Common_Equity">'[33]1.Balance Sheet'!$C$35</definedName>
    <definedName name="CY_Cost_of_Sales" localSheetId="1">'[31].Income Statement'!$C$8</definedName>
    <definedName name="CY_Cost_of_Sales" localSheetId="2">'[32]Income Statement'!$C$8</definedName>
    <definedName name="CY_Cost_of_Sales">'[33].Income Statement'!$C$8</definedName>
    <definedName name="CY_Current_Liabilities" localSheetId="1">'[31]1.Balance Sheet'!$C$28</definedName>
    <definedName name="CY_Current_Liabilities" localSheetId="2">'[32]Balance Sheet'!$C$28</definedName>
    <definedName name="CY_Current_Liabilities">'[33]1.Balance Sheet'!$C$28</definedName>
    <definedName name="CY_Depreciation" localSheetId="1">'[31].Income Statement'!$C$15</definedName>
    <definedName name="CY_Depreciation" localSheetId="2">'[32]Income Statement'!$C$15</definedName>
    <definedName name="CY_Depreciation">'[33].Income Statement'!$C$15</definedName>
    <definedName name="CY_Disc._Ops." localSheetId="1">'[31].Income Statement'!#REF!</definedName>
    <definedName name="CY_Disc._Ops." localSheetId="2">'[32]Income Statement'!#REF!</definedName>
    <definedName name="CY_Disc._Ops.">'[33].Income Statement'!#REF!</definedName>
    <definedName name="CY_Earnings_per_share" localSheetId="1">[31]Ratios!#REF!</definedName>
    <definedName name="CY_Earnings_per_share">[33]Ratios!#REF!</definedName>
    <definedName name="CY_Extraord." localSheetId="1">'[31].Income Statement'!#REF!</definedName>
    <definedName name="CY_Extraord." localSheetId="2">'[32]Income Statement'!#REF!</definedName>
    <definedName name="CY_Extraord.">'[33].Income Statement'!#REF!</definedName>
    <definedName name="CY_GP">[30]IS!$C$10</definedName>
    <definedName name="CY_Gross_Profit" localSheetId="1">'[31].Income Statement'!$C$10</definedName>
    <definedName name="CY_Gross_Profit" localSheetId="2">'[32]Income Statement'!$C$10</definedName>
    <definedName name="CY_Gross_Profit">'[33].Income Statement'!$C$10</definedName>
    <definedName name="CY_IBT">[30]IS!$C$19</definedName>
    <definedName name="CY_IE">[30]IS!$C$17</definedName>
    <definedName name="CY_INC_AFT_TAX" localSheetId="1">'[31].Income Statement'!$C$25</definedName>
    <definedName name="CY_INC_AFT_TAX" localSheetId="2">'[32]Income Statement'!$C$25</definedName>
    <definedName name="CY_INC_AFT_TAX">'[33].Income Statement'!$C$25</definedName>
    <definedName name="CY_INC_BEF_EXTRAORD" localSheetId="1">'[31].Income Statement'!#REF!</definedName>
    <definedName name="CY_INC_BEF_EXTRAORD">'[33].Income Statement'!#REF!</definedName>
    <definedName name="CY_Inc_Bef_Tax" localSheetId="1">'[31].Income Statement'!$C$21</definedName>
    <definedName name="CY_Inc_Bef_Tax" localSheetId="2">'[32]Income Statement'!$C$21</definedName>
    <definedName name="CY_Inc_Bef_Tax">'[33].Income Statement'!$C$21</definedName>
    <definedName name="CY_Intangible_Assets" localSheetId="1">'[31]1.Balance Sheet'!$C$21</definedName>
    <definedName name="CY_Intangible_Assets" localSheetId="2">'[32]Balance Sheet'!$C$21</definedName>
    <definedName name="CY_Intangible_Assets">'[33]1.Balance Sheet'!$C$21</definedName>
    <definedName name="CY_Interest_Expense" localSheetId="1">'[31].Income Statement'!$C$19</definedName>
    <definedName name="CY_Interest_Expense" localSheetId="2">'[32]Income Statement'!$C$19</definedName>
    <definedName name="CY_Interest_Expense">'[33].Income Statement'!$C$19</definedName>
    <definedName name="CY_Inv">[30]BS!$C$13</definedName>
    <definedName name="CY_Inventory" localSheetId="1">'[31]1.Balance Sheet'!$C$14</definedName>
    <definedName name="CY_Inventory" localSheetId="2">'[32]Balance Sheet'!$C$14</definedName>
    <definedName name="CY_Inventory">'[33]1.Balance Sheet'!$C$14</definedName>
    <definedName name="CY_Investments_in_Shares" localSheetId="1">'[31]1.Balance Sheet'!$C$22</definedName>
    <definedName name="CY_Investments_in_Shares" localSheetId="2">'[32]Balance Sheet'!$C$22</definedName>
    <definedName name="CY_Investments_in_Shares">'[33]1.Balance Sheet'!$C$22</definedName>
    <definedName name="CY_IS">[30]IS!$C$3</definedName>
    <definedName name="CY_IT">[30]IS!$C$21</definedName>
    <definedName name="CY_Le">[30]BS!$C$22</definedName>
    <definedName name="CY_LIABIL_EQUITY" localSheetId="1">'[31]1.Balance Sheet'!$C$40</definedName>
    <definedName name="CY_LIABIL_EQUITY" localSheetId="2">'[32]Balance Sheet'!$C$40</definedName>
    <definedName name="CY_LIABIL_EQUITY">'[33]1.Balance Sheet'!$C$40</definedName>
    <definedName name="CY_Long_term_Debt__excl_Dfd_Taxes" localSheetId="1">'[31]1.Balance Sheet'!$C$29</definedName>
    <definedName name="CY_Long_term_Debt__excl_Dfd_Taxes" localSheetId="2">'[32]Balance Sheet'!$C$29</definedName>
    <definedName name="CY_Long_term_Debt__excl_Dfd_Taxes">'[33]1.Balance Sheet'!$C$29</definedName>
    <definedName name="CY_LT_Debt" localSheetId="1">'[31]1.Balance Sheet'!#REF!</definedName>
    <definedName name="CY_LT_Debt">'[33]1.Balance Sheet'!#REF!</definedName>
    <definedName name="CY_Market_Value_of_Equity" localSheetId="1">'[31].Income Statement'!#REF!</definedName>
    <definedName name="CY_Market_Value_of_Equity">'[33].Income Statement'!#REF!</definedName>
    <definedName name="CY_Marketable_Sec" localSheetId="1">'[31]1.Balance Sheet'!$C$9</definedName>
    <definedName name="CY_Marketable_Sec" localSheetId="2">'[32]Balance Sheet'!$C$9</definedName>
    <definedName name="CY_Marketable_Sec">'[33]1.Balance Sheet'!$C$9</definedName>
    <definedName name="CY_NCA" localSheetId="2">[30]BS!#REF!</definedName>
    <definedName name="CY_NCA">[30]BS!#REF!</definedName>
    <definedName name="CY_NET_INCOME" localSheetId="1">'[31].Income Statement'!#REF!</definedName>
    <definedName name="CY_NET_INCOME">'[33].Income Statement'!#REF!</definedName>
    <definedName name="CY_Net_Revenue" localSheetId="1">'[31].Income Statement'!$C$7</definedName>
    <definedName name="CY_Net_Revenue" localSheetId="2">'[32]Income Statement'!$C$7</definedName>
    <definedName name="CY_Net_Revenue">'[33].Income Statement'!$C$7</definedName>
    <definedName name="CY_NI">[30]IS!$C$23</definedName>
    <definedName name="CY_OI">[30]IS!$C$15</definedName>
    <definedName name="CY_Operating_Income" localSheetId="1">'[31].Income Statement'!$C$17</definedName>
    <definedName name="CY_Operating_Income" localSheetId="2">'[32]Income Statement'!$C$17</definedName>
    <definedName name="CY_Operating_Income">'[33].Income Statement'!$C$17</definedName>
    <definedName name="CY_Other" localSheetId="1">'[31].Income Statement'!$C$14</definedName>
    <definedName name="CY_Other" localSheetId="2">'[32]Income Statement'!$C$14</definedName>
    <definedName name="CY_Other">'[33].Income Statement'!$C$14</definedName>
    <definedName name="CY_Other_Curr_Assets" localSheetId="1">'[31]1.Balance Sheet'!$C$16</definedName>
    <definedName name="CY_Other_Curr_Assets" localSheetId="2">'[32]Balance Sheet'!$C$16</definedName>
    <definedName name="CY_Other_Curr_Assets">'[33]1.Balance Sheet'!$C$16</definedName>
    <definedName name="CY_Other_LT_Assets" localSheetId="1">'[31]1.Balance Sheet'!$C$23</definedName>
    <definedName name="CY_Other_LT_Assets" localSheetId="2">'[32]Balance Sheet'!$C$23</definedName>
    <definedName name="CY_Other_LT_Assets">'[33]1.Balance Sheet'!$C$23</definedName>
    <definedName name="CY_Other_LT_Liabilities" localSheetId="1">'[31]1.Balance Sheet'!$C$30</definedName>
    <definedName name="CY_Other_LT_Liabilities" localSheetId="2">'[32]Balance Sheet'!$C$30</definedName>
    <definedName name="CY_Other_LT_Liabilities">'[33]1.Balance Sheet'!$C$30</definedName>
    <definedName name="CY_PPE">[30]BS!$C$18</definedName>
    <definedName name="CY_Preferred_Stock" localSheetId="1">'[31]1.Balance Sheet'!$C$34</definedName>
    <definedName name="CY_Preferred_Stock" localSheetId="2">'[32]Balance Sheet'!$C$34</definedName>
    <definedName name="CY_Preferred_Stock">'[33]1.Balance Sheet'!$C$34</definedName>
    <definedName name="CY_Prepaid_Assets" localSheetId="1">'[31]1.Balance Sheet'!$C$15</definedName>
    <definedName name="CY_Prepaid_Assets" localSheetId="2">'[32]Balance Sheet'!$C$15</definedName>
    <definedName name="CY_Prepaid_Assets">'[33]1.Balance Sheet'!$C$15</definedName>
    <definedName name="CY_QA">[30]BS!$C$11</definedName>
    <definedName name="CY_QUICK_ASSETS" localSheetId="1">'[31]1.Balance Sheet'!$C$12</definedName>
    <definedName name="CY_QUICK_ASSETS" localSheetId="2">'[32]Balance Sheet'!$C$12</definedName>
    <definedName name="CY_QUICK_ASSETS">'[33]1.Balance Sheet'!$C$12</definedName>
    <definedName name="CY_RCI">[30]BS!$C$24</definedName>
    <definedName name="CY_RE">[30]BS!$C$29</definedName>
    <definedName name="CY_Retained_Earnings" localSheetId="1">'[31]1.Balance Sheet'!$C$36</definedName>
    <definedName name="CY_Retained_Earnings" localSheetId="2">'[32]Balance Sheet'!$C$36</definedName>
    <definedName name="CY_Retained_Earnings">'[33]1.Balance Sheet'!$C$36</definedName>
    <definedName name="CY_SC">[30]BS!$C$28</definedName>
    <definedName name="CY_SDE">[30]IS!$C$13</definedName>
    <definedName name="CY_Selling" localSheetId="1">'[31].Income Statement'!$C$13</definedName>
    <definedName name="CY_Selling" localSheetId="2">'[32]Income Statement'!$C$13</definedName>
    <definedName name="CY_Selling">'[33].Income Statement'!$C$13</definedName>
    <definedName name="CY_SL" localSheetId="2">[30]BS!#REF!</definedName>
    <definedName name="CY_SL">[30]BS!#REF!</definedName>
    <definedName name="CY_T">[30]IS!$C$7</definedName>
    <definedName name="CY_TA">[30]BS!$C$20</definedName>
    <definedName name="CY_Tangible_Assets" localSheetId="1">'[31]1.Balance Sheet'!$C$20</definedName>
    <definedName name="CY_Tangible_Assets" localSheetId="2">'[32]Balance Sheet'!$C$20</definedName>
    <definedName name="CY_Tangible_Assets">'[33]1.Balance Sheet'!$C$20</definedName>
    <definedName name="CY_Tangible_Net_Worth" localSheetId="1">'[31].Income Statement'!#REF!</definedName>
    <definedName name="CY_Tangible_Net_Worth">'[33].Income Statement'!#REF!</definedName>
    <definedName name="CY_Taxes" localSheetId="1">'[31].Income Statement'!$C$23</definedName>
    <definedName name="CY_Taxes" localSheetId="2">'[32]Income Statement'!$C$23</definedName>
    <definedName name="CY_Taxes">'[33].Income Statement'!$C$23</definedName>
    <definedName name="CY_TCA">[30]BS!$C$16</definedName>
    <definedName name="CY_TE">[30]BS!$C$31</definedName>
    <definedName name="CY_TL">[30]BS!$C$26</definedName>
    <definedName name="CY_TLE">[30]BS!$C$33</definedName>
    <definedName name="CY_TOTAL_ASSETS" localSheetId="1">'[31]1.Balance Sheet'!$C$25</definedName>
    <definedName name="CY_TOTAL_ASSETS" localSheetId="2">'[32]Balance Sheet'!$C$25</definedName>
    <definedName name="CY_TOTAL_ASSETS">'[33]1.Balance Sheet'!$C$25</definedName>
    <definedName name="CY_TOTAL_CURR_ASSETS" localSheetId="1">'[31]1.Balance Sheet'!$C$18</definedName>
    <definedName name="CY_TOTAL_CURR_ASSETS" localSheetId="2">'[32]Balance Sheet'!$C$18</definedName>
    <definedName name="CY_TOTAL_CURR_ASSETS">'[33]1.Balance Sheet'!$C$18</definedName>
    <definedName name="CY_TOTAL_DEBT" localSheetId="1">'[31]1.Balance Sheet'!$C$32</definedName>
    <definedName name="CY_TOTAL_DEBT" localSheetId="2">'[32]Balance Sheet'!$C$32</definedName>
    <definedName name="CY_TOTAL_DEBT">'[33]1.Balance Sheet'!$C$32</definedName>
    <definedName name="CY_TOTAL_EQUITY" localSheetId="1">'[31]1.Balance Sheet'!$C$38</definedName>
    <definedName name="CY_TOTAL_EQUITY" localSheetId="2">'[32]Balance Sheet'!$C$38</definedName>
    <definedName name="CY_TOTAL_EQUITY">'[33]1.Balance Sheet'!$C$38</definedName>
    <definedName name="CY_Trade_Payables" localSheetId="1">'[31]1.Balance Sheet'!$C$27</definedName>
    <definedName name="CY_Trade_Payables" localSheetId="2">'[32]Balance Sheet'!$C$27</definedName>
    <definedName name="CY_Trade_Payables">'[33]1.Balance Sheet'!$C$27</definedName>
    <definedName name="CY_Weighted_Average" localSheetId="1">'[31].Income Statement'!#REF!</definedName>
    <definedName name="CY_Weighted_Average">'[33].Income Statement'!#REF!</definedName>
    <definedName name="CY_Working_Capital" localSheetId="1">'[31].Income Statement'!#REF!</definedName>
    <definedName name="CY_Working_Capital">'[33].Income Statement'!#REF!</definedName>
    <definedName name="CY_Year_Income_Statement" localSheetId="1">'[31].Income Statement'!$C$3</definedName>
    <definedName name="CY_Year_Income_Statement" localSheetId="2">'[32]Income Statement'!$C$3</definedName>
    <definedName name="CY_Year_Income_Statement">'[33].Income Statement'!$C$3</definedName>
    <definedName name="d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damra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ff" hidden="1">'[34]0399'!#REF!</definedName>
    <definedName name="DATA">#REF!</definedName>
    <definedName name="data1" hidden="1">#REF!</definedName>
    <definedName name="DATA2">[35]Sheet1!#REF!</definedName>
    <definedName name="DATA3">[35]Sheet1!#REF!</definedName>
    <definedName name="DATA4">[35]Sheet1!#REF!</definedName>
    <definedName name="DATA5">[35]Sheet1!#REF!</definedName>
    <definedName name="DATA6">[35]Sheet1!#REF!</definedName>
    <definedName name="DATA7">[35]Sheet1!#REF!</definedName>
    <definedName name="DATA8">[35]Sheet1!#REF!</definedName>
    <definedName name="DATA9">'[36]ECBL TB April to July-18'!$B$5:$B$247</definedName>
    <definedName name="_xlnm.Database">[37]Data!$A$1:$B$236</definedName>
    <definedName name="Datatabell">#REF!</definedName>
    <definedName name="Date">[38]COSTBD!$L$5</definedName>
    <definedName name="DateRange">"1998.10.01 To 1998.10.31"</definedName>
    <definedName name="db">#REF!</definedName>
    <definedName name="dbadd">#REF!</definedName>
    <definedName name="dbbis">#REF!</definedName>
    <definedName name="DBNAME1">#REF!</definedName>
    <definedName name="DBNAME2">#REF!</definedName>
    <definedName name="DBNAME3">#REF!</definedName>
    <definedName name="DBNAME32">#REF!</definedName>
    <definedName name="DBUSERNAME1">#REF!</definedName>
    <definedName name="DBUSERNAME2">#REF!</definedName>
    <definedName name="DBUSERNAME3">#REF!</definedName>
    <definedName name="dct">#REF!</definedName>
    <definedName name="DCTLST">#REF!</definedName>
    <definedName name="DCTprint_assets">#REF!</definedName>
    <definedName name="DCTprint_Liabs">#REF!</definedName>
    <definedName name="DCTSC">#REF!</definedName>
    <definedName name="dd">#REF!</definedName>
    <definedName name="DDD">#REF!</definedName>
    <definedName name="ddff" hidden="1">#REF!</definedName>
    <definedName name="ddg">'[39]Kwh and O2 bal'!$C$13</definedName>
    <definedName name="DELETELOGICTYPE1">#REF!</definedName>
    <definedName name="DELETELOGICTYPE2">#REF!</definedName>
    <definedName name="DELETELOGICTYPE3">#REF!</definedName>
    <definedName name="deletion">#REF!</definedName>
    <definedName name="DEO">#REF!</definedName>
    <definedName name="depalloc">#REF!</definedName>
    <definedName name="DEPREC">#REF!</definedName>
    <definedName name="DEPRECIATION_MFG">#REF!</definedName>
    <definedName name="DEPRECIATION_PROJECTS">#REF!</definedName>
    <definedName name="DFASGFASD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df">#REF!</definedName>
    <definedName name="dfdfgdf">#REF!</definedName>
    <definedName name="dg">'[40]Kwh and O2 bal'!$C$13</definedName>
    <definedName name="DGASDGS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GDSA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g">'[39]Kwh and O2 bal'!$C$13</definedName>
    <definedName name="dghasgd">#REF!</definedName>
    <definedName name="DGSAG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iscount" hidden="1">#REF!</definedName>
    <definedName name="discription">#REF!</definedName>
    <definedName name="display_area_2" hidden="1">#REF!</definedName>
    <definedName name="dollar">#REF!</definedName>
    <definedName name="dsad" hidden="1">#REF!</definedName>
    <definedName name="dsadsa">[41]TELVAT!#REF!</definedName>
    <definedName name="dscr">#REF!</definedName>
    <definedName name="DT">#REF!</definedName>
    <definedName name="dweqdeadwe">#REF!</definedName>
    <definedName name="DxXai_LiafromSharebasedpay_PER5">[42]K6b!$D$56</definedName>
    <definedName name="Dyes__paints__varnishes__and_inks__Excise_duty">[43]dyes!#REF!</definedName>
    <definedName name="EBITmultiple">#REF!</definedName>
    <definedName name="effconv">[17]Sheet1!$C$360:$E$425</definedName>
    <definedName name="EFFINS">#REF!</definedName>
    <definedName name="EFixFitt">'[21]E.Fix.&amp;Fittings'!#REF!</definedName>
    <definedName name="EgenRappPath">#REF!</definedName>
    <definedName name="EMPL">#REF!</definedName>
    <definedName name="End_Bal">#REF!</definedName>
    <definedName name="Energy">#REF!</definedName>
    <definedName name="Equip1">#REF!</definedName>
    <definedName name="EquipINS">#REF!</definedName>
    <definedName name="eqwgfvqwefewqf">[44]proforma!#REF!</definedName>
    <definedName name="etettrggttg">#REF!</definedName>
    <definedName name="Europe_and_Asia_Growth">#REF!</definedName>
    <definedName name="EV__LASTREFTIME__" hidden="1">39828.6634490741</definedName>
    <definedName name="Excel_BuiltIn_Print_Area_1">#REF!</definedName>
    <definedName name="Exercice">[45]INDEX!$B$10</definedName>
    <definedName name="Extra_Pay">#REF!</definedName>
    <definedName name="F.summ">#REF!</definedName>
    <definedName name="F1_Server">"Server Name"</definedName>
    <definedName name="F1_Server_1">"HK-CILLIN"</definedName>
    <definedName name="F1_Server_2">""</definedName>
    <definedName name="F1_Server_3">""</definedName>
    <definedName name="F1_Server_4">""</definedName>
    <definedName name="F1_Server_5">""</definedName>
    <definedName name="F1_Service">"Service "</definedName>
    <definedName name="F1_Service_1">"InterScan NT"</definedName>
    <definedName name="F1_Service_2">""</definedName>
    <definedName name="F1_Service_3">""</definedName>
    <definedName name="F1_Service_4">""</definedName>
    <definedName name="F1_Service_5">""</definedName>
    <definedName name="F1_Virus">"# of Viruses "</definedName>
    <definedName name="F1_virus_1">"1"</definedName>
    <definedName name="F1_virus_2">""</definedName>
    <definedName name="F1_virus_3">""</definedName>
    <definedName name="F1_virus_4">""</definedName>
    <definedName name="F1_virus_5">""</definedName>
    <definedName name="F3_Machine">"Machine Name"</definedName>
    <definedName name="F3_Machine_1">""</definedName>
    <definedName name="F3_Machine_2">""</definedName>
    <definedName name="F3_Machine_3">""</definedName>
    <definedName name="F3_Machine_4">""</definedName>
    <definedName name="F3_Machine_5">""</definedName>
    <definedName name="F3_Virus_1">""</definedName>
    <definedName name="F3_Virus_2">""</definedName>
    <definedName name="F3_Virus_3">""</definedName>
    <definedName name="F3_Virus_4">""</definedName>
    <definedName name="F3_Virus_5">""</definedName>
    <definedName name="F3_Viruses">"# of Viruses "</definedName>
    <definedName name="FA">#REF!</definedName>
    <definedName name="FA_89">#REF!</definedName>
    <definedName name="FA389_">#REF!</definedName>
    <definedName name="FA390_">#REF!</definedName>
    <definedName name="faf">#REF!</definedName>
    <definedName name="faqdf">#REF!</definedName>
    <definedName name="FCode" hidden="1">#REF!</definedName>
    <definedName name="ff">#REF!</definedName>
    <definedName name="FFAPPCOLNAME1_1">#REF!</definedName>
    <definedName name="FFAPPCOLNAME1_2">#REF!</definedName>
    <definedName name="FFAPPCOLNAME1_3">#REF!</definedName>
    <definedName name="FFAPPCOLNAME2_1">#REF!</definedName>
    <definedName name="FFAPPCOLNAME2_2">#REF!</definedName>
    <definedName name="FFAPPCOLNAME2_3">#REF!</definedName>
    <definedName name="FFAPPCOLNAME3_1">#REF!</definedName>
    <definedName name="FFAPPCOLNAME3_2">#REF!</definedName>
    <definedName name="FFAPPCOLNAME3_3">#REF!</definedName>
    <definedName name="FFAPPCOLNAME4_1">#REF!</definedName>
    <definedName name="FFAPPCOLNAME4_2">#REF!</definedName>
    <definedName name="FFAPPCOLNAME4_3">#REF!</definedName>
    <definedName name="FFAPPCOLNAME5_1">#REF!</definedName>
    <definedName name="FFAPPCOLNAME5_2">#REF!</definedName>
    <definedName name="FFAPPCOLNAME5_3">#REF!</definedName>
    <definedName name="FFAPPCOLNAME6_1">#REF!</definedName>
    <definedName name="FFAPPCOLNAME6_2">#REF!</definedName>
    <definedName name="FFAPPCOLNAME6_3">#REF!</definedName>
    <definedName name="FFAPPCOLNAME7_1">#REF!</definedName>
    <definedName name="FFAPPCOLNAME7_2">#REF!</definedName>
    <definedName name="FFAPPCOLNAME7_3">#REF!</definedName>
    <definedName name="FFAPPCOLNAME8_1">#REF!</definedName>
    <definedName name="FFAPPCOLNAME8_2">#REF!</definedName>
    <definedName name="FFAPPCOLNAME8_3">#REF!</definedName>
    <definedName name="FFAPPCOLNAME9_1">#REF!</definedName>
    <definedName name="FFAPPCOLNAME9_2">#REF!</definedName>
    <definedName name="FFAPPCOLNAME9_3">#REF!</definedName>
    <definedName name="FFFSDF">#REF!</definedName>
    <definedName name="FFSEGMENT1_1">#REF!</definedName>
    <definedName name="FFSEGMENT1_2">#REF!</definedName>
    <definedName name="FFSEGMENT1_3">#REF!</definedName>
    <definedName name="FFSEGMENT2_1">#REF!</definedName>
    <definedName name="FFSEGMENT2_2">#REF!</definedName>
    <definedName name="FFSEGMENT2_3">#REF!</definedName>
    <definedName name="FFSEGMENT3_1">#REF!</definedName>
    <definedName name="FFSEGMENT3_2">#REF!</definedName>
    <definedName name="FFSEGMENT3_3">#REF!</definedName>
    <definedName name="FFSEGMENT4_1">#REF!</definedName>
    <definedName name="FFSEGMENT4_2">#REF!</definedName>
    <definedName name="FFSEGMENT4_3">#REF!</definedName>
    <definedName name="FFSEGMENT5_1">#REF!</definedName>
    <definedName name="FFSEGMENT5_2">#REF!</definedName>
    <definedName name="FFSEGMENT5_3">#REF!</definedName>
    <definedName name="FFSEGMENT6_1">#REF!</definedName>
    <definedName name="FFSEGMENT6_2">#REF!</definedName>
    <definedName name="FFSEGMENT6_3">#REF!</definedName>
    <definedName name="FFSEGMENT7_1">#REF!</definedName>
    <definedName name="FFSEGMENT7_2">#REF!</definedName>
    <definedName name="FFSEGMENT7_3">#REF!</definedName>
    <definedName name="FFSEGMENT8_1">#REF!</definedName>
    <definedName name="FFSEGMENT8_2">#REF!</definedName>
    <definedName name="FFSEGMENT8_3">#REF!</definedName>
    <definedName name="FFSEGMENT9_1">#REF!</definedName>
    <definedName name="FFSEGMENT9_2">#REF!</definedName>
    <definedName name="FFSEGMENT9_3">#REF!</definedName>
    <definedName name="FFSEGSEPARATOR1">#REF!</definedName>
    <definedName name="FFSEGSEPARATOR2">#REF!</definedName>
    <definedName name="FFSEGSEPARATOR3">#REF!</definedName>
    <definedName name="fgfghgf">#REF!</definedName>
    <definedName name="FIELDNAMECOLUMN1">#REF!</definedName>
    <definedName name="FIELDNAMECOLUMN2">#REF!</definedName>
    <definedName name="FIELDNAMECOLUMN3">#REF!</definedName>
    <definedName name="FIELDNAMEROW1">#REF!</definedName>
    <definedName name="FIELDNAMEROW2">#REF!</definedName>
    <definedName name="FIELDNAMEROW3">#REF!</definedName>
    <definedName name="Figure_1_Comment">""</definedName>
    <definedName name="Figure_1_Head">"Virus Entry Point Analysis ( Server )"</definedName>
    <definedName name="Figure_2_Head">"Overall Score"</definedName>
    <definedName name="Figure_3_Comment">""</definedName>
    <definedName name="Figure_3_Head">"Virus Entry Point Analysis ( Client )"</definedName>
    <definedName name="Figure_4_Comment">" 
"</definedName>
    <definedName name="Figure_4_Head">"Daily Virus Count"</definedName>
    <definedName name="Figure_5_Comment">" 
"</definedName>
    <definedName name="Figure_5_Head">"Virus Type Analysis"</definedName>
    <definedName name="Figure_6_Comment">" 
"</definedName>
    <definedName name="Figure_6_Head">"Common Viruses"</definedName>
    <definedName name="Figure_7_Comment">" 
"</definedName>
    <definedName name="Figure_7_Head">"Virus Source Analysis"</definedName>
    <definedName name="Figure_8_Comment">" 
"</definedName>
    <definedName name="Figure_8_Head">"Virus Destination Analysis"</definedName>
    <definedName name="FileServer">"File Server"</definedName>
    <definedName name="FileServer_Grade">"C"</definedName>
    <definedName name="FINAN">#REF!</definedName>
    <definedName name="FIRSTDATAROW1">#REF!</definedName>
    <definedName name="FIRSTDATAROW2">#REF!</definedName>
    <definedName name="FIRSTDATAROW3">#REF!</definedName>
    <definedName name="FIS">#REF!</definedName>
    <definedName name="FIXAST">#REF!</definedName>
    <definedName name="Flood">#REF!</definedName>
    <definedName name="FNDNAM1">#REF!</definedName>
    <definedName name="FNDNAM2">#REF!</definedName>
    <definedName name="FNDNAM3">#REF!</definedName>
    <definedName name="FNDUSERID1">#REF!</definedName>
    <definedName name="FNDUSERID2">#REF!</definedName>
    <definedName name="FNDUSERID3">#REF!</definedName>
    <definedName name="Forecast_2000">'[18]Forecast 2000'!$C$1:$N$78</definedName>
    <definedName name="form5">#REF!</definedName>
    <definedName name="Format">#REF!</definedName>
    <definedName name="FOtherAxes">#REF!</definedName>
    <definedName name="frftable">#REF!</definedName>
    <definedName name="fsitem">#REF!</definedName>
    <definedName name="fsitem2">#REF!</definedName>
    <definedName name="Full_Print">#REF!</definedName>
    <definedName name="Function_Business">"cboxRespcent"</definedName>
    <definedName name="FUNCTIONALCURRENCY1">#REF!</definedName>
    <definedName name="FUNCTIONALCURRENCY2">#REF!</definedName>
    <definedName name="FUNCTIONALCURRENCY3">#REF!</definedName>
    <definedName name="fund">'[6]B-S'!#REF!</definedName>
    <definedName name="FUNDS__FLOW">#REF!</definedName>
    <definedName name="FurFixINS">#REF!</definedName>
    <definedName name="FurnFix1">'[21]Fur&amp;fixture'!#REF!</definedName>
    <definedName name="Fxtable">'[46]FX Table'!$D$3:$E$57</definedName>
    <definedName name="G0202_GrapcoGranitesLtd">#REF!</definedName>
    <definedName name="GENERAL_RESERVES_ACCOUNT">#REF!</definedName>
    <definedName name="gg">#REF!</definedName>
    <definedName name="GGG" hidden="1">[29]Turnover!#REF!</definedName>
    <definedName name="Grade">"C"</definedName>
    <definedName name="Grade_Level">"Grade "</definedName>
    <definedName name="Group">#REF!</definedName>
    <definedName name="GWYUID1">#REF!</definedName>
    <definedName name="GWYUID2">#REF!</definedName>
    <definedName name="GWYUID3">#REF!</definedName>
    <definedName name="H._Resource">#REF!</definedName>
    <definedName name="hdahjd">#REF!</definedName>
    <definedName name="hdfaghsfd" hidden="1">{"'Market &amp; Company Profile'!$H$24:$I$25"}</definedName>
    <definedName name="HEAD">#N/A</definedName>
    <definedName name="Header">#REF!</definedName>
    <definedName name="Header_Row">ROW(#REF!)</definedName>
    <definedName name="hh" hidden="1">{"'Market &amp; Company Profile'!$H$24:$I$25"}</definedName>
    <definedName name="hhhh">#REF!</definedName>
    <definedName name="hhhhhhhhhh">#REF!</definedName>
    <definedName name="HiddenRows" hidden="1">#REF!</definedName>
    <definedName name="Hire_Purchase">#REF!</definedName>
    <definedName name="hjAGHGS">#REF!</definedName>
    <definedName name="hjh">#REF!</definedName>
    <definedName name="HowardParkAgra">'[47]Howard Park-Agra-IP format'!$A$1+'[47]Howard Park-Agra-IP format'!$A$1:$P$99</definedName>
    <definedName name="hsalf" hidden="1">{"Flash_Analysis",#N/A,FALSE,"Analysis(Flash)";"Flash_Summ",#N/A,FALSE,"Flash"}</definedName>
    <definedName name="HTML_CodePage" hidden="1">1252</definedName>
    <definedName name="HTML_Control" hidden="1">{"'PS-SOTM'!$A$1","'PS-SOTM'!$A$2:$M$30","'PS-SOTM'!$A$31:$A$38"}</definedName>
    <definedName name="HTML_Description" hidden="1">""</definedName>
    <definedName name="HTML_Email" hidden="1">""</definedName>
    <definedName name="HTML_Header" hidden="1">"Market &amp; Company Profile"</definedName>
    <definedName name="HTML_LastUpdate" hidden="1">"25.01.01"</definedName>
    <definedName name="HTML_LineAfter" hidden="1">FALSE</definedName>
    <definedName name="HTML_LineBefore" hidden="1">FALSE</definedName>
    <definedName name="HTML_Name" hidden="1">"Arthur Andersen"</definedName>
    <definedName name="HTML_OBDlg2" hidden="1">FALSE</definedName>
    <definedName name="HTML_OBDlg3" hidden="1">TRUE</definedName>
    <definedName name="HTML_OBDlg4" hidden="1">TRUE</definedName>
    <definedName name="HTML_OS" hidden="1">0</definedName>
    <definedName name="HTML_PathFile" hidden="1">"C:\infac\pricewth\Aug99\Page06e.htm"</definedName>
    <definedName name="HTML_PathTemplate" hidden="1">"C:\infac\pricewth\Aug99\Page06e.htm"</definedName>
    <definedName name="HTML_Title" hidden="1">"010124 (EndeligReportPackagesMarket)v"</definedName>
    <definedName name="Human_Resource">#REF!</definedName>
    <definedName name="ID">#N/A</definedName>
    <definedName name="iiiiiiiiiii">'[47]ITC-All locations-IP format'!#REF!</definedName>
    <definedName name="iko">#REF!</definedName>
    <definedName name="IMPORTDFF1">#REF!</definedName>
    <definedName name="IMPORTDFF2">#REF!</definedName>
    <definedName name="IMPORTDFF3">#REF!</definedName>
    <definedName name="Infor_technology">#REF!</definedName>
    <definedName name="Information_Technology">#REF!</definedName>
    <definedName name="INT">#N/A</definedName>
    <definedName name="INTENTORY">#REF!</definedName>
    <definedName name="Interest_basis">#REF!</definedName>
    <definedName name="Interest_copy">#REF!</definedName>
    <definedName name="INTEREST_FINANCIAL_CHARGES">#REF!</definedName>
    <definedName name="Interest_Rate">#REF!</definedName>
    <definedName name="InternetProtection">"Internet Protection"</definedName>
    <definedName name="InternetProtection_Grade">"C"</definedName>
    <definedName name="INV">#REF!</definedName>
    <definedName name="Inventory">#REF!</definedName>
    <definedName name="irr">#REF!</definedName>
    <definedName name="jbg">'[48]SBU ACCOUNTS '!$O$49</definedName>
    <definedName name="jfkf" hidden="1">'[49]0399'!#REF!</definedName>
    <definedName name="jhgfgfsdg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ji">#REF!</definedName>
    <definedName name="JJ">#REF!</definedName>
    <definedName name="k">#REF!</definedName>
    <definedName name="K0006_1_KalyanpurCementLtd">#REF!</definedName>
    <definedName name="kah">#REF!</definedName>
    <definedName name="kdfløs">#REF!</definedName>
    <definedName name="kiu">#REF!</definedName>
    <definedName name="kjhsdfuih">#REF!</definedName>
    <definedName name="kk">#REF!</definedName>
    <definedName name="kkkkkk">[27]Front!$E$15</definedName>
    <definedName name="KP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l">#REF!</definedName>
    <definedName name="L_TGT">#REF!</definedName>
    <definedName name="LABELTEXTCOLUMN1">#REF!</definedName>
    <definedName name="LABELTEXTCOLUMN2">#REF!</definedName>
    <definedName name="LABELTEXTCOLUMN3">#REF!</definedName>
    <definedName name="LABELTEXTROW1">#REF!</definedName>
    <definedName name="LABELTEXTROW2">#REF!</definedName>
    <definedName name="LABELTEXTROW3">#REF!</definedName>
    <definedName name="Last_Row">#N/A</definedName>
    <definedName name="LCL">#REF!</definedName>
    <definedName name="LEDGER">'[50]IA-TB-WKG'!$AB$3:$AD$250</definedName>
    <definedName name="LETTER">#N/A</definedName>
    <definedName name="libel_unite">[45]INDEX!$B$6</definedName>
    <definedName name="liurtgfjh">#REF!</definedName>
    <definedName name="lklo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Loan_Amount">#REF!</definedName>
    <definedName name="Loan_Start">#REF!</definedName>
    <definedName name="Loan_Years">#REF!</definedName>
    <definedName name="LOANS">#REF!</definedName>
    <definedName name="Lösenord">#REF!</definedName>
    <definedName name="LS_QTY_OP">[51]LS_TGT!$C$12:$J$35</definedName>
    <definedName name="m">#REF!</definedName>
    <definedName name="m_m">#REF!</definedName>
    <definedName name="MailSystem">"Mail System"</definedName>
    <definedName name="MailSystem_Grade">"C"</definedName>
    <definedName name="MAIN">#N/A</definedName>
    <definedName name="Mapped_ZB2000_Acc.">#REF!</definedName>
    <definedName name="Master_Code_EPCL">'[52]Master_Code EPCL'!$A$4:$F$367</definedName>
    <definedName name="MATCOST">#REF!</definedName>
    <definedName name="Material_Costs">#REF!</definedName>
    <definedName name="MEP">[53]GRAPH!#REF!</definedName>
    <definedName name="MFGEXP">#REF!</definedName>
    <definedName name="MGS">[53]GRAPH!#REF!</definedName>
    <definedName name="MIAC">[54]TELVAT!#REF!</definedName>
    <definedName name="mis_repo">#REF!</definedName>
    <definedName name="MISC">#REF!</definedName>
    <definedName name="mk">#REF!</definedName>
    <definedName name="mm">#REF!</definedName>
    <definedName name="mmmm">#REF!</definedName>
    <definedName name="mn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odel05" hidden="1">{#N/A,#N/A,FALSE,"Status of Projects";#N/A,#N/A,FALSE,"CEA-TEC";#N/A,#N/A,FALSE,"U-Constr.";#N/A,#N/A,FALSE,"summary";#N/A,#N/A,FALSE,"PPP-3 yrs"}</definedName>
    <definedName name="mois">#REF!</definedName>
    <definedName name="Month">#REF!</definedName>
    <definedName name="n">#REF!</definedName>
    <definedName name="n__tendance">#REF!</definedName>
    <definedName name="na">#REF!</definedName>
    <definedName name="NAL">[55]SODA02!#REF!</definedName>
    <definedName name="NAME">#N/A</definedName>
    <definedName name="narma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ew_pol">#REF!</definedName>
    <definedName name="NewBWA">#REF!</definedName>
    <definedName name="nn">#REF!</definedName>
    <definedName name="nnn" hidden="1">{"'Market &amp; Company Profile'!$H$24:$I$25"}</definedName>
    <definedName name="nnnnnnnnnn" hidden="1">{#N/A,#N/A,FALSE,"Status of Projects";#N/A,#N/A,FALSE,"CEA-TEC";#N/A,#N/A,FALSE,"U-Constr.";#N/A,#N/A,FALSE,"summary";#N/A,#N/A,FALSE,"PPP-3 yrs"}</definedName>
    <definedName name="NO">#N/A</definedName>
    <definedName name="NOOFFFSEGMENTS1">#REF!</definedName>
    <definedName name="NOOFFFSEGMENTS2">#REF!</definedName>
    <definedName name="NOOFFFSEGMENTS3">#REF!</definedName>
    <definedName name="Num_Pmt_Per_Year">#REF!</definedName>
    <definedName name="Number_of_Payments">MATCH(0.01,End_Bal,-1)+1</definedName>
    <definedName name="NUMBEROFDETAILFIELDS1">#REF!</definedName>
    <definedName name="NUMBEROFDETAILFIELDS2">#REF!</definedName>
    <definedName name="NUMBEROFDETAILFIELDS3">#REF!</definedName>
    <definedName name="NUMBEROFHEADERFIELDS1">#REF!</definedName>
    <definedName name="NUMBEROFHEADERFIELDS2">#REF!</definedName>
    <definedName name="NUMBEROFHEADERFIELDS3">#REF!</definedName>
    <definedName name="o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obs">[17]Sheet1!$C$768:$E$833</definedName>
    <definedName name="obuttonKVD1">"Group 107"</definedName>
    <definedName name="obuttonKVD10">"Group 132"</definedName>
    <definedName name="obuttonKVD2">"Group 108"</definedName>
    <definedName name="obuttonKVD3">"Group 111"</definedName>
    <definedName name="obuttonKVD4">"Group 114"</definedName>
    <definedName name="obuttonKVD5">"Group 117"</definedName>
    <definedName name="obuttonKVD6">"Group 120"</definedName>
    <definedName name="obuttonKVD7">"Group 123"</definedName>
    <definedName name="obuttonKVD8">"Group 126"</definedName>
    <definedName name="obuttonKVD9">"Group 129"</definedName>
    <definedName name="OCOGM">[17]Sheet1!$C$836:$E$901</definedName>
    <definedName name="ok">#REF!</definedName>
    <definedName name="old">'[56]Document type'!#REF!</definedName>
    <definedName name="oo">#N/A</definedName>
    <definedName name="OpsBudgetCode">#REF!</definedName>
    <definedName name="OPTexponents">"0 3 6"</definedName>
    <definedName name="OPTvec">"1 1 1 3 1 0 0 1 1 0 0 8 8 1 0 30 1 1 0 0 0 0 1 0 0 0 0 0 0 0 0 0 100 300 0 0 0 0 10 ý1 0 0 0"</definedName>
    <definedName name="OrderTable" hidden="1">#REF!</definedName>
    <definedName name="osvhiyhj">#REF!</definedName>
    <definedName name="OTHERS">#REF!</definedName>
    <definedName name="p">#REF!</definedName>
    <definedName name="P_L">#REF!</definedName>
    <definedName name="p_s">#REF!</definedName>
    <definedName name="PaApl_Actual1">[57]P_Par!$J$17</definedName>
    <definedName name="PaApl_Actual2">[57]P_Par!$J$18</definedName>
    <definedName name="PaApl_Actual3">[57]P_Par!$J$19</definedName>
    <definedName name="PaApl_leftHeader">[57]P_Prt!$M$17</definedName>
    <definedName name="PaApl_leftHeader2">[57]P_Prt!$M$18</definedName>
    <definedName name="PaApl_NOABal1_PER5">[57]P_Par!$G$17</definedName>
    <definedName name="PaApl_NOABal3_PER5">[57]P_Par!$G$19</definedName>
    <definedName name="PaApl_rightHeader">[57]P_Prt!$M$19</definedName>
    <definedName name="PaApl_rightHeader2">[57]P_Prt!$M$20</definedName>
    <definedName name="PaApl_rightHeader3">[57]P_Prt!$M$21</definedName>
    <definedName name="PaApl_Tax1_PER7">[42]P_Par!$I$17</definedName>
    <definedName name="PACKING_CONSM">#REF!</definedName>
    <definedName name="page_1">#REF!</definedName>
    <definedName name="page_2">#REF!</definedName>
    <definedName name="PAGE_3">#REF!</definedName>
    <definedName name="Page1">#REF!</definedName>
    <definedName name="Page2">#REF!</definedName>
    <definedName name="Page3">#REF!</definedName>
    <definedName name="Page4">#REF!</definedName>
    <definedName name="Page5">#REF!</definedName>
    <definedName name="ParkKolkata">'[58]The Park-Kolkata-IP format'!#REF!</definedName>
    <definedName name="pay">[59]OUTSTAND!$A$78:$J$136</definedName>
    <definedName name="Pay_Date">#REF!</definedName>
    <definedName name="Pay_Num">#REF!</definedName>
    <definedName name="Payment_Date">DATE(YEAR(Loan_Start),MONTH(Loan_Start)+Payment_Number,DAY(Loan_Start))</definedName>
    <definedName name="PBITVARI" hidden="1">{"Financial Performance_SP",#N/A,FALSE,"Fin Perf(Sp)";"Operational Indicators_SP",#N/A,FALSE,"Op Ind(sp)";"Resources Utilisation_SP",#N/A,FALSE,"ResUtil (Sp)"}</definedName>
    <definedName name="PBT_RECONCILIATION__BUDGET_VS_ACTUAL">#REF!</definedName>
    <definedName name="Performancel_Indicators">#REF!</definedName>
    <definedName name="Period">[28]Front!$E$12</definedName>
    <definedName name="PERIODSETNAME1">#REF!</definedName>
    <definedName name="PERIODSETNAME2">#REF!</definedName>
    <definedName name="PERIODSETNAME3">#REF!</definedName>
    <definedName name="PlantMachinery">#REF!</definedName>
    <definedName name="pm" hidden="1">{#N/A,#N/A,FALSE,"A"}</definedName>
    <definedName name="PMINS">#REF!</definedName>
    <definedName name="PMS_OCT2002_FLASH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nt">#REF!</definedName>
    <definedName name="POL_TGT">#REF!</definedName>
    <definedName name="PostCoA_Assets">#REF!</definedName>
    <definedName name="PostCoA_Liabs">#REF!</definedName>
    <definedName name="POSTERRORSTOSUSP1">#REF!</definedName>
    <definedName name="POSTERRORSTOSUSP2">#REF!</definedName>
    <definedName name="POSTERRORSTOSUSP3">#REF!</definedName>
    <definedName name="PPP">[59]OUTSTAND!$A$5:$J$60</definedName>
    <definedName name="PPPP">#REF!</definedName>
    <definedName name="PRDN_WASTE">#REF!</definedName>
    <definedName name="Princ">#REF!</definedName>
    <definedName name="_xlnm.Print_Area" localSheetId="1">'Income statement'!$A$1:$P$39</definedName>
    <definedName name="_xlnm.Print_Area" localSheetId="2">TM!$A$1:$C$22</definedName>
    <definedName name="_xlnm.Print_Area">#REF!</definedName>
    <definedName name="Print_Area_MI">[60]cover!#REF!</definedName>
    <definedName name="Print_Area_Reset">OFFSET(Full_Print,0,0,Last_Row)</definedName>
    <definedName name="Print_Range">#REF!</definedName>
    <definedName name="_xlnm.Print_Titles">#REF!</definedName>
    <definedName name="PRINT_TITLES_MI">#REF!</definedName>
    <definedName name="prodconv">[17]Sheet1!$C$496:$E$561</definedName>
    <definedName name="ProdForm" hidden="1">#REF!</definedName>
    <definedName name="Product" hidden="1">#REF!</definedName>
    <definedName name="profit_loss">#REF!</definedName>
    <definedName name="proforma">[44]proforma!#REF!</definedName>
    <definedName name="projconv">[17]Sheet1!$C$632:$E$697</definedName>
    <definedName name="Project_Categ">"cboxCateg"</definedName>
    <definedName name="Project_Manager">[38]COSTBD!$L$6</definedName>
    <definedName name="Proposal">#REF!</definedName>
    <definedName name="PY_2_ADP">[30]BS!$K$14</definedName>
    <definedName name="PY_2_AE">[30]IS!$O$12</definedName>
    <definedName name="PY_2_Ap">[30]BS!$K$23</definedName>
    <definedName name="PY_2_APS">[30]BS!$K$24</definedName>
    <definedName name="PY_2_AR">[30]BS!$K$9</definedName>
    <definedName name="PY_2_CCE">[30]BS!$K$8</definedName>
    <definedName name="PY_2_COGS">[30]IS!$O$8</definedName>
    <definedName name="PY_2_GP">[30]IS!$O$10</definedName>
    <definedName name="PY_2_IBT">[30]IS!$O$19</definedName>
    <definedName name="PY_2_IE">[30]IS!$O$17</definedName>
    <definedName name="PY_2_Inv">[30]BS!$K$13</definedName>
    <definedName name="PY_2_IS">[30]IS!$O$3</definedName>
    <definedName name="PY_2_IT">[30]IS!$O$21</definedName>
    <definedName name="PY_2_Le">[30]BS!$K$22</definedName>
    <definedName name="PY_2_NI">[30]IS!$O$23</definedName>
    <definedName name="PY_2_OI">[30]IS!$O$15</definedName>
    <definedName name="PY_2_PPE">[30]BS!$K$18</definedName>
    <definedName name="PY_2_QA">[30]BS!$K$11</definedName>
    <definedName name="PY_2_RCI">[30]BS!$K$24</definedName>
    <definedName name="PY_2_RE">[30]BS!$K$29</definedName>
    <definedName name="PY_2_SC">[30]BS!$K$28</definedName>
    <definedName name="PY_2_SDE">[30]IS!$O$13</definedName>
    <definedName name="PY_2_SL" localSheetId="2">[30]BS!#REF!</definedName>
    <definedName name="PY_2_SL">[30]BS!#REF!</definedName>
    <definedName name="PY_2_T">[30]IS!$O$7</definedName>
    <definedName name="PY_2_TA">[30]BS!$K$20</definedName>
    <definedName name="PY_2_TCA">[30]BS!$K$16</definedName>
    <definedName name="PY_2_TE">[30]BS!$K$31</definedName>
    <definedName name="PY_2_TL">[30]BS!$K$26</definedName>
    <definedName name="PY_2_TLE">[30]BS!$K$33</definedName>
    <definedName name="PY_3_IS">[30]IS!$W$3</definedName>
    <definedName name="PY_4_IS">[30]IS!$AA$3</definedName>
    <definedName name="PY_5_IS">[30]IS!$AE$3</definedName>
    <definedName name="PY_Accounts_Receivable" localSheetId="1">'[31]1.Balance Sheet'!$E$10</definedName>
    <definedName name="PY_Accounts_Receivable" localSheetId="2">'[32]Balance Sheet'!$E$10</definedName>
    <definedName name="PY_Accounts_Receivable">'[33]1.Balance Sheet'!$E$10</definedName>
    <definedName name="PY_Administration" localSheetId="1">'[31].Income Statement'!$G$12</definedName>
    <definedName name="PY_Administration" localSheetId="2">'[32]Income Statement'!$G$12</definedName>
    <definedName name="PY_Administration">'[33].Income Statement'!$G$12</definedName>
    <definedName name="PY_ADP">[30]BS!$E$14</definedName>
    <definedName name="PY_AE">[30]IS!$G$12</definedName>
    <definedName name="PY_Ap">[30]BS!$E$23</definedName>
    <definedName name="PY_APS">[30]BS!$E$24</definedName>
    <definedName name="PY_AR">[30]BS!$E$9</definedName>
    <definedName name="PY_Cash" localSheetId="1">'[31]1.Balance Sheet'!$E$8</definedName>
    <definedName name="PY_Cash" localSheetId="2">[30]BS!#REF!</definedName>
    <definedName name="PY_Cash">'[33]1.Balance Sheet'!$E$8</definedName>
    <definedName name="PY_Cash_and_cash_equivalents" localSheetId="2">[30]BS!#REF!</definedName>
    <definedName name="PY_Cash_and_cash_equivalents">[30]BS!#REF!</definedName>
    <definedName name="PY_Cash_Div_Dec" localSheetId="1">'[31].Income Statement'!#REF!</definedName>
    <definedName name="PY_Cash_Div_Dec">'[33].Income Statement'!#REF!</definedName>
    <definedName name="PY_CASH_DIVIDENDS_DECLARED__per_common_share" localSheetId="1">'[31].Income Statement'!#REF!</definedName>
    <definedName name="PY_CASH_DIVIDENDS_DECLARED__per_common_share">'[33].Income Statement'!#REF!</definedName>
    <definedName name="PY_CCE" localSheetId="0">'Balance sheet'!$C$22</definedName>
    <definedName name="PY_CCE">[30]BS!$E$8</definedName>
    <definedName name="PY_COGS">[30]IS!$G$8</definedName>
    <definedName name="PY_Common_Equity" localSheetId="1">'[31]1.Balance Sheet'!$E$35</definedName>
    <definedName name="PY_Common_Equity" localSheetId="2">'[32]Balance Sheet'!$E$35</definedName>
    <definedName name="PY_Common_Equity">'[33]1.Balance Sheet'!$E$35</definedName>
    <definedName name="PY_Cost_of_Sales" localSheetId="1">'[31].Income Statement'!$G$8</definedName>
    <definedName name="PY_Cost_of_Sales" localSheetId="2">'[32]Income Statement'!$G$8</definedName>
    <definedName name="PY_Cost_of_Sales">'[33].Income Statement'!$G$8</definedName>
    <definedName name="PY_Current_Liabilities" localSheetId="1">'[31]1.Balance Sheet'!$E$28</definedName>
    <definedName name="PY_Current_Liabilities" localSheetId="2">'[32]Balance Sheet'!$E$28</definedName>
    <definedName name="PY_Current_Liabilities">'[33]1.Balance Sheet'!$E$28</definedName>
    <definedName name="PY_Depreciation" localSheetId="1">'[31].Income Statement'!$G$15</definedName>
    <definedName name="PY_Depreciation" localSheetId="2">'[32]Income Statement'!$G$15</definedName>
    <definedName name="PY_Depreciation">'[33].Income Statement'!$G$15</definedName>
    <definedName name="PY_Disc._Ops." localSheetId="1">'[31].Income Statement'!#REF!</definedName>
    <definedName name="PY_Disc._Ops." localSheetId="2">'[32]Income Statement'!#REF!</definedName>
    <definedName name="PY_Disc._Ops.">'[33].Income Statement'!#REF!</definedName>
    <definedName name="PY_Earnings_per_share" localSheetId="1">[31]Ratios!#REF!</definedName>
    <definedName name="PY_Earnings_per_share">[33]Ratios!#REF!</definedName>
    <definedName name="PY_Extraord." localSheetId="1">'[31].Income Statement'!#REF!</definedName>
    <definedName name="PY_Extraord." localSheetId="2">'[32]Income Statement'!#REF!</definedName>
    <definedName name="PY_Extraord.">'[33].Income Statement'!#REF!</definedName>
    <definedName name="PY_GP">[30]IS!$G$10</definedName>
    <definedName name="PY_Gross_Profit" localSheetId="1">'[31].Income Statement'!$G$10</definedName>
    <definedName name="PY_Gross_Profit" localSheetId="2">'[32]Income Statement'!$G$10</definedName>
    <definedName name="PY_Gross_Profit">'[33].Income Statement'!$G$10</definedName>
    <definedName name="PY_IBT">[30]IS!$G$19</definedName>
    <definedName name="PY_IE">[30]IS!$G$17</definedName>
    <definedName name="PY_INC_AFT_TAX" localSheetId="1">'[31].Income Statement'!$G$25</definedName>
    <definedName name="PY_INC_AFT_TAX" localSheetId="2">'[32]Income Statement'!$G$25</definedName>
    <definedName name="PY_INC_AFT_TAX">'[33].Income Statement'!$G$25</definedName>
    <definedName name="PY_INC_BEF_EXTRAORD" localSheetId="1">'[31].Income Statement'!#REF!</definedName>
    <definedName name="PY_INC_BEF_EXTRAORD">'[33].Income Statement'!#REF!</definedName>
    <definedName name="PY_Inc_Bef_Tax" localSheetId="1">'[31].Income Statement'!$G$21</definedName>
    <definedName name="PY_Inc_Bef_Tax" localSheetId="2">'[32]Income Statement'!$G$21</definedName>
    <definedName name="PY_Inc_Bef_Tax">'[33].Income Statement'!$G$21</definedName>
    <definedName name="PY_Intangible_Assets" localSheetId="1">'[31]1.Balance Sheet'!$E$21</definedName>
    <definedName name="PY_Intangible_Assets" localSheetId="2">'[32]Balance Sheet'!$E$21</definedName>
    <definedName name="PY_Intangible_Assets">'[33]1.Balance Sheet'!$E$21</definedName>
    <definedName name="PY_Interest_Expense" localSheetId="1">'[31].Income Statement'!$G$19</definedName>
    <definedName name="PY_Interest_Expense" localSheetId="2">'[32]Income Statement'!$G$19</definedName>
    <definedName name="PY_Interest_Expense">'[33].Income Statement'!$G$19</definedName>
    <definedName name="PY_Inv">[30]BS!$E$13</definedName>
    <definedName name="PY_Inventory" localSheetId="1">'[31]1.Balance Sheet'!$E$14</definedName>
    <definedName name="PY_Inventory" localSheetId="2">'[32]Balance Sheet'!$E$14</definedName>
    <definedName name="PY_Inventory">'[33]1.Balance Sheet'!$E$14</definedName>
    <definedName name="PY_Investments_in_Shares" localSheetId="1">'[31]1.Balance Sheet'!$E$22</definedName>
    <definedName name="PY_Investments_in_Shares" localSheetId="2">'[32]Balance Sheet'!$E$22</definedName>
    <definedName name="PY_Investments_in_Shares">'[33]1.Balance Sheet'!$E$22</definedName>
    <definedName name="PY_IS">[30]IS!$G$3</definedName>
    <definedName name="PY_IT">[30]IS!$G$21</definedName>
    <definedName name="PY_Le">[30]BS!$E$22</definedName>
    <definedName name="PY_LIABIL_EQUITY" localSheetId="1">'[31]1.Balance Sheet'!$E$40</definedName>
    <definedName name="PY_LIABIL_EQUITY" localSheetId="2">'[32]Balance Sheet'!$E$40</definedName>
    <definedName name="PY_LIABIL_EQUITY">'[33]1.Balance Sheet'!$E$40</definedName>
    <definedName name="PY_Long_term_Debt__excl_Dfd_Taxes" localSheetId="1">'[31]1.Balance Sheet'!$E$29</definedName>
    <definedName name="PY_Long_term_Debt__excl_Dfd_Taxes" localSheetId="2">'[32]Balance Sheet'!$E$29</definedName>
    <definedName name="PY_Long_term_Debt__excl_Dfd_Taxes">'[33]1.Balance Sheet'!$E$29</definedName>
    <definedName name="PY_LT_Debt" localSheetId="1">'[31]1.Balance Sheet'!#REF!</definedName>
    <definedName name="PY_LT_Debt">'[33]1.Balance Sheet'!#REF!</definedName>
    <definedName name="PY_Market_Value_of_Equity" localSheetId="1">'[31].Income Statement'!#REF!</definedName>
    <definedName name="PY_Market_Value_of_Equity">'[33].Income Statement'!#REF!</definedName>
    <definedName name="PY_Marketable_Sec" localSheetId="1">'[31]1.Balance Sheet'!$E$9</definedName>
    <definedName name="PY_Marketable_Sec" localSheetId="2">'[32]Balance Sheet'!$E$9</definedName>
    <definedName name="PY_Marketable_Sec">'[33]1.Balance Sheet'!$E$9</definedName>
    <definedName name="PY_NCA" localSheetId="2">[30]BS!#REF!</definedName>
    <definedName name="PY_NCA">[30]BS!#REF!</definedName>
    <definedName name="PY_NET_INCOME" localSheetId="1">'[31].Income Statement'!#REF!</definedName>
    <definedName name="PY_NET_INCOME">'[33].Income Statement'!#REF!</definedName>
    <definedName name="PY_Net_Revenue" localSheetId="1">'[31].Income Statement'!$G$7</definedName>
    <definedName name="PY_Net_Revenue" localSheetId="2">'[32]Income Statement'!$G$7</definedName>
    <definedName name="PY_Net_Revenue">'[33].Income Statement'!$G$7</definedName>
    <definedName name="PY_NI">[30]IS!$G$23</definedName>
    <definedName name="PY_OI">[30]IS!$G$15</definedName>
    <definedName name="PY_Operating_Inc" localSheetId="1">'[31].Income Statement'!$G$17</definedName>
    <definedName name="PY_Operating_Inc" localSheetId="2">'[32]Income Statement'!$G$17</definedName>
    <definedName name="PY_Operating_Inc">'[33].Income Statement'!$G$17</definedName>
    <definedName name="PY_Operating_Income" localSheetId="1">'[31].Income Statement'!$G$17</definedName>
    <definedName name="PY_Operating_Income" localSheetId="2">'[32]Income Statement'!$G$17</definedName>
    <definedName name="PY_Operating_Income">'[33].Income Statement'!$G$17</definedName>
    <definedName name="PY_Other_Curr_Assets" localSheetId="1">'[31]1.Balance Sheet'!$E$16</definedName>
    <definedName name="PY_Other_Curr_Assets" localSheetId="2">'[32]Balance Sheet'!$E$16</definedName>
    <definedName name="PY_Other_Curr_Assets">'[33]1.Balance Sheet'!$E$16</definedName>
    <definedName name="PY_Other_Exp" localSheetId="1">'[31].Income Statement'!$G$14</definedName>
    <definedName name="PY_Other_Exp" localSheetId="2">'[32]Income Statement'!$G$14</definedName>
    <definedName name="PY_Other_Exp">'[33].Income Statement'!$G$14</definedName>
    <definedName name="PY_Other_LT_Assets" localSheetId="1">'[31]1.Balance Sheet'!$E$23</definedName>
    <definedName name="PY_Other_LT_Assets" localSheetId="2">'[32]Balance Sheet'!$E$23</definedName>
    <definedName name="PY_Other_LT_Assets">'[33]1.Balance Sheet'!$E$23</definedName>
    <definedName name="PY_Other_LT_Liabilities" localSheetId="1">'[31]1.Balance Sheet'!$E$30</definedName>
    <definedName name="PY_Other_LT_Liabilities" localSheetId="2">'[32]Balance Sheet'!$E$30</definedName>
    <definedName name="PY_Other_LT_Liabilities">'[33]1.Balance Sheet'!$E$30</definedName>
    <definedName name="PY_PPE">[30]BS!$E$18</definedName>
    <definedName name="PY_Preferred_Stock" localSheetId="1">'[31]1.Balance Sheet'!$E$34</definedName>
    <definedName name="PY_Preferred_Stock" localSheetId="2">'[32]Balance Sheet'!$E$34</definedName>
    <definedName name="PY_Preferred_Stock">'[33]1.Balance Sheet'!$E$34</definedName>
    <definedName name="PY_Prepaid_Assets" localSheetId="1">'[31]1.Balance Sheet'!$E$15</definedName>
    <definedName name="PY_Prepaid_Assets" localSheetId="2">'[32]Balance Sheet'!$E$15</definedName>
    <definedName name="PY_Prepaid_Assets">'[33]1.Balance Sheet'!$E$15</definedName>
    <definedName name="PY_QA">[30]BS!$E$11</definedName>
    <definedName name="PY_QUICK_ASSETS" localSheetId="1">'[31]1.Balance Sheet'!$E$12</definedName>
    <definedName name="PY_QUICK_ASSETS" localSheetId="2">'[32]Balance Sheet'!$E$12</definedName>
    <definedName name="PY_QUICK_ASSETS">'[33]1.Balance Sheet'!$E$12</definedName>
    <definedName name="PY_RCI">[30]BS!$E$24</definedName>
    <definedName name="PY_RE">[30]BS!$E$29</definedName>
    <definedName name="PY_Retained_Earnings" localSheetId="1">'[31]1.Balance Sheet'!$E$36</definedName>
    <definedName name="PY_Retained_Earnings" localSheetId="2">'[32]Balance Sheet'!$E$36</definedName>
    <definedName name="PY_Retained_Earnings">'[33]1.Balance Sheet'!$E$36</definedName>
    <definedName name="PY_SC">[30]BS!$E$28</definedName>
    <definedName name="PY_SDE">[30]IS!$G$13</definedName>
    <definedName name="PY_Selling" localSheetId="1">'[31].Income Statement'!$G$13</definedName>
    <definedName name="PY_Selling" localSheetId="2">'[32]Income Statement'!$G$13</definedName>
    <definedName name="PY_Selling">'[33].Income Statement'!$G$13</definedName>
    <definedName name="PY_SL" localSheetId="2">[30]BS!#REF!</definedName>
    <definedName name="PY_SL">[30]BS!#REF!</definedName>
    <definedName name="PY_T">[30]IS!$G$7</definedName>
    <definedName name="PY_TA">[30]BS!$E$20</definedName>
    <definedName name="PY_Tangible_Assets" localSheetId="1">'[31]1.Balance Sheet'!$E$20</definedName>
    <definedName name="PY_Tangible_Assets" localSheetId="2">'[32]Balance Sheet'!$E$20</definedName>
    <definedName name="PY_Tangible_Assets">'[33]1.Balance Sheet'!$E$20</definedName>
    <definedName name="PY_Tangible_Net_Worth" localSheetId="1">'[31].Income Statement'!#REF!</definedName>
    <definedName name="PY_Tangible_Net_Worth">'[33].Income Statement'!#REF!</definedName>
    <definedName name="PY_Taxes" localSheetId="1">'[31].Income Statement'!$G$23</definedName>
    <definedName name="PY_Taxes" localSheetId="2">'[32]Income Statement'!$G$23</definedName>
    <definedName name="PY_Taxes">'[33].Income Statement'!$G$23</definedName>
    <definedName name="PY_TCA">[30]BS!$E$16</definedName>
    <definedName name="PY_TE">[30]BS!$E$31</definedName>
    <definedName name="PY_TL">[30]BS!$E$26</definedName>
    <definedName name="PY_TLE">[30]BS!$E$33</definedName>
    <definedName name="PY_TOTAL_ASSETS" localSheetId="1">'[31]1.Balance Sheet'!$E$25</definedName>
    <definedName name="PY_TOTAL_ASSETS" localSheetId="2">'[32]Balance Sheet'!$E$25</definedName>
    <definedName name="PY_TOTAL_ASSETS">'[33]1.Balance Sheet'!$E$25</definedName>
    <definedName name="PY_TOTAL_CURR_ASSETS" localSheetId="1">'[31]1.Balance Sheet'!$E$18</definedName>
    <definedName name="PY_TOTAL_CURR_ASSETS" localSheetId="2">'[32]Balance Sheet'!$E$18</definedName>
    <definedName name="PY_TOTAL_CURR_ASSETS">'[33]1.Balance Sheet'!$E$18</definedName>
    <definedName name="PY_TOTAL_DEBT" localSheetId="1">'[31]1.Balance Sheet'!$E$32</definedName>
    <definedName name="PY_TOTAL_DEBT" localSheetId="2">'[32]Balance Sheet'!$E$32</definedName>
    <definedName name="PY_TOTAL_DEBT">'[33]1.Balance Sheet'!$E$32</definedName>
    <definedName name="PY_TOTAL_EQUITY" localSheetId="1">'[31]1.Balance Sheet'!$E$38</definedName>
    <definedName name="PY_TOTAL_EQUITY" localSheetId="2">'[32]Balance Sheet'!$E$38</definedName>
    <definedName name="PY_TOTAL_EQUITY">'[33]1.Balance Sheet'!$E$38</definedName>
    <definedName name="PY_Trade_Payables" localSheetId="1">'[31]1.Balance Sheet'!$E$27</definedName>
    <definedName name="PY_Trade_Payables" localSheetId="2">'[32]Balance Sheet'!$E$27</definedName>
    <definedName name="PY_Trade_Payables">'[33]1.Balance Sheet'!$E$27</definedName>
    <definedName name="PY_Weighted_Average" localSheetId="1">'[31].Income Statement'!#REF!</definedName>
    <definedName name="PY_Weighted_Average">'[33].Income Statement'!#REF!</definedName>
    <definedName name="PY_Working_Capital" localSheetId="1">'[31].Income Statement'!#REF!</definedName>
    <definedName name="PY_Working_Capital">'[33].Income Statement'!#REF!</definedName>
    <definedName name="PY_Year_Income_Statement" localSheetId="1">'[31].Income Statement'!$G$3</definedName>
    <definedName name="PY_Year_Income_Statement" localSheetId="2">'[32]Income Statement'!$G$3</definedName>
    <definedName name="PY_Year_Income_Statement">'[33].Income Statement'!$G$3</definedName>
    <definedName name="PY2_Accounts_Receivable" localSheetId="1">'[31]1.Balance Sheet'!$K$10</definedName>
    <definedName name="PY2_Accounts_Receivable" localSheetId="2">'[32]Balance Sheet'!$K$10</definedName>
    <definedName name="PY2_Accounts_Receivable">'[33]1.Balance Sheet'!$K$10</definedName>
    <definedName name="PY2_Administration" localSheetId="1">'[31].Income Statement'!$O$12</definedName>
    <definedName name="PY2_Administration" localSheetId="2">'[32]Income Statement'!$O$12</definedName>
    <definedName name="PY2_Administration">'[33].Income Statement'!$O$12</definedName>
    <definedName name="PY2_Cash" localSheetId="1">'[31]1.Balance Sheet'!$K$8</definedName>
    <definedName name="PY2_Cash" localSheetId="2">'[32]Balance Sheet'!$K$8</definedName>
    <definedName name="PY2_Cash">'[33]1.Balance Sheet'!$K$8</definedName>
    <definedName name="PY2_Cash_Div_Dec" localSheetId="1">'[31].Income Statement'!#REF!</definedName>
    <definedName name="PY2_Cash_Div_Dec">'[33].Income Statement'!#REF!</definedName>
    <definedName name="PY2_CASH_DIVIDENDS_DECLARED__per_common_share" localSheetId="1">'[31].Income Statement'!#REF!</definedName>
    <definedName name="PY2_CASH_DIVIDENDS_DECLARED__per_common_share">'[33].Income Statement'!#REF!</definedName>
    <definedName name="PY2_Common_Equity" localSheetId="1">'[31]1.Balance Sheet'!$K$35</definedName>
    <definedName name="PY2_Common_Equity" localSheetId="2">'[32]Balance Sheet'!$K$35</definedName>
    <definedName name="PY2_Common_Equity">'[33]1.Balance Sheet'!$K$35</definedName>
    <definedName name="PY2_Cost_of_Sales" localSheetId="1">'[31].Income Statement'!$O$8</definedName>
    <definedName name="PY2_Cost_of_Sales" localSheetId="2">'[32]Income Statement'!$O$8</definedName>
    <definedName name="PY2_Cost_of_Sales">'[33].Income Statement'!$O$8</definedName>
    <definedName name="PY2_Current_Liabilities" localSheetId="1">'[31]1.Balance Sheet'!$K$28</definedName>
    <definedName name="PY2_Current_Liabilities" localSheetId="2">'[32]Balance Sheet'!$K$28</definedName>
    <definedName name="PY2_Current_Liabilities">'[33]1.Balance Sheet'!$K$28</definedName>
    <definedName name="PY2_Depreciation" localSheetId="1">'[31].Income Statement'!$O$15</definedName>
    <definedName name="PY2_Depreciation" localSheetId="2">'[32]Income Statement'!$O$15</definedName>
    <definedName name="PY2_Depreciation">'[33].Income Statement'!$O$15</definedName>
    <definedName name="PY2_Disc._Ops." localSheetId="1">'[31].Income Statement'!#REF!</definedName>
    <definedName name="PY2_Disc._Ops." localSheetId="2">'[32]Income Statement'!#REF!</definedName>
    <definedName name="PY2_Disc._Ops.">'[33].Income Statement'!#REF!</definedName>
    <definedName name="PY2_Earnings_per_share" localSheetId="1">[31]Ratios!#REF!</definedName>
    <definedName name="PY2_Earnings_per_share">[33]Ratios!#REF!</definedName>
    <definedName name="PY2_Extraord." localSheetId="1">'[31].Income Statement'!#REF!</definedName>
    <definedName name="PY2_Extraord." localSheetId="2">'[32]Income Statement'!#REF!</definedName>
    <definedName name="PY2_Extraord.">'[33].Income Statement'!#REF!</definedName>
    <definedName name="PY2_Gross_Profit" localSheetId="1">'[31].Income Statement'!$O$10</definedName>
    <definedName name="PY2_Gross_Profit" localSheetId="2">'[32]Income Statement'!$O$10</definedName>
    <definedName name="PY2_Gross_Profit">'[33].Income Statement'!$O$10</definedName>
    <definedName name="PY2_INC_AFT_TAX" localSheetId="1">'[31].Income Statement'!$O$25</definedName>
    <definedName name="PY2_INC_AFT_TAX" localSheetId="2">'[32]Income Statement'!$O$25</definedName>
    <definedName name="PY2_INC_AFT_TAX">'[33].Income Statement'!$O$25</definedName>
    <definedName name="PY2_INC_BEF_EXTRAORD" localSheetId="1">'[31].Income Statement'!#REF!</definedName>
    <definedName name="PY2_INC_BEF_EXTRAORD">'[33].Income Statement'!#REF!</definedName>
    <definedName name="PY2_Inc_Bef_Tax" localSheetId="1">'[31].Income Statement'!$O$21</definedName>
    <definedName name="PY2_Inc_Bef_Tax" localSheetId="2">'[32]Income Statement'!$O$21</definedName>
    <definedName name="PY2_Inc_Bef_Tax">'[33].Income Statement'!$O$21</definedName>
    <definedName name="PY2_Intangible_Assets" localSheetId="1">'[31]1.Balance Sheet'!$K$21</definedName>
    <definedName name="PY2_Intangible_Assets" localSheetId="2">'[32]Balance Sheet'!$K$21</definedName>
    <definedName name="PY2_Intangible_Assets">'[33]1.Balance Sheet'!$K$21</definedName>
    <definedName name="PY2_Interest_Expense" localSheetId="1">'[31].Income Statement'!$O$19</definedName>
    <definedName name="PY2_Interest_Expense" localSheetId="2">'[32]Income Statement'!$O$19</definedName>
    <definedName name="PY2_Interest_Expense">'[33].Income Statement'!$O$19</definedName>
    <definedName name="PY2_Inventory" localSheetId="1">'[31]1.Balance Sheet'!$K$14</definedName>
    <definedName name="PY2_Inventory" localSheetId="2">'[32]Balance Sheet'!$K$14</definedName>
    <definedName name="PY2_Inventory">'[33]1.Balance Sheet'!$K$14</definedName>
    <definedName name="PY2_Investments_in_Shares" localSheetId="1">'[31]1.Balance Sheet'!$K$22</definedName>
    <definedName name="PY2_Investments_in_Shares" localSheetId="2">'[32]Balance Sheet'!$K$22</definedName>
    <definedName name="PY2_Investments_in_Shares">'[33]1.Balance Sheet'!$K$22</definedName>
    <definedName name="PY2_LIABIL_EQUITY" localSheetId="1">'[31]1.Balance Sheet'!$K$40</definedName>
    <definedName name="PY2_LIABIL_EQUITY" localSheetId="2">'[32]Balance Sheet'!$K$40</definedName>
    <definedName name="PY2_LIABIL_EQUITY">'[33]1.Balance Sheet'!$K$40</definedName>
    <definedName name="PY2_Long_term_Debt__excl_Dfd_Taxes" localSheetId="1">'[31]1.Balance Sheet'!$K$29</definedName>
    <definedName name="PY2_Long_term_Debt__excl_Dfd_Taxes" localSheetId="2">'[32]Balance Sheet'!$K$29</definedName>
    <definedName name="PY2_Long_term_Debt__excl_Dfd_Taxes">'[33]1.Balance Sheet'!$K$29</definedName>
    <definedName name="PY2_LT_Debt" localSheetId="1">'[31]1.Balance Sheet'!#REF!</definedName>
    <definedName name="PY2_LT_Debt">'[33]1.Balance Sheet'!#REF!</definedName>
    <definedName name="PY2_Market_Value_of_Equity" localSheetId="1">'[31].Income Statement'!#REF!</definedName>
    <definedName name="PY2_Market_Value_of_Equity">'[33].Income Statement'!#REF!</definedName>
    <definedName name="PY2_Marketable_Sec" localSheetId="1">'[31]1.Balance Sheet'!$K$9</definedName>
    <definedName name="PY2_Marketable_Sec" localSheetId="2">'[32]Balance Sheet'!$K$9</definedName>
    <definedName name="PY2_Marketable_Sec">'[33]1.Balance Sheet'!$K$9</definedName>
    <definedName name="PY2_NET_INCOME" localSheetId="1">'[31].Income Statement'!#REF!</definedName>
    <definedName name="PY2_NET_INCOME">'[33].Income Statement'!#REF!</definedName>
    <definedName name="PY2_Net_Revenue" localSheetId="1">'[31].Income Statement'!$O$7</definedName>
    <definedName name="PY2_Net_Revenue" localSheetId="2">'[32]Income Statement'!$O$7</definedName>
    <definedName name="PY2_Net_Revenue">'[33].Income Statement'!$O$7</definedName>
    <definedName name="PY2_Operating_Inc" localSheetId="1">'[31].Income Statement'!$O$17</definedName>
    <definedName name="PY2_Operating_Inc" localSheetId="2">'[32]Income Statement'!$O$17</definedName>
    <definedName name="PY2_Operating_Inc">'[33].Income Statement'!$O$17</definedName>
    <definedName name="PY2_Other_Curr_Assets" localSheetId="1">'[31]1.Balance Sheet'!$K$16</definedName>
    <definedName name="PY2_Other_Curr_Assets" localSheetId="2">'[32]Balance Sheet'!$K$16</definedName>
    <definedName name="PY2_Other_Curr_Assets">'[33]1.Balance Sheet'!$K$16</definedName>
    <definedName name="PY2_Other_Exp." localSheetId="1">'[31].Income Statement'!$O$14</definedName>
    <definedName name="PY2_Other_Exp." localSheetId="2">'[32]Income Statement'!$O$14</definedName>
    <definedName name="PY2_Other_Exp.">'[33].Income Statement'!$O$14</definedName>
    <definedName name="PY2_Other_LT_Assets" localSheetId="1">'[31]1.Balance Sheet'!$K$23</definedName>
    <definedName name="PY2_Other_LT_Assets" localSheetId="2">'[32]Balance Sheet'!$K$23</definedName>
    <definedName name="PY2_Other_LT_Assets">'[33]1.Balance Sheet'!$K$23</definedName>
    <definedName name="PY2_Other_LT_Liabilities" localSheetId="1">'[31]1.Balance Sheet'!$K$30</definedName>
    <definedName name="PY2_Other_LT_Liabilities" localSheetId="2">'[32]Balance Sheet'!$K$30</definedName>
    <definedName name="PY2_Other_LT_Liabilities">'[33]1.Balance Sheet'!$K$30</definedName>
    <definedName name="PY2_Preferred_Stock" localSheetId="1">'[31]1.Balance Sheet'!$K$34</definedName>
    <definedName name="PY2_Preferred_Stock" localSheetId="2">'[32]Balance Sheet'!$K$34</definedName>
    <definedName name="PY2_Preferred_Stock">'[33]1.Balance Sheet'!$K$34</definedName>
    <definedName name="PY2_Prepaid_Assets" localSheetId="1">'[31]1.Balance Sheet'!$K$15</definedName>
    <definedName name="PY2_Prepaid_Assets" localSheetId="2">'[32]Balance Sheet'!$K$15</definedName>
    <definedName name="PY2_Prepaid_Assets">'[33]1.Balance Sheet'!$K$15</definedName>
    <definedName name="PY2_QUICK_ASSETS" localSheetId="1">'[31]1.Balance Sheet'!$K$12</definedName>
    <definedName name="PY2_QUICK_ASSETS" localSheetId="2">'[32]Balance Sheet'!$K$12</definedName>
    <definedName name="PY2_QUICK_ASSETS">'[33]1.Balance Sheet'!$K$12</definedName>
    <definedName name="PY2_Retained_Earnings" localSheetId="1">'[31]1.Balance Sheet'!$K$36</definedName>
    <definedName name="PY2_Retained_Earnings" localSheetId="2">'[32]Balance Sheet'!$K$36</definedName>
    <definedName name="PY2_Retained_Earnings">'[33]1.Balance Sheet'!$K$36</definedName>
    <definedName name="PY2_Selling" localSheetId="1">'[31].Income Statement'!$O$13</definedName>
    <definedName name="PY2_Selling" localSheetId="2">'[32]Income Statement'!$O$13</definedName>
    <definedName name="PY2_Selling">'[33].Income Statement'!$O$13</definedName>
    <definedName name="PY2_Tangible_Assets" localSheetId="1">'[31]1.Balance Sheet'!$K$20</definedName>
    <definedName name="PY2_Tangible_Assets" localSheetId="2">'[32]Balance Sheet'!$K$20</definedName>
    <definedName name="PY2_Tangible_Assets">'[33]1.Balance Sheet'!$K$20</definedName>
    <definedName name="PY2_Tangible_Net_Worth" localSheetId="1">'[31].Income Statement'!#REF!</definedName>
    <definedName name="PY2_Tangible_Net_Worth">'[33].Income Statement'!#REF!</definedName>
    <definedName name="PY2_Taxes" localSheetId="1">'[31].Income Statement'!$O$23</definedName>
    <definedName name="PY2_Taxes" localSheetId="2">'[32]Income Statement'!$O$23</definedName>
    <definedName name="PY2_Taxes">'[33].Income Statement'!$O$23</definedName>
    <definedName name="PY2_TOTAL_ASSETS" localSheetId="1">'[31]1.Balance Sheet'!$K$25</definedName>
    <definedName name="PY2_TOTAL_ASSETS" localSheetId="2">'[32]Balance Sheet'!$K$25</definedName>
    <definedName name="PY2_TOTAL_ASSETS">'[33]1.Balance Sheet'!$K$25</definedName>
    <definedName name="PY2_TOTAL_CURR_ASSETS" localSheetId="1">'[31]1.Balance Sheet'!$K$18</definedName>
    <definedName name="PY2_TOTAL_CURR_ASSETS" localSheetId="2">'[32]Balance Sheet'!$K$18</definedName>
    <definedName name="PY2_TOTAL_CURR_ASSETS">'[33]1.Balance Sheet'!$K$18</definedName>
    <definedName name="PY2_TOTAL_DEBT" localSheetId="1">'[31]1.Balance Sheet'!$K$32</definedName>
    <definedName name="PY2_TOTAL_DEBT" localSheetId="2">'[32]Balance Sheet'!$K$32</definedName>
    <definedName name="PY2_TOTAL_DEBT">'[33]1.Balance Sheet'!$K$32</definedName>
    <definedName name="PY2_TOTAL_EQUITY" localSheetId="1">'[31]1.Balance Sheet'!$K$38</definedName>
    <definedName name="PY2_TOTAL_EQUITY" localSheetId="2">'[32]Balance Sheet'!$K$38</definedName>
    <definedName name="PY2_TOTAL_EQUITY">'[33]1.Balance Sheet'!$K$38</definedName>
    <definedName name="PY2_Trade_Payables" localSheetId="1">'[31]1.Balance Sheet'!$K$27</definedName>
    <definedName name="PY2_Trade_Payables" localSheetId="2">'[32]Balance Sheet'!$K$27</definedName>
    <definedName name="PY2_Trade_Payables">'[33]1.Balance Sheet'!$K$27</definedName>
    <definedName name="PY2_Weighted_Average" localSheetId="1">'[31].Income Statement'!#REF!</definedName>
    <definedName name="PY2_Weighted_Average">'[33].Income Statement'!#REF!</definedName>
    <definedName name="PY2_Working_Capital" localSheetId="1">'[31].Income Statement'!#REF!</definedName>
    <definedName name="PY2_Working_Capital">'[33].Income Statement'!#REF!</definedName>
    <definedName name="PY2_Year_Income_Statement" localSheetId="1">'[31].Income Statement'!$O$3</definedName>
    <definedName name="PY2_Year_Income_Statement" localSheetId="2">'[32]Income Statement'!$O$3</definedName>
    <definedName name="PY2_Year_Income_Statement">'[33].Income Statement'!$O$3</definedName>
    <definedName name="PY3_Accounts_Receivable" localSheetId="1">'[31]1.Balance Sheet'!$Q$10</definedName>
    <definedName name="PY3_Accounts_Receivable" localSheetId="2">'[32]Balance Sheet'!$Q$10</definedName>
    <definedName name="PY3_Accounts_Receivable">'[33]1.Balance Sheet'!$Q$10</definedName>
    <definedName name="PY3_Administration" localSheetId="1">'[31].Income Statement'!$W$12</definedName>
    <definedName name="PY3_Administration" localSheetId="2">'[32]Income Statement'!$W$12</definedName>
    <definedName name="PY3_Administration">'[33].Income Statement'!$W$12</definedName>
    <definedName name="PY3_Cash" localSheetId="1">'[31]1.Balance Sheet'!$Q$8</definedName>
    <definedName name="PY3_Cash" localSheetId="2">'[32]Balance Sheet'!$Q$8</definedName>
    <definedName name="PY3_Cash">'[33]1.Balance Sheet'!$Q$8</definedName>
    <definedName name="PY3_Common_Equity" localSheetId="1">'[31]1.Balance Sheet'!$Q$35</definedName>
    <definedName name="PY3_Common_Equity" localSheetId="2">'[32]Balance Sheet'!$Q$35</definedName>
    <definedName name="PY3_Common_Equity">'[33]1.Balance Sheet'!$Q$35</definedName>
    <definedName name="PY3_Cost_of_Sales" localSheetId="1">'[31].Income Statement'!$W$8</definedName>
    <definedName name="PY3_Cost_of_Sales" localSheetId="2">'[32]Income Statement'!$W$8</definedName>
    <definedName name="PY3_Cost_of_Sales">'[33].Income Statement'!$W$8</definedName>
    <definedName name="PY3_Current_Liabilities" localSheetId="1">'[31]1.Balance Sheet'!$Q$28</definedName>
    <definedName name="PY3_Current_Liabilities" localSheetId="2">'[32]Balance Sheet'!$Q$28</definedName>
    <definedName name="PY3_Current_Liabilities">'[33]1.Balance Sheet'!$Q$28</definedName>
    <definedName name="PY3_Depreciation" localSheetId="1">'[31].Income Statement'!$W$15</definedName>
    <definedName name="PY3_Depreciation" localSheetId="2">'[32]Income Statement'!$W$15</definedName>
    <definedName name="PY3_Depreciation">'[33].Income Statement'!$W$15</definedName>
    <definedName name="PY3_Disc._Ops." localSheetId="1">'[31].Income Statement'!#REF!</definedName>
    <definedName name="PY3_Disc._Ops." localSheetId="2">'[32]Income Statement'!#REF!</definedName>
    <definedName name="PY3_Disc._Ops.">'[33].Income Statement'!#REF!</definedName>
    <definedName name="PY3_Extraord." localSheetId="1">'[31].Income Statement'!#REF!</definedName>
    <definedName name="PY3_Extraord." localSheetId="2">'[32]Income Statement'!#REF!</definedName>
    <definedName name="PY3_Extraord.">'[33].Income Statement'!#REF!</definedName>
    <definedName name="PY3_Gross_Profit" localSheetId="1">'[31].Income Statement'!$W$10</definedName>
    <definedName name="PY3_Gross_Profit" localSheetId="2">'[32]Income Statement'!$W$10</definedName>
    <definedName name="PY3_Gross_Profit">'[33].Income Statement'!$W$10</definedName>
    <definedName name="PY3_INC_AFT_TAX" localSheetId="1">'[31].Income Statement'!$W$25</definedName>
    <definedName name="PY3_INC_AFT_TAX" localSheetId="2">'[32]Income Statement'!$W$25</definedName>
    <definedName name="PY3_INC_AFT_TAX">'[33].Income Statement'!$W$25</definedName>
    <definedName name="PY3_INC_BEF_EXTRAORD" localSheetId="1">'[31].Income Statement'!#REF!</definedName>
    <definedName name="PY3_INC_BEF_EXTRAORD">'[33].Income Statement'!#REF!</definedName>
    <definedName name="PY3_Inc_Bef_Tax" localSheetId="1">'[31].Income Statement'!$W$21</definedName>
    <definedName name="PY3_Inc_Bef_Tax" localSheetId="2">'[32]Income Statement'!$W$21</definedName>
    <definedName name="PY3_Inc_Bef_Tax">'[33].Income Statement'!$W$21</definedName>
    <definedName name="PY3_Interest_Expense" localSheetId="1">'[31].Income Statement'!$W$19</definedName>
    <definedName name="PY3_Interest_Expense" localSheetId="2">'[32]Income Statement'!$W$19</definedName>
    <definedName name="PY3_Interest_Expense">'[33].Income Statement'!$W$19</definedName>
    <definedName name="PY3_Inventory" localSheetId="1">'[31]1.Balance Sheet'!$Q$14</definedName>
    <definedName name="PY3_Inventory" localSheetId="2">'[32]Balance Sheet'!$Q$14</definedName>
    <definedName name="PY3_Inventory">'[33]1.Balance Sheet'!$Q$14</definedName>
    <definedName name="PY3_LIABIL_EQUITY" localSheetId="1">'[31]1.Balance Sheet'!$Q$40</definedName>
    <definedName name="PY3_LIABIL_EQUITY" localSheetId="2">'[32]Balance Sheet'!$Q$40</definedName>
    <definedName name="PY3_LIABIL_EQUITY">'[33]1.Balance Sheet'!$Q$40</definedName>
    <definedName name="PY3_Long_term_Debt__excl_Dfd_Taxes" localSheetId="1">'[31]1.Balance Sheet'!$Q$29</definedName>
    <definedName name="PY3_Long_term_Debt__excl_Dfd_Taxes" localSheetId="2">'[32]Balance Sheet'!$Q$29</definedName>
    <definedName name="PY3_Long_term_Debt__excl_Dfd_Taxes">'[33]1.Balance Sheet'!$Q$29</definedName>
    <definedName name="PY3_NET_INCOME" localSheetId="1">'[31].Income Statement'!#REF!</definedName>
    <definedName name="PY3_NET_INCOME">'[33].Income Statement'!#REF!</definedName>
    <definedName name="PY3_Net_Revenue" localSheetId="1">'[31].Income Statement'!$W$7</definedName>
    <definedName name="PY3_Net_Revenue" localSheetId="2">'[32]Income Statement'!$W$7</definedName>
    <definedName name="PY3_Net_Revenue">'[33].Income Statement'!$W$7</definedName>
    <definedName name="PY3_Operating_Inc" localSheetId="1">'[31].Income Statement'!$W$17</definedName>
    <definedName name="PY3_Operating_Inc" localSheetId="2">'[32]Income Statement'!$W$17</definedName>
    <definedName name="PY3_Operating_Inc">'[33].Income Statement'!$W$17</definedName>
    <definedName name="PY3_Other_Exp." localSheetId="1">'[31].Income Statement'!$W$14</definedName>
    <definedName name="PY3_Other_Exp." localSheetId="2">'[32]Income Statement'!$W$14</definedName>
    <definedName name="PY3_Other_Exp.">'[33].Income Statement'!$W$14</definedName>
    <definedName name="PY3_QUICK_ASSETS" localSheetId="1">'[31]1.Balance Sheet'!$Q$12</definedName>
    <definedName name="PY3_QUICK_ASSETS" localSheetId="2">'[32]Balance Sheet'!$Q$12</definedName>
    <definedName name="PY3_QUICK_ASSETS">'[33]1.Balance Sheet'!$Q$12</definedName>
    <definedName name="PY3_Selling" localSheetId="1">'[31].Income Statement'!$W$13</definedName>
    <definedName name="PY3_Selling" localSheetId="2">'[32]Income Statement'!$W$13</definedName>
    <definedName name="PY3_Selling">'[33].Income Statement'!$W$13</definedName>
    <definedName name="PY3_Taxes" localSheetId="1">'[31].Income Statement'!$W$23</definedName>
    <definedName name="PY3_Taxes" localSheetId="2">'[32]Income Statement'!$W$23</definedName>
    <definedName name="PY3_Taxes">'[33].Income Statement'!$W$23</definedName>
    <definedName name="PY3_TOTAL_ASSETS" localSheetId="1">'[31]1.Balance Sheet'!$Q$25</definedName>
    <definedName name="PY3_TOTAL_ASSETS" localSheetId="2">'[32]Balance Sheet'!$Q$25</definedName>
    <definedName name="PY3_TOTAL_ASSETS">'[33]1.Balance Sheet'!$Q$25</definedName>
    <definedName name="PY3_TOTAL_CURR_ASSETS" localSheetId="1">'[31]1.Balance Sheet'!$Q$18</definedName>
    <definedName name="PY3_TOTAL_CURR_ASSETS" localSheetId="2">'[32]Balance Sheet'!$Q$18</definedName>
    <definedName name="PY3_TOTAL_CURR_ASSETS">'[33]1.Balance Sheet'!$Q$18</definedName>
    <definedName name="PY3_TOTAL_DEBT" localSheetId="1">'[31]1.Balance Sheet'!$Q$32</definedName>
    <definedName name="PY3_TOTAL_DEBT" localSheetId="2">'[32]Balance Sheet'!$Q$32</definedName>
    <definedName name="PY3_TOTAL_DEBT">'[33]1.Balance Sheet'!$Q$32</definedName>
    <definedName name="PY3_TOTAL_EQUITY" localSheetId="1">'[31]1.Balance Sheet'!$Q$38</definedName>
    <definedName name="PY3_TOTAL_EQUITY" localSheetId="2">'[32]Balance Sheet'!$Q$38</definedName>
    <definedName name="PY3_TOTAL_EQUITY">'[33]1.Balance Sheet'!$Q$38</definedName>
    <definedName name="PY3_Trade_Payables" localSheetId="1">'[31]1.Balance Sheet'!$Q$27</definedName>
    <definedName name="PY3_Trade_Payables" localSheetId="2">'[32]Balance Sheet'!$Q$27</definedName>
    <definedName name="PY3_Trade_Payables">'[33]1.Balance Sheet'!$Q$27</definedName>
    <definedName name="PY3_Year_Income_Statement" localSheetId="1">'[31].Income Statement'!$W$3</definedName>
    <definedName name="PY3_Year_Income_Statement" localSheetId="2">'[32]Income Statement'!$W$3</definedName>
    <definedName name="PY3_Year_Income_Statement">'[33].Income Statement'!$W$3</definedName>
    <definedName name="PY4_Accounts_Receivable" localSheetId="1">'[31]1.Balance Sheet'!$S$10</definedName>
    <definedName name="PY4_Accounts_Receivable" localSheetId="2">'[32]Balance Sheet'!$S$10</definedName>
    <definedName name="PY4_Accounts_Receivable">'[33]1.Balance Sheet'!$S$10</definedName>
    <definedName name="PY4_Administration" localSheetId="1">'[31].Income Statement'!$AA$12</definedName>
    <definedName name="PY4_Administration" localSheetId="2">'[32]Income Statement'!$AA$12</definedName>
    <definedName name="PY4_Administration">'[33].Income Statement'!$AA$12</definedName>
    <definedName name="PY4_Cash" localSheetId="1">'[31]1.Balance Sheet'!$S$8</definedName>
    <definedName name="PY4_Cash" localSheetId="2">'[32]Balance Sheet'!$S$8</definedName>
    <definedName name="PY4_Cash">'[33]1.Balance Sheet'!$S$8</definedName>
    <definedName name="PY4_Common_Equity" localSheetId="1">'[31]1.Balance Sheet'!$S$35</definedName>
    <definedName name="PY4_Common_Equity" localSheetId="2">'[32]Balance Sheet'!$S$35</definedName>
    <definedName name="PY4_Common_Equity">'[33]1.Balance Sheet'!$S$35</definedName>
    <definedName name="PY4_Cost_of_Sales" localSheetId="1">'[31].Income Statement'!$AA$8</definedName>
    <definedName name="PY4_Cost_of_Sales" localSheetId="2">'[32]Income Statement'!$AA$8</definedName>
    <definedName name="PY4_Cost_of_Sales">'[33].Income Statement'!$AA$8</definedName>
    <definedName name="PY4_Current_Liabilities" localSheetId="1">'[31]1.Balance Sheet'!$S$28</definedName>
    <definedName name="PY4_Current_Liabilities" localSheetId="2">'[32]Balance Sheet'!$S$28</definedName>
    <definedName name="PY4_Current_Liabilities">'[33]1.Balance Sheet'!$S$28</definedName>
    <definedName name="PY4_Depreciation" localSheetId="1">'[31].Income Statement'!$AA$15</definedName>
    <definedName name="PY4_Depreciation" localSheetId="2">'[32]Income Statement'!$AA$15</definedName>
    <definedName name="PY4_Depreciation">'[33].Income Statement'!$AA$15</definedName>
    <definedName name="PY4_Disc._Ops." localSheetId="1">'[31].Income Statement'!#REF!</definedName>
    <definedName name="PY4_Disc._Ops." localSheetId="2">'[32]Income Statement'!#REF!</definedName>
    <definedName name="PY4_Disc._Ops.">'[33].Income Statement'!#REF!</definedName>
    <definedName name="PY4_Extraord." localSheetId="1">'[31].Income Statement'!#REF!</definedName>
    <definedName name="PY4_Extraord." localSheetId="2">'[32]Income Statement'!#REF!</definedName>
    <definedName name="PY4_Extraord.">'[33].Income Statement'!#REF!</definedName>
    <definedName name="PY4_Gross_Profit" localSheetId="1">'[31].Income Statement'!$AA$10</definedName>
    <definedName name="PY4_Gross_Profit" localSheetId="2">'[32]Income Statement'!$AA$10</definedName>
    <definedName name="PY4_Gross_Profit">'[33].Income Statement'!$AA$10</definedName>
    <definedName name="PY4_INC_AFT_TAX" localSheetId="1">'[31].Income Statement'!$AA$25</definedName>
    <definedName name="PY4_INC_AFT_TAX" localSheetId="2">'[32]Income Statement'!$AA$25</definedName>
    <definedName name="PY4_INC_AFT_TAX">'[33].Income Statement'!$AA$25</definedName>
    <definedName name="PY4_INC_BEF_EXTRAORD" localSheetId="1">'[31].Income Statement'!#REF!</definedName>
    <definedName name="PY4_INC_BEF_EXTRAORD">'[33].Income Statement'!#REF!</definedName>
    <definedName name="PY4_Inc_Bef_Tax" localSheetId="1">'[31].Income Statement'!$AA$21</definedName>
    <definedName name="PY4_Inc_Bef_Tax" localSheetId="2">'[32]Income Statement'!$AA$21</definedName>
    <definedName name="PY4_Inc_Bef_Tax">'[33].Income Statement'!$AA$21</definedName>
    <definedName name="PY4_Interest_Expense" localSheetId="1">'[31].Income Statement'!$AA$19</definedName>
    <definedName name="PY4_Interest_Expense" localSheetId="2">'[32]Income Statement'!$AA$19</definedName>
    <definedName name="PY4_Interest_Expense">'[33].Income Statement'!$AA$19</definedName>
    <definedName name="PY4_Inventory" localSheetId="1">'[31]1.Balance Sheet'!$S$14</definedName>
    <definedName name="PY4_Inventory" localSheetId="2">'[32]Balance Sheet'!$S$14</definedName>
    <definedName name="PY4_Inventory">'[33]1.Balance Sheet'!$S$14</definedName>
    <definedName name="PY4_LIABIL_EQUITY" localSheetId="1">'[31]1.Balance Sheet'!$S$40</definedName>
    <definedName name="PY4_LIABIL_EQUITY" localSheetId="2">'[32]Balance Sheet'!$S$40</definedName>
    <definedName name="PY4_LIABIL_EQUITY">'[33]1.Balance Sheet'!$S$40</definedName>
    <definedName name="PY4_Long_term_Debt__excl_Dfd_Taxes" localSheetId="1">'[31]1.Balance Sheet'!$S$29</definedName>
    <definedName name="PY4_Long_term_Debt__excl_Dfd_Taxes" localSheetId="2">'[32]Balance Sheet'!$S$29</definedName>
    <definedName name="PY4_Long_term_Debt__excl_Dfd_Taxes">'[33]1.Balance Sheet'!$S$29</definedName>
    <definedName name="PY4_NET_INCOME" localSheetId="1">'[31].Income Statement'!#REF!</definedName>
    <definedName name="PY4_NET_INCOME">'[33].Income Statement'!#REF!</definedName>
    <definedName name="PY4_Net_Revenue" localSheetId="1">'[31].Income Statement'!$AA$7</definedName>
    <definedName name="PY4_Net_Revenue" localSheetId="2">'[32]Income Statement'!$AA$7</definedName>
    <definedName name="PY4_Net_Revenue">'[33].Income Statement'!$AA$7</definedName>
    <definedName name="PY4_Operating_Inc" localSheetId="1">'[31].Income Statement'!$AA$17</definedName>
    <definedName name="PY4_Operating_Inc" localSheetId="2">'[32]Income Statement'!$AA$17</definedName>
    <definedName name="PY4_Operating_Inc">'[33].Income Statement'!$AA$17</definedName>
    <definedName name="PY4_Other_Exp." localSheetId="1">'[31].Income Statement'!$AA$14</definedName>
    <definedName name="PY4_Other_Exp." localSheetId="2">'[32]Income Statement'!$AA$14</definedName>
    <definedName name="PY4_Other_Exp.">'[33].Income Statement'!$AA$14</definedName>
    <definedName name="PY4_QUICK_ASSETS" localSheetId="1">'[31]1.Balance Sheet'!$S$12</definedName>
    <definedName name="PY4_QUICK_ASSETS" localSheetId="2">'[32]Balance Sheet'!$S$12</definedName>
    <definedName name="PY4_QUICK_ASSETS">'[33]1.Balance Sheet'!$S$12</definedName>
    <definedName name="PY4_Selling" localSheetId="1">'[31].Income Statement'!$AA$13</definedName>
    <definedName name="PY4_Selling" localSheetId="2">'[32]Income Statement'!$AA$13</definedName>
    <definedName name="PY4_Selling">'[33].Income Statement'!$AA$13</definedName>
    <definedName name="PY4_Taxes" localSheetId="1">'[31].Income Statement'!$AA$23</definedName>
    <definedName name="PY4_Taxes" localSheetId="2">'[32]Income Statement'!$AA$23</definedName>
    <definedName name="PY4_Taxes">'[33].Income Statement'!$AA$23</definedName>
    <definedName name="PY4_TOTAL_ASSETS" localSheetId="1">'[31]1.Balance Sheet'!$S$25</definedName>
    <definedName name="PY4_TOTAL_ASSETS" localSheetId="2">'[32]Balance Sheet'!$S$25</definedName>
    <definedName name="PY4_TOTAL_ASSETS">'[33]1.Balance Sheet'!$S$25</definedName>
    <definedName name="PY4_TOTAL_CURR_ASSETS" localSheetId="1">'[31]1.Balance Sheet'!$S$18</definedName>
    <definedName name="PY4_TOTAL_CURR_ASSETS" localSheetId="2">'[32]Balance Sheet'!$S$18</definedName>
    <definedName name="PY4_TOTAL_CURR_ASSETS">'[33]1.Balance Sheet'!$S$18</definedName>
    <definedName name="PY4_TOTAL_DEBT" localSheetId="1">'[31]1.Balance Sheet'!$S$32</definedName>
    <definedName name="PY4_TOTAL_DEBT" localSheetId="2">'[32]Balance Sheet'!$S$32</definedName>
    <definedName name="PY4_TOTAL_DEBT">'[33]1.Balance Sheet'!$S$32</definedName>
    <definedName name="PY4_TOTAL_EQUITY" localSheetId="1">'[31]1.Balance Sheet'!$S$38</definedName>
    <definedName name="PY4_TOTAL_EQUITY" localSheetId="2">'[32]Balance Sheet'!$S$38</definedName>
    <definedName name="PY4_TOTAL_EQUITY">'[33]1.Balance Sheet'!$S$38</definedName>
    <definedName name="PY4_Trade_Payables" localSheetId="1">'[31]1.Balance Sheet'!$S$27</definedName>
    <definedName name="PY4_Trade_Payables" localSheetId="2">'[32]Balance Sheet'!$S$27</definedName>
    <definedName name="PY4_Trade_Payables">'[33]1.Balance Sheet'!$S$27</definedName>
    <definedName name="PY4_Year_Income_Statement" localSheetId="1">'[31].Income Statement'!$AA$3</definedName>
    <definedName name="PY4_Year_Income_Statement" localSheetId="2">'[32]Income Statement'!$AA$3</definedName>
    <definedName name="PY4_Year_Income_Statement">'[33].Income Statement'!$AA$3</definedName>
    <definedName name="PY5_Administration" localSheetId="1">'[31].Income Statement'!$AE$12</definedName>
    <definedName name="PY5_Administration" localSheetId="2">'[32]Income Statement'!$AE$12</definedName>
    <definedName name="PY5_Administration">'[33].Income Statement'!$AE$12</definedName>
    <definedName name="PY5_Cash" localSheetId="1">'[31]1.Balance Sheet'!$U$8</definedName>
    <definedName name="PY5_Cash" localSheetId="2">'[32]Balance Sheet'!$U$8</definedName>
    <definedName name="PY5_Cash">'[33]1.Balance Sheet'!$U$8</definedName>
    <definedName name="PY5_Common_Equity" localSheetId="1">'[31]1.Balance Sheet'!$U$35</definedName>
    <definedName name="PY5_Common_Equity" localSheetId="2">'[32]Balance Sheet'!$U$35</definedName>
    <definedName name="PY5_Common_Equity">'[33]1.Balance Sheet'!$U$35</definedName>
    <definedName name="PY5_Cost_of_Sales" localSheetId="1">'[31].Income Statement'!$AE$8</definedName>
    <definedName name="PY5_Cost_of_Sales" localSheetId="2">'[32]Income Statement'!$AE$8</definedName>
    <definedName name="PY5_Cost_of_Sales">'[33].Income Statement'!$AE$8</definedName>
    <definedName name="PY5_Current_Liabilities" localSheetId="1">'[31]1.Balance Sheet'!$U$28</definedName>
    <definedName name="PY5_Current_Liabilities" localSheetId="2">'[32]Balance Sheet'!$U$28</definedName>
    <definedName name="PY5_Current_Liabilities">'[33]1.Balance Sheet'!$U$28</definedName>
    <definedName name="PY5_Depreciation" localSheetId="1">'[31].Income Statement'!$AE$15</definedName>
    <definedName name="PY5_Depreciation" localSheetId="2">'[32]Income Statement'!$AE$15</definedName>
    <definedName name="PY5_Depreciation">'[33].Income Statement'!$AE$15</definedName>
    <definedName name="PY5_Disc._Ops." localSheetId="1">'[31].Income Statement'!#REF!</definedName>
    <definedName name="PY5_Disc._Ops." localSheetId="2">'[32]Income Statement'!#REF!</definedName>
    <definedName name="PY5_Disc._Ops.">'[33].Income Statement'!#REF!</definedName>
    <definedName name="PY5_Extraord." localSheetId="1">'[31].Income Statement'!#REF!</definedName>
    <definedName name="PY5_Extraord." localSheetId="2">'[32]Income Statement'!#REF!</definedName>
    <definedName name="PY5_Extraord.">'[33].Income Statement'!#REF!</definedName>
    <definedName name="PY5_Gross_Profit" localSheetId="1">'[31].Income Statement'!$AE$10</definedName>
    <definedName name="PY5_Gross_Profit" localSheetId="2">'[32]Income Statement'!$AE$10</definedName>
    <definedName name="PY5_Gross_Profit">'[33].Income Statement'!$AE$10</definedName>
    <definedName name="PY5_INC_AFT_TAX" localSheetId="1">'[31].Income Statement'!$AE$25</definedName>
    <definedName name="PY5_INC_AFT_TAX" localSheetId="2">'[32]Income Statement'!$AE$25</definedName>
    <definedName name="PY5_INC_AFT_TAX">'[33].Income Statement'!$AE$25</definedName>
    <definedName name="PY5_INC_BEF_EXTRAORD" localSheetId="1">'[31].Income Statement'!#REF!</definedName>
    <definedName name="PY5_INC_BEF_EXTRAORD">'[33].Income Statement'!#REF!</definedName>
    <definedName name="PY5_Inc_Bef_Tax" localSheetId="1">'[31].Income Statement'!$AE$21</definedName>
    <definedName name="PY5_Inc_Bef_Tax" localSheetId="2">'[32]Income Statement'!$AE$21</definedName>
    <definedName name="PY5_Inc_Bef_Tax">'[33].Income Statement'!$AE$21</definedName>
    <definedName name="PY5_Interest_Expense" localSheetId="1">'[31].Income Statement'!$AE$19</definedName>
    <definedName name="PY5_Interest_Expense" localSheetId="2">'[32]Income Statement'!$AE$19</definedName>
    <definedName name="PY5_Interest_Expense">'[33].Income Statement'!$AE$19</definedName>
    <definedName name="PY5_LIABIL_EQUITY" localSheetId="1">'[31]1.Balance Sheet'!$U$40</definedName>
    <definedName name="PY5_LIABIL_EQUITY" localSheetId="2">'[32]Balance Sheet'!$U$40</definedName>
    <definedName name="PY5_LIABIL_EQUITY">'[33]1.Balance Sheet'!$U$40</definedName>
    <definedName name="PY5_Long_term_Debt__excl_Dfd_Taxes" localSheetId="1">'[31]1.Balance Sheet'!$U$29</definedName>
    <definedName name="PY5_Long_term_Debt__excl_Dfd_Taxes" localSheetId="2">'[32]Balance Sheet'!$U$29</definedName>
    <definedName name="PY5_Long_term_Debt__excl_Dfd_Taxes">'[33]1.Balance Sheet'!$U$29</definedName>
    <definedName name="PY5_NET_INCOME" localSheetId="1">'[31].Income Statement'!#REF!</definedName>
    <definedName name="PY5_NET_INCOME">'[33].Income Statement'!#REF!</definedName>
    <definedName name="PY5_Net_Revenue" localSheetId="1">'[31].Income Statement'!$AE$7</definedName>
    <definedName name="PY5_Net_Revenue" localSheetId="2">'[32]Income Statement'!$AE$7</definedName>
    <definedName name="PY5_Net_Revenue">'[33].Income Statement'!$AE$7</definedName>
    <definedName name="PY5_Operating_Inc" localSheetId="1">'[31].Income Statement'!$AE$17</definedName>
    <definedName name="PY5_Operating_Inc" localSheetId="2">'[32]Income Statement'!$AE$17</definedName>
    <definedName name="PY5_Operating_Inc">'[33].Income Statement'!$AE$17</definedName>
    <definedName name="PY5_Other_Exp." localSheetId="1">'[31].Income Statement'!$AE$14</definedName>
    <definedName name="PY5_Other_Exp." localSheetId="2">'[32]Income Statement'!$AE$14</definedName>
    <definedName name="PY5_Other_Exp.">'[33].Income Statement'!$AE$14</definedName>
    <definedName name="PY5_QUICK_ASSETS" localSheetId="1">'[31]1.Balance Sheet'!$U$12</definedName>
    <definedName name="PY5_QUICK_ASSETS" localSheetId="2">'[32]Balance Sheet'!$U$12</definedName>
    <definedName name="PY5_QUICK_ASSETS">'[33]1.Balance Sheet'!$U$12</definedName>
    <definedName name="PY5_Selling" localSheetId="1">'[31].Income Statement'!$AE$13</definedName>
    <definedName name="PY5_Selling" localSheetId="2">'[32]Income Statement'!$AE$13</definedName>
    <definedName name="PY5_Selling">'[33].Income Statement'!$AE$13</definedName>
    <definedName name="PY5_Taxes" localSheetId="1">'[31].Income Statement'!$AE$23</definedName>
    <definedName name="PY5_Taxes" localSheetId="2">'[32]Income Statement'!$AE$23</definedName>
    <definedName name="PY5_Taxes">'[33].Income Statement'!$AE$23</definedName>
    <definedName name="PY5_TOTAL_ASSETS" localSheetId="1">'[31]1.Balance Sheet'!$U$25</definedName>
    <definedName name="PY5_TOTAL_ASSETS" localSheetId="2">'[32]Balance Sheet'!$U$25</definedName>
    <definedName name="PY5_TOTAL_ASSETS">'[33]1.Balance Sheet'!$U$25</definedName>
    <definedName name="PY5_TOTAL_CURR_ASSETS" localSheetId="1">'[31]1.Balance Sheet'!$U$18</definedName>
    <definedName name="PY5_TOTAL_CURR_ASSETS" localSheetId="2">'[32]Balance Sheet'!$U$18</definedName>
    <definedName name="PY5_TOTAL_CURR_ASSETS">'[33]1.Balance Sheet'!$U$18</definedName>
    <definedName name="PY5_TOTAL_DEBT" localSheetId="1">'[31]1.Balance Sheet'!$U$32</definedName>
    <definedName name="PY5_TOTAL_DEBT" localSheetId="2">'[32]Balance Sheet'!$U$32</definedName>
    <definedName name="PY5_TOTAL_DEBT">'[33]1.Balance Sheet'!$U$32</definedName>
    <definedName name="PY5_TOTAL_EQUITY" localSheetId="1">'[31]1.Balance Sheet'!$U$38</definedName>
    <definedName name="PY5_TOTAL_EQUITY" localSheetId="2">'[32]Balance Sheet'!$U$38</definedName>
    <definedName name="PY5_TOTAL_EQUITY">'[33]1.Balance Sheet'!$U$38</definedName>
    <definedName name="PY5_Trade_Payables" localSheetId="1">'[31]1.Balance Sheet'!$U$27</definedName>
    <definedName name="PY5_Trade_Payables" localSheetId="2">'[32]Balance Sheet'!$U$27</definedName>
    <definedName name="PY5_Trade_Payables">'[33]1.Balance Sheet'!$U$27</definedName>
    <definedName name="PY5_Year_Income_Statement" localSheetId="1">'[31].Income Statement'!$AE$3</definedName>
    <definedName name="PY5_Year_Income_Statement" localSheetId="2">'[32]Income Statement'!$AE$3</definedName>
    <definedName name="PY5_Year_Income_Statement">'[33].Income Statement'!$AE$3</definedName>
    <definedName name="pyusdtable">#REF!</definedName>
    <definedName name="q2h1results" hidden="1">[61]Turnover!#REF!</definedName>
    <definedName name="q4_97">#REF!</definedName>
    <definedName name="qdfqwfqwefqewf">#REF!</definedName>
    <definedName name="qefqefqf" hidden="1">{"PAGE1",#N/A,FALSE,"BSN4";"PAGE2",#N/A,FALSE,"BSN4";"PAGE3",#N/A,FALSE,"BSN4"}</definedName>
    <definedName name="qefqewfqefeq">#REF!</definedName>
    <definedName name="qewfd">#REF!</definedName>
    <definedName name="qewfewfeqwfd" hidden="1">{"PAGE1",#N/A,FALSE,"BSN1";"PAGE2",#N/A,FALSE,"BSN1";"PAGE3",#N/A,FALSE,"BSN1";"PAGE4",#N/A,FALSE,"BSN1";"PAGE5",#N/A,FALSE,"BSN1";"PAGE6",#N/A,FALSE,"BSN1"}</definedName>
    <definedName name="qfqfqfqwef">#REF!</definedName>
    <definedName name="qfqwefqefq" hidden="1">{"'Market &amp; Company Profile'!$H$24:$I$25"}</definedName>
    <definedName name="qfweqfweqfeq" hidden="1">{"'Market &amp; Company Profile'!$H$24:$I$25"}</definedName>
    <definedName name="qgtrweqgqewr" hidden="1">{"PAGE1",#N/A,FALSE,"PLN1";"PAGE2",#N/A,FALSE,"PLN1";"PAGE3",#N/A,FALSE,"PLN1"}</definedName>
    <definedName name="qq">#REF!</definedName>
    <definedName name="qqq">#REF!</definedName>
    <definedName name="qqqq">#REF!</definedName>
    <definedName name="RANGE">#N/A</definedName>
    <definedName name="RapportTyp">#REF!</definedName>
    <definedName name="rates">#REF!</definedName>
    <definedName name="Ratio_Analysis">#REF!</definedName>
    <definedName name="Ratio1">#REF!</definedName>
    <definedName name="RawData">#REF!</definedName>
    <definedName name="RB_CL_DIS">#REF!</definedName>
    <definedName name="RCArea" hidden="1">#REF!</definedName>
    <definedName name="RECOMMENDATION">" 
"</definedName>
    <definedName name="_xlnm.Recorder">#REF!</definedName>
    <definedName name="rectification">'[21]IT Equip'!#REF!</definedName>
    <definedName name="REEL">#REF!</definedName>
    <definedName name="REELANTERIEUR">#REF!</definedName>
    <definedName name="region10" hidden="1">'[62]98ordbkg'!#REF!</definedName>
    <definedName name="Report_Title">"Trend eDoctor Virus Diagnostic Report for  Trend_Micro_HK_Limited"</definedName>
    <definedName name="RESPONSIBILITYAPPLICATIONID1">#REF!</definedName>
    <definedName name="RESPONSIBILITYAPPLICATIONID2">#REF!</definedName>
    <definedName name="RESPONSIBILITYAPPLICATIONID3">#REF!</definedName>
    <definedName name="RESPONSIBILITYID1">#REF!</definedName>
    <definedName name="RESPONSIBILITYID2">#REF!</definedName>
    <definedName name="RESPONSIBILITYID3">#REF!</definedName>
    <definedName name="RESPONSIBILITYNAME1">#REF!</definedName>
    <definedName name="RESPONSIBILITYNAME2">#REF!</definedName>
    <definedName name="RESPONSIBILITYNAME3">#REF!</definedName>
    <definedName name="restated1199" hidden="1">{#N/A,#N/A,FALSE,"A"}</definedName>
    <definedName name="Results">[63]Results!$A$1:$P$1467</definedName>
    <definedName name="RM_INTT">#REF!</definedName>
    <definedName name="ROUGH">[21]Equipment!#REF!</definedName>
    <definedName name="ROWSTOUPLOAD1">#REF!</definedName>
    <definedName name="ROWSTOUPLOAD2">#REF!</definedName>
    <definedName name="ROWSTOUPLOAD3">#REF!</definedName>
    <definedName name="rr">#N/A</definedName>
    <definedName name="rrccs">#REF!</definedName>
    <definedName name="Ruhul">[28]Front!$E$12</definedName>
    <definedName name="S">#REF!</definedName>
    <definedName name="Sahul" hidden="1">{"Financial Performance_SP",#N/A,FALSE,"Fin Perf(Sp)";"Operational Indicators_SP",#N/A,FALSE,"Op Ind(sp)";"Resources Utilisation_SP",#N/A,FALSE,"ResUtil (Sp)"}</definedName>
    <definedName name="SALES">#REF!</definedName>
    <definedName name="SALES_1">#REF!</definedName>
    <definedName name="SALES_2">#REF!</definedName>
    <definedName name="Samples">#REF!</definedName>
    <definedName name="SAPBEXdnldView" hidden="1">"3WEYX8BDP3PNMLUHPLVWRJDS4"</definedName>
    <definedName name="SAPBEXsysID" hidden="1">"PL2"</definedName>
    <definedName name="SCAP">#REF!</definedName>
    <definedName name="sch_past">#REF!</definedName>
    <definedName name="SCH3_4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chedules">#REF!</definedName>
    <definedName name="scmp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CRAPREAL">#REF!</definedName>
    <definedName name="SD">[64]July!$A$2:$I$22</definedName>
    <definedName name="sdf">#REF!</definedName>
    <definedName name="SDGAS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djgj" hidden="1">#REF!</definedName>
    <definedName name="SE_NAME">""</definedName>
    <definedName name="SECLON">#REF!</definedName>
    <definedName name="SELLING">#REF!</definedName>
    <definedName name="Service_Type">"Service Type"</definedName>
    <definedName name="SETOFBOOKSID1">#REF!</definedName>
    <definedName name="SETOFBOOKSID2">#REF!</definedName>
    <definedName name="SETOFBOOKSID3">#REF!</definedName>
    <definedName name="SETOFBOOKSNAME1">#REF!</definedName>
    <definedName name="SETOFBOOKSNAME2">#REF!</definedName>
    <definedName name="SETOFBOOKSNAME3">#REF!</definedName>
    <definedName name="sfgdgffhjgkjhjl">#REF!</definedName>
    <definedName name="SGA">#REF!</definedName>
    <definedName name="SHDULE5">#REF!</definedName>
    <definedName name="Sheet1">#REF!</definedName>
    <definedName name="SI_NAME">"Trend Micro HK eDoctor"</definedName>
    <definedName name="simon">#REF!</definedName>
    <definedName name="societe">[45]INDEX!$B$5</definedName>
    <definedName name="SOURCE">[65]Source!$B$1:$C$199</definedName>
    <definedName name="spare">#REF!</definedName>
    <definedName name="SpecialPrice" hidden="1">#REF!</definedName>
    <definedName name="SpecialPrice1" hidden="1">#REF!</definedName>
    <definedName name="spend">[17]Sheet1!$C$224:$E$289</definedName>
    <definedName name="SS_MaxPattern">"Max Pattern Number "</definedName>
    <definedName name="SS_MaxPattern_1">""</definedName>
    <definedName name="SS_MaxPattern_2">""</definedName>
    <definedName name="SS_MaxPattern_3">""</definedName>
    <definedName name="SS_MaxPattern_4">""</definedName>
    <definedName name="SS_MaxPattern_5">""</definedName>
    <definedName name="SS_MaxPattern_6">""</definedName>
    <definedName name="SS_MinPattern">"Min Pattern Number "</definedName>
    <definedName name="SS_MinPattern_1">""</definedName>
    <definedName name="SS_MinPattern_2">""</definedName>
    <definedName name="SS_MinPattern_3">""</definedName>
    <definedName name="SS_MinPattern_4">""</definedName>
    <definedName name="SS_MinPattern_5">""</definedName>
    <definedName name="SS_MinPattern_6">""</definedName>
    <definedName name="SS_ServerNo">"Number of Serveres "</definedName>
    <definedName name="SS_ServerNo_1">""</definedName>
    <definedName name="SS_ServerNo_2">""</definedName>
    <definedName name="SS_ServerNo_3">""</definedName>
    <definedName name="SS_ServerNo_4">""</definedName>
    <definedName name="SS_ServerNo_5">""</definedName>
    <definedName name="SS_ServerNo_6">""</definedName>
    <definedName name="SS_SiteName">"Site Name"</definedName>
    <definedName name="SS_SiteName_1">""</definedName>
    <definedName name="SS_SiteName_2">""</definedName>
    <definedName name="SS_SiteName_3">""</definedName>
    <definedName name="SS_SiteName_4">""</definedName>
    <definedName name="SS_SiteName_5">""</definedName>
    <definedName name="SS_SiteName_6">""</definedName>
    <definedName name="SS_VirusNo">"Number of Viruses "</definedName>
    <definedName name="SS_VirusNo_1">""</definedName>
    <definedName name="SS_VirusNo_2">""</definedName>
    <definedName name="SS_VirusNo_3">""</definedName>
    <definedName name="SS_VirusNo_4">""</definedName>
    <definedName name="SS_VirusNo_5">""</definedName>
    <definedName name="SS_VirusNo_6">""</definedName>
    <definedName name="sss">#REF!</definedName>
    <definedName name="startdate">[66]assumptions!$B$2</definedName>
    <definedName name="STARTJOURNALIMPORT1">#REF!</definedName>
    <definedName name="STARTJOURNALIMPORT2">#REF!</definedName>
    <definedName name="STARTJOURNALIMPORT3">#REF!</definedName>
    <definedName name="STORE_CONSM">#REF!</definedName>
    <definedName name="summury">[67]Sheet1!$H$2:$H$32</definedName>
    <definedName name="T">'[68]P.F Loan ded.Nov''97'!$A$1:$N$130</definedName>
    <definedName name="TABLE_2">#N/A</definedName>
    <definedName name="TABLE2">#REF!</definedName>
    <definedName name="TABLE4">#REF!</definedName>
    <definedName name="taccount">#REF!</definedName>
    <definedName name="tax">#REF!</definedName>
    <definedName name="TaxTV">10%</definedName>
    <definedName name="TaxXL">5%</definedName>
    <definedName name="TB">[69]TB!$E$1:$K$1956</definedName>
    <definedName name="TB_Sept_2013">'[70]TB Sep 2013'!$A$1:$C$304</definedName>
    <definedName name="tbl_ProdInfo" hidden="1">#REF!</definedName>
    <definedName name="tboxKVDComment1">"Text Box 50"</definedName>
    <definedName name="tboxKVDComment2">"Text Box 52"</definedName>
    <definedName name="tboxKVDComment3">"Text Box 53"</definedName>
    <definedName name="tboxKVDComment4">"Text Box 54"</definedName>
    <definedName name="tboxKVDComment5">"Text Box 60"</definedName>
    <definedName name="tboxKVDComment6">"Text Box 61"</definedName>
    <definedName name="tboxKVDComment7">"Text Box 55"</definedName>
    <definedName name="tboxKVDComment8">"Text Box 56"</definedName>
    <definedName name="TBU">"RECO"</definedName>
    <definedName name="Tel">#REF!</definedName>
    <definedName name="Tele">#REF!</definedName>
    <definedName name="Telephone">"eDoctor"</definedName>
    <definedName name="temp">'[16]Download Fsitem 31.05.98'!#REF!</definedName>
    <definedName name="temp1">#REF!</definedName>
    <definedName name="temp2">#REF!</definedName>
    <definedName name="temp3">#REF!</definedName>
    <definedName name="TEMPLATENUMBER1">#REF!</definedName>
    <definedName name="TEMPLATENUMBER2">#REF!</definedName>
    <definedName name="TEMPLATENUMBER3">#REF!</definedName>
    <definedName name="TEMPLATESTYLE1">#REF!</definedName>
    <definedName name="TEMPLATESTYLE2">#REF!</definedName>
    <definedName name="TEMPLATESTYLE3">#REF!</definedName>
    <definedName name="TEMPLATETYPE1">#REF!</definedName>
    <definedName name="TEMPLATETYPE2">#REF!</definedName>
    <definedName name="TEMPLATETYPE3">#REF!</definedName>
    <definedName name="TENDANCE">#REF!</definedName>
    <definedName name="TEST0">#REF!</definedName>
    <definedName name="test01">#REF!</definedName>
    <definedName name="TEST1">#REF!</definedName>
    <definedName name="TEST2">#REF!</definedName>
    <definedName name="TEST3">#REF!</definedName>
    <definedName name="TEST4">#REF!</definedName>
    <definedName name="TESTHKEY">#REF!</definedName>
    <definedName name="TESTKEYS">#REF!</definedName>
    <definedName name="TESTVKEY">#REF!</definedName>
    <definedName name="TextRefCopy1" localSheetId="1">#REF!</definedName>
    <definedName name="TextRefCopy1">#REF!</definedName>
    <definedName name="TextRefCopyRangeCount" hidden="1">1</definedName>
    <definedName name="tmp">#REF!</definedName>
    <definedName name="TOTAL">'[71]#REF'!$AB$240</definedName>
    <definedName name="Total_Interest">#REF!</definedName>
    <definedName name="Total_Pay">#REF!</definedName>
    <definedName name="Total_Payment">Scheduled_Payment+Extra_Payment</definedName>
    <definedName name="TOVER">#REF!</definedName>
    <definedName name="Traffic" hidden="1">{"'Market &amp; Company Profile'!$H$24:$I$25"}</definedName>
    <definedName name="Transaction_Type">[28]Front!$E$20</definedName>
    <definedName name="tt" hidden="1">{"'Market &amp; Company Profile'!$H$24:$I$25"}</definedName>
    <definedName name="TTSET">#REF!</definedName>
    <definedName name="UIOPSD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NSLON">#REF!</definedName>
    <definedName name="uouygsdytyk">#REF!</definedName>
    <definedName name="uu">#REF!</definedName>
    <definedName name="V">#N/A</definedName>
    <definedName name="Values_Entered">IF(Loan_Amount*Interest_Rate*Loan_Years*Loan_Start&gt;0,1,0)</definedName>
    <definedName name="version">[72]INDEX!$C$13</definedName>
    <definedName name="vfrt">[44]proforma!#REF!</definedName>
    <definedName name="VII_1">'[73]MINR BA'!#REF!</definedName>
    <definedName name="VII_2">'[73]MINR BA'!#REF!</definedName>
    <definedName name="VII_3">'[73]MINR BA'!#REF!</definedName>
    <definedName name="VII_4">'[73]MINR BA'!#REF!</definedName>
    <definedName name="volume">[17]Sheet1!$C$156:$E$221</definedName>
    <definedName name="VTM_10" hidden="1">#REF!</definedName>
    <definedName name="VTM_100" hidden="1">#REF!</definedName>
    <definedName name="VTM_101" hidden="1">#REF!</definedName>
    <definedName name="VTM_102" hidden="1">#REF!</definedName>
    <definedName name="VTM_103" hidden="1">#REF!</definedName>
    <definedName name="VTM_104" hidden="1">#REF!</definedName>
    <definedName name="VTM_105" hidden="1">#REF!</definedName>
    <definedName name="VTM_106" hidden="1">#REF!</definedName>
    <definedName name="VTM_107" hidden="1">#REF!</definedName>
    <definedName name="VTM_108" hidden="1">#REF!</definedName>
    <definedName name="VTM_109" hidden="1">#REF!</definedName>
    <definedName name="VTM_11" hidden="1">#REF!</definedName>
    <definedName name="VTM_110" hidden="1">#REF!</definedName>
    <definedName name="VTM_111" hidden="1">#REF!</definedName>
    <definedName name="VTM_112" hidden="1">#REF!</definedName>
    <definedName name="VTM_113" hidden="1">#REF!</definedName>
    <definedName name="VTM_114" hidden="1">#REF!</definedName>
    <definedName name="VTM_115" hidden="1">#REF!</definedName>
    <definedName name="VTM_116" hidden="1">#REF!</definedName>
    <definedName name="VTM_117" hidden="1">#REF!</definedName>
    <definedName name="VTM_118" hidden="1">#REF!</definedName>
    <definedName name="VTM_119" hidden="1">#REF!</definedName>
    <definedName name="VTM_12" hidden="1">#REF!</definedName>
    <definedName name="VTM_120" hidden="1">#REF!</definedName>
    <definedName name="VTM_121" hidden="1">#REF!</definedName>
    <definedName name="VTM_122" hidden="1">#REF!</definedName>
    <definedName name="VTM_13" hidden="1">#REF!</definedName>
    <definedName name="VTM_14" hidden="1">#REF!</definedName>
    <definedName name="VTM_15" hidden="1">#REF!</definedName>
    <definedName name="VTM_16" hidden="1">#REF!</definedName>
    <definedName name="VTM_17" hidden="1">#REF!</definedName>
    <definedName name="VTM_18" hidden="1">#REF!</definedName>
    <definedName name="VTM_19" hidden="1">#REF!</definedName>
    <definedName name="VTM_2" hidden="1">#REF!</definedName>
    <definedName name="VTM_20" hidden="1">#REF!</definedName>
    <definedName name="VTM_21" hidden="1">#REF!</definedName>
    <definedName name="VTM_22" hidden="1">#REF!</definedName>
    <definedName name="VTM_23" hidden="1">#REF!</definedName>
    <definedName name="VTM_24" hidden="1">#REF!</definedName>
    <definedName name="VTM_25" hidden="1">#REF!</definedName>
    <definedName name="VTM_26" hidden="1">#REF!</definedName>
    <definedName name="VTM_27" hidden="1">#REF!</definedName>
    <definedName name="VTM_28" hidden="1">#REF!</definedName>
    <definedName name="VTM_29" hidden="1">#REF!</definedName>
    <definedName name="VTM_30" hidden="1">#REF!</definedName>
    <definedName name="VTM_31" hidden="1">#REF!</definedName>
    <definedName name="VTM_32" hidden="1">#REF!</definedName>
    <definedName name="VTM_33" hidden="1">#REF!</definedName>
    <definedName name="VTM_34" hidden="1">#REF!</definedName>
    <definedName name="VTM_35" hidden="1">#REF!</definedName>
    <definedName name="VTM_36" hidden="1">#REF!</definedName>
    <definedName name="VTM_37" hidden="1">#REF!</definedName>
    <definedName name="VTM_38" hidden="1">#REF!</definedName>
    <definedName name="VTM_39" hidden="1">#REF!</definedName>
    <definedName name="VTM_4" hidden="1">#REF!</definedName>
    <definedName name="VTM_40" hidden="1">#REF!</definedName>
    <definedName name="VTM_41" hidden="1">#REF!</definedName>
    <definedName name="VTM_42" hidden="1">#REF!</definedName>
    <definedName name="VTM_43" hidden="1">#REF!</definedName>
    <definedName name="VTM_44" hidden="1">#REF!</definedName>
    <definedName name="VTM_45" hidden="1">#REF!</definedName>
    <definedName name="VTM_46" hidden="1">#REF!</definedName>
    <definedName name="VTM_47" hidden="1">#REF!</definedName>
    <definedName name="VTM_48" hidden="1">#REF!</definedName>
    <definedName name="VTM_49" hidden="1">#REF!</definedName>
    <definedName name="VTM_5" hidden="1">#REF!</definedName>
    <definedName name="VTM_50" hidden="1">#REF!</definedName>
    <definedName name="VTM_51" hidden="1">#REF!</definedName>
    <definedName name="VTM_52" hidden="1">#REF!</definedName>
    <definedName name="VTM_53" hidden="1">#REF!</definedName>
    <definedName name="VTM_55" hidden="1">#REF!</definedName>
    <definedName name="VTM_56" hidden="1">#REF!</definedName>
    <definedName name="VTM_57" hidden="1">#REF!</definedName>
    <definedName name="VTM_58" hidden="1">#REF!</definedName>
    <definedName name="VTM_59" hidden="1">#REF!</definedName>
    <definedName name="VTM_6" hidden="1">#REF!</definedName>
    <definedName name="VTM_60" hidden="1">#REF!</definedName>
    <definedName name="VTM_61" hidden="1">#REF!</definedName>
    <definedName name="VTM_62" hidden="1">#REF!</definedName>
    <definedName name="VTM_63" hidden="1">#REF!</definedName>
    <definedName name="VTM_7" hidden="1">#REF!</definedName>
    <definedName name="VTM_8" hidden="1">#REF!</definedName>
    <definedName name="VTM_84" hidden="1">#REF!</definedName>
    <definedName name="VTM_87" hidden="1">#REF!</definedName>
    <definedName name="VTM_88" hidden="1">#REF!</definedName>
    <definedName name="VTM_89" hidden="1">#REF!</definedName>
    <definedName name="VTM_9" hidden="1">#REF!</definedName>
    <definedName name="VTM_90" hidden="1">#REF!</definedName>
    <definedName name="VTM_91" hidden="1">#REF!</definedName>
    <definedName name="VTM_92" hidden="1">#REF!</definedName>
    <definedName name="VTM_93" hidden="1">#REF!</definedName>
    <definedName name="VTM_94" hidden="1">#REF!</definedName>
    <definedName name="VTM_95" hidden="1">#REF!</definedName>
    <definedName name="VTM_96" hidden="1">#REF!</definedName>
    <definedName name="VTM_97" hidden="1">#REF!</definedName>
    <definedName name="VTM_98" hidden="1">#REF!</definedName>
    <definedName name="VTM_99" hidden="1">#REF!</definedName>
    <definedName name="w">#REF!</definedName>
    <definedName name="WASTEREAL">#REF!</definedName>
    <definedName name="WCAP">#REF!</definedName>
    <definedName name="wergf">#REF!</definedName>
    <definedName name="WIDIA_INDIALIMITED">#REF!</definedName>
    <definedName name="work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ORKER_SALARY_MAY__SAL_SH_List">#REF!</definedName>
    <definedName name="worksheet">#REF!</definedName>
    <definedName name="wregt">#REF!</definedName>
    <definedName name="wrg3rwtgewrtg" hidden="1">{"PAGE1",#N/A,FALSE,"CF";"PAGE2",#N/A,FALSE,"CF"}</definedName>
    <definedName name="WRN.ANNUAL_BUDGET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Detailed.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Merged.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Book." hidden="1">{"EVA",#N/A,FALSE,"SMT2";#N/A,#N/A,FALSE,"Summary";#N/A,#N/A,FALSE,"Graphs";#N/A,#N/A,FALSE,"4 Panel"}</definedName>
    <definedName name="wrn.BSN1." hidden="1">{"PAGE1",#N/A,FALSE,"BSN1";"PAGE2",#N/A,FALSE,"BSN1";"PAGE3",#N/A,FALSE,"BSN1";"PAGE4",#N/A,FALSE,"BSN1";"PAGE5",#N/A,FALSE,"BSN1";"PAGE6",#N/A,FALSE,"BSN1"}</definedName>
    <definedName name="wrn.BSN4." hidden="1">{"PAGE1",#N/A,FALSE,"BSN4";"PAGE2",#N/A,FALSE,"BSN4";"PAGE3",#N/A,FALSE,"BSN4"}</definedName>
    <definedName name="wrn.CF." hidden="1">{"PAGE1",#N/A,FALSE,"CF";"PAGE2",#N/A,FALSE,"CF"}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datapak." hidden="1">{#N/A,#N/A,FALSE,"Status of Projects";#N/A,#N/A,FALSE,"CEA-TEC";#N/A,#N/A,FALSE,"U-Constr.";#N/A,#N/A,FALSE,"summary";#N/A,#N/A,FALSE,"PPP-3 yrs"}</definedName>
    <definedName name="wrn.Flash." hidden="1">{"Flash_Analysis",#N/A,FALSE,"Analysis(Flash)";"Flash_Summ",#N/A,FALSE,"Flash"}</definedName>
    <definedName name="wrn.HELP_FILE." hidden="1">{"Help_File",#N/A,FALSE,"Help_Screen";"Help_file",#N/A,FALSE,"Help_Screen"}</definedName>
    <definedName name="wrn.MPCS.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_.Report.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_PAC_Special._.Format." hidden="1">{"Financial Performance_SP",#N/A,FALSE,"Fin Perf(Sp)";"Operational Indicators_SP",#N/A,FALSE,"Op Ind(sp)";"Resources Utilisation_SP",#N/A,FALSE,"ResUtil (Sp)"}</definedName>
    <definedName name="wrn.notcomplete" hidden="1">{#N/A,#N/A,FALSE,"SMT1";#N/A,#N/A,FALSE,"SMT2";#N/A,#N/A,FALSE,"Summary";#N/A,#N/A,FALSE,"Graphs";#N/A,#N/A,FALSE,"4 Panel"}</definedName>
    <definedName name="wrn.PLN1." hidden="1">{"PAGE1",#N/A,FALSE,"PLN1";"PAGE2",#N/A,FALSE,"PLN1";"PAGE3",#N/A,FALSE,"PLN1"}</definedName>
    <definedName name="wrn.PLN2" hidden="1">{"PAGE1",#N/A,FALSE,"PLN1";"PAGE2",#N/A,FALSE,"PLN1";"PAGE3",#N/A,FALSE,"PLN1"}</definedName>
    <definedName name="wrn.polymwe." hidden="1">{#N/A,#N/A,TRUE,"Economic Indicators";#N/A,#N/A,TRUE,"Cracker Shutdown schedule";#N/A,#N/A,TRUE,"Benzene Shutdown schedule";#N/A,#N/A,TRUE,"PX Shutdown schedule";#N/A,#N/A,TRUE,"Financials";#N/A,#N/A,TRUE,"Prices&amp;Margins";#N/A,#N/A,TRUE,"Demand-supply";#N/A,#N/A,TRUE,"Polymers-Ind Sum-1999-2000";#N/A,#N/A,TRUE,"Polymers-Ind Sum-Q4";#N/A,#N/A,TRUE,"Polymers-Ind Sum-Q3";#N/A,#N/A,TRUE,"Polymers-Ind Sum-Q4overQ3";#N/A,#N/A,TRUE,"RIL-Q4-Prodn-Sales";#N/A,#N/A,TRUE,"RIL-Q4-Prices";#N/A,#N/A,TRUE,"RIL-Q4-Feedstock";#N/A,#N/A,TRUE,"IPCL-Q4-Prodn-Sales";#N/A,#N/A,TRUE,"IPCL-Q4-Prices";#N/A,#N/A,TRUE,"IPCL-Q4-Feedstock";#N/A,#N/A,TRUE,"NOCIL-Q4-Prodn-Sales";#N/A,#N/A,TRUE,"NOCIL-Q4-Prices";#N/A,#N/A,TRUE,"GAIL-Q4-Prodn-Sales";#N/A,#N/A,TRUE,"GAIL-Q4-Prices"}</definedName>
    <definedName name="wrn.repot.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.working1." hidden="1">{#N/A,#N/A,FALSE,"A"}</definedName>
    <definedName name="wrn1.repot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sob1">#REF!</definedName>
    <definedName name="ww">#REF!</definedName>
    <definedName name="X">[74]International!#REF!</definedName>
    <definedName name="XLOPTvec">"12 14 1 125 1 0 1 1 1 1 1 1 0 0 1 0 0 0 0 0"</definedName>
    <definedName name="xx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xxx" hidden="1">{#N/A,#N/A,FALSE,"Status of Projects";#N/A,#N/A,FALSE,"CEA-TEC";#N/A,#N/A,FALSE,"U-Constr.";#N/A,#N/A,FALSE,"summary";#N/A,#N/A,FALSE,"PPP-3 yrs"}</definedName>
    <definedName name="XXXXXX_DummyName">#REF!</definedName>
    <definedName name="xyz" hidden="1">{"Flash_Analysis",#N/A,FALSE,"Analysis(Flash)";"Flash_Summ",#N/A,FALSE,"Flash"}</definedName>
    <definedName name="Y">#N/A</definedName>
    <definedName name="Year">'[58]ITC-All locations-IP format'!#REF!</definedName>
    <definedName name="YR">#REF!</definedName>
    <definedName name="YY">#N/A</definedName>
    <definedName name="yyy" hidden="1">'[49]0399'!#REF!</definedName>
    <definedName name="Z_4BE18161_0006_11D5_B0D7_D244B54CAAA9_.wvu.Cols" hidden="1">#REF!</definedName>
    <definedName name="Z_53783511_164C_11D6_AF80_00B0D0D37522_.wvu.PrintArea" hidden="1">#REF!</definedName>
    <definedName name="zb2000_ac">#REF!</definedName>
    <definedName name="zbacc">#REF!</definedName>
    <definedName name="zbhmr">#REF!</definedName>
    <definedName name="ZERO">'[75]Jan 2k'!$D$2:$J$103</definedName>
    <definedName name="ZERO_AT_START">#REF!</definedName>
    <definedName name="ZERO_INPUT">[76]PAY_VAR!#REF!</definedName>
    <definedName name="Zone_impres_MI">#REF!</definedName>
    <definedName name="zytw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2" l="1"/>
  <c r="L35" i="3"/>
  <c r="L31" i="3"/>
  <c r="E35" i="3" l="1"/>
  <c r="F35" i="3"/>
  <c r="N31" i="3"/>
  <c r="P31" i="3" s="1"/>
  <c r="H23" i="3"/>
  <c r="J23" i="3" s="1"/>
  <c r="F31" i="3"/>
  <c r="D31" i="3"/>
  <c r="H31" i="3" s="1"/>
  <c r="J31" i="3" s="1"/>
  <c r="N30" i="3"/>
  <c r="P30" i="3" s="1"/>
  <c r="H30" i="3"/>
  <c r="J30" i="3" s="1"/>
  <c r="N27" i="3"/>
  <c r="P27" i="3" s="1"/>
  <c r="H27" i="3"/>
  <c r="J27" i="3" s="1"/>
  <c r="L23" i="3"/>
  <c r="F23" i="3"/>
  <c r="N23" i="3" s="1"/>
  <c r="P23" i="3" s="1"/>
  <c r="D23" i="3"/>
  <c r="D35" i="3" l="1"/>
  <c r="J35" i="2"/>
  <c r="H35" i="2"/>
  <c r="P56" i="2"/>
  <c r="P55" i="2"/>
  <c r="P54" i="2"/>
  <c r="N55" i="2"/>
  <c r="N56" i="2"/>
  <c r="N54" i="2"/>
  <c r="L61" i="2"/>
  <c r="L45" i="2"/>
  <c r="J55" i="2"/>
  <c r="J56" i="2"/>
  <c r="J54" i="2"/>
  <c r="H55" i="2"/>
  <c r="H56" i="2"/>
  <c r="H54" i="2"/>
  <c r="H49" i="2"/>
  <c r="J49" i="2" s="1"/>
  <c r="H50" i="2"/>
  <c r="J50" i="2" s="1"/>
  <c r="D45" i="2" l="1"/>
  <c r="N24" i="2"/>
  <c r="P24" i="2" s="1"/>
  <c r="N25" i="2"/>
  <c r="P25" i="2" s="1"/>
  <c r="N26" i="2"/>
  <c r="P26" i="2" s="1"/>
  <c r="N35" i="2"/>
  <c r="P35" i="2" s="1"/>
  <c r="L36" i="2"/>
  <c r="F36" i="2"/>
  <c r="G36" i="2"/>
  <c r="D36" i="2"/>
  <c r="N36" i="2" l="1"/>
  <c r="D61" i="2" l="1"/>
  <c r="F61" i="2"/>
  <c r="D38" i="3" l="1"/>
  <c r="N37" i="3"/>
  <c r="P37" i="3" s="1"/>
  <c r="H37" i="3"/>
  <c r="J37" i="3" s="1"/>
  <c r="N36" i="3"/>
  <c r="H36" i="3"/>
  <c r="L38" i="3"/>
  <c r="N34" i="3"/>
  <c r="P34" i="3" s="1"/>
  <c r="H34" i="3"/>
  <c r="J34" i="3" s="1"/>
  <c r="N33" i="3"/>
  <c r="P33" i="3" s="1"/>
  <c r="H33" i="3"/>
  <c r="J33" i="3" s="1"/>
  <c r="N32" i="3"/>
  <c r="P32" i="3" s="1"/>
  <c r="H32" i="3"/>
  <c r="J32" i="3" s="1"/>
  <c r="N29" i="3"/>
  <c r="P29" i="3" s="1"/>
  <c r="H29" i="3"/>
  <c r="J29" i="3" s="1"/>
  <c r="N28" i="3"/>
  <c r="P28" i="3" s="1"/>
  <c r="H28" i="3"/>
  <c r="J28" i="3" s="1"/>
  <c r="F38" i="3"/>
  <c r="N22" i="3"/>
  <c r="P22" i="3" s="1"/>
  <c r="H22" i="3"/>
  <c r="J22" i="3" s="1"/>
  <c r="N21" i="3"/>
  <c r="H21" i="3"/>
  <c r="H63" i="2"/>
  <c r="N60" i="2"/>
  <c r="P60" i="2" s="1"/>
  <c r="H60" i="2"/>
  <c r="J60" i="2" s="1"/>
  <c r="N57" i="2"/>
  <c r="P57" i="2" s="1"/>
  <c r="H57" i="2"/>
  <c r="J57" i="2" s="1"/>
  <c r="N59" i="2"/>
  <c r="P59" i="2" s="1"/>
  <c r="H59" i="2"/>
  <c r="J59" i="2" s="1"/>
  <c r="N58" i="2"/>
  <c r="P58" i="2" s="1"/>
  <c r="H58" i="2"/>
  <c r="J58" i="2" s="1"/>
  <c r="N52" i="2"/>
  <c r="H52" i="2"/>
  <c r="O51" i="2"/>
  <c r="M51" i="2"/>
  <c r="L51" i="2"/>
  <c r="I51" i="2"/>
  <c r="F51" i="2"/>
  <c r="D51" i="2"/>
  <c r="N48" i="2"/>
  <c r="N51" i="2" s="1"/>
  <c r="H48" i="2"/>
  <c r="J48" i="2" s="1"/>
  <c r="N46" i="2"/>
  <c r="H46" i="2"/>
  <c r="O45" i="2"/>
  <c r="M45" i="2"/>
  <c r="I45" i="2"/>
  <c r="F45" i="2"/>
  <c r="N44" i="2"/>
  <c r="P44" i="2" s="1"/>
  <c r="H44" i="2"/>
  <c r="J44" i="2" s="1"/>
  <c r="N43" i="2"/>
  <c r="P43" i="2" s="1"/>
  <c r="H43" i="2"/>
  <c r="J43" i="2" s="1"/>
  <c r="N42" i="2"/>
  <c r="P42" i="2" s="1"/>
  <c r="H42" i="2"/>
  <c r="J42" i="2" s="1"/>
  <c r="N41" i="2"/>
  <c r="H41" i="2"/>
  <c r="N40" i="2"/>
  <c r="H40" i="2"/>
  <c r="N39" i="2"/>
  <c r="H39" i="2"/>
  <c r="N34" i="2"/>
  <c r="P34" i="2" s="1"/>
  <c r="H34" i="2"/>
  <c r="J34" i="2" s="1"/>
  <c r="N33" i="2"/>
  <c r="P33" i="2" s="1"/>
  <c r="H33" i="2"/>
  <c r="J33" i="2" s="1"/>
  <c r="N32" i="2"/>
  <c r="H32" i="2"/>
  <c r="N31" i="2"/>
  <c r="P31" i="2" s="1"/>
  <c r="H31" i="2"/>
  <c r="N30" i="2"/>
  <c r="P30" i="2" s="1"/>
  <c r="H30" i="2"/>
  <c r="J30" i="2" s="1"/>
  <c r="O27" i="2"/>
  <c r="M27" i="2"/>
  <c r="L27" i="2"/>
  <c r="I27" i="2"/>
  <c r="F27" i="2"/>
  <c r="D27" i="2"/>
  <c r="H26" i="2"/>
  <c r="J26" i="2" s="1"/>
  <c r="H25" i="2"/>
  <c r="J25" i="2" s="1"/>
  <c r="H24" i="2"/>
  <c r="J24" i="2" s="1"/>
  <c r="N23" i="2"/>
  <c r="P23" i="2" s="1"/>
  <c r="H23" i="2"/>
  <c r="J23" i="2" s="1"/>
  <c r="P21" i="3" l="1"/>
  <c r="J21" i="3"/>
  <c r="J31" i="2"/>
  <c r="H36" i="2"/>
  <c r="J36" i="2" s="1"/>
  <c r="L37" i="2"/>
  <c r="D62" i="2"/>
  <c r="F62" i="2"/>
  <c r="P51" i="2"/>
  <c r="D37" i="2"/>
  <c r="N45" i="2"/>
  <c r="P45" i="2" s="1"/>
  <c r="P36" i="2"/>
  <c r="H61" i="2"/>
  <c r="J61" i="2" s="1"/>
  <c r="P48" i="2"/>
  <c r="H51" i="2"/>
  <c r="H45" i="2"/>
  <c r="J45" i="2" s="1"/>
  <c r="N27" i="2"/>
  <c r="P27" i="2" s="1"/>
  <c r="H27" i="2"/>
  <c r="J27" i="2" s="1"/>
  <c r="N37" i="2" l="1"/>
  <c r="P37" i="2" s="1"/>
  <c r="H62" i="2"/>
  <c r="J62" i="2" s="1"/>
  <c r="H37" i="2"/>
  <c r="J37" i="2" s="1"/>
  <c r="N35" i="3"/>
  <c r="P35" i="3" s="1"/>
  <c r="N38" i="3"/>
  <c r="P38" i="3" s="1"/>
  <c r="H35" i="3"/>
  <c r="J35" i="3" s="1"/>
  <c r="H38" i="3" l="1"/>
  <c r="J38" i="3" s="1"/>
  <c r="N61" i="2"/>
  <c r="P61" i="2" s="1"/>
  <c r="L62" i="2"/>
  <c r="N62" i="2" s="1"/>
  <c r="P62" i="2" s="1"/>
</calcChain>
</file>

<file path=xl/sharedStrings.xml><?xml version="1.0" encoding="utf-8"?>
<sst xmlns="http://schemas.openxmlformats.org/spreadsheetml/2006/main" count="201" uniqueCount="134">
  <si>
    <t>Nurul Faruk Hasan &amp; Co</t>
  </si>
  <si>
    <t>Chartered Accountants</t>
  </si>
  <si>
    <t>Client Name:</t>
  </si>
  <si>
    <t xml:space="preserve">Accounting period: </t>
  </si>
  <si>
    <t xml:space="preserve">Prepared by: </t>
  </si>
  <si>
    <t xml:space="preserve">Reviewed by: </t>
  </si>
  <si>
    <t>Humaun Ahmed</t>
  </si>
  <si>
    <t>Objective:</t>
  </si>
  <si>
    <t>Variance Analysis - Financial position</t>
  </si>
  <si>
    <t>Current period</t>
  </si>
  <si>
    <t>Prior period</t>
  </si>
  <si>
    <t>TM</t>
  </si>
  <si>
    <t>Current period Vs Prior period</t>
  </si>
  <si>
    <t>Prior period 1</t>
  </si>
  <si>
    <t>Prior period vs. Prior period 1</t>
  </si>
  <si>
    <t>Difference in amount</t>
  </si>
  <si>
    <t>Difference in %</t>
  </si>
  <si>
    <t>Balance sheet</t>
  </si>
  <si>
    <t>12 months</t>
  </si>
  <si>
    <t>Enter debits as positive amounts and credits as negative amounts.</t>
  </si>
  <si>
    <t>ASSETS</t>
  </si>
  <si>
    <t>Non-current assets</t>
  </si>
  <si>
    <t xml:space="preserve">Property, plant and equipment </t>
  </si>
  <si>
    <t>Right-of-use assets</t>
  </si>
  <si>
    <t>b</t>
  </si>
  <si>
    <t>Intangible assets</t>
  </si>
  <si>
    <t>Capital work-in-progress</t>
  </si>
  <si>
    <t>Total Non-current assets</t>
  </si>
  <si>
    <t>Current assets</t>
  </si>
  <si>
    <t>Cash and cash equivalents</t>
  </si>
  <si>
    <t>c</t>
  </si>
  <si>
    <t>Total current assets</t>
  </si>
  <si>
    <t>Total assets</t>
  </si>
  <si>
    <t>SHAREHOLDERS'  EQUITY AND LIABILITIES</t>
  </si>
  <si>
    <t>Shareholders' equity</t>
  </si>
  <si>
    <t>Share capital</t>
  </si>
  <si>
    <t>Revaluation reserve</t>
  </si>
  <si>
    <t>Retained earnings/ (loss)</t>
  </si>
  <si>
    <t>d</t>
  </si>
  <si>
    <t>Total shareholders' equity</t>
  </si>
  <si>
    <t>Non-current liabilities</t>
  </si>
  <si>
    <t>Total non-current liabilities</t>
  </si>
  <si>
    <t>Current liabilities</t>
  </si>
  <si>
    <t>Accounts payable</t>
  </si>
  <si>
    <t>f</t>
  </si>
  <si>
    <t>g</t>
  </si>
  <si>
    <t>Accrued expenses and other liabilities</t>
  </si>
  <si>
    <t>Total current liabilities</t>
  </si>
  <si>
    <t>Total liabilities and shareholders' equity</t>
  </si>
  <si>
    <t>Variance Analysis- Profit and Loss and other comprehensive income</t>
  </si>
  <si>
    <t>Profit and Loss Account</t>
  </si>
  <si>
    <t>Export sales</t>
  </si>
  <si>
    <t>Cost of Goods Sold</t>
  </si>
  <si>
    <t>Operating expenses</t>
  </si>
  <si>
    <t>Administrative expenses</t>
  </si>
  <si>
    <t>Selling and distribution expenses</t>
  </si>
  <si>
    <t>Financial expenses</t>
  </si>
  <si>
    <t>Exchange (gain)/ loss</t>
  </si>
  <si>
    <t>Income Taxes</t>
  </si>
  <si>
    <t>Net profit/(loss) after tax</t>
  </si>
  <si>
    <t>Tick Mark</t>
  </si>
  <si>
    <t>Head name</t>
  </si>
  <si>
    <t>Reasons of variance</t>
  </si>
  <si>
    <t>a</t>
  </si>
  <si>
    <t>01 July 2020 to 30 June 2021</t>
  </si>
  <si>
    <t>Date: 09 Sept 2021</t>
  </si>
  <si>
    <t>Date: 10 Sept 2021</t>
  </si>
  <si>
    <t>Balance Sheet at 30 June 2021</t>
  </si>
  <si>
    <t>Perform analytical review of financial performance of the Company as at 30 June 2021 (FY 2020-21) with financial performance as at 30 June 2020 (FY 2019-20).</t>
  </si>
  <si>
    <t>Statement of Profit and Loss and other comprehensive income for the year ended 30 June 2021</t>
  </si>
  <si>
    <t>Perform analytical review of financial position of the Company as at 30 June 2021 (FY 2020-21) with financial position as at 30 June 2020 (FY 2019-20).</t>
  </si>
  <si>
    <t>Lease liabilities - current portion</t>
  </si>
  <si>
    <t>Pearl Garments Company Limited (PGCL)</t>
  </si>
  <si>
    <t>Nahin Munkar Niloy</t>
  </si>
  <si>
    <t>Export incentives</t>
  </si>
  <si>
    <t>Other income- PF forfeiture amount</t>
  </si>
  <si>
    <t>Inventories</t>
  </si>
  <si>
    <t>Inter company receivables</t>
  </si>
  <si>
    <t>Non-intercompany receivables</t>
  </si>
  <si>
    <t>Other receivables</t>
  </si>
  <si>
    <t xml:space="preserve">Advances and deposits </t>
  </si>
  <si>
    <t>Bangladesh Bank stimulus loan- net of current portion</t>
  </si>
  <si>
    <t>Lease liabilities - net of current portion</t>
  </si>
  <si>
    <t>Deferred tax liability</t>
  </si>
  <si>
    <t>Bangladesh Bank stimulus loan- current portion</t>
  </si>
  <si>
    <t>Short term loan</t>
  </si>
  <si>
    <t>Intercompany payables</t>
  </si>
  <si>
    <t xml:space="preserve">Advance from buyers </t>
  </si>
  <si>
    <t>e</t>
  </si>
  <si>
    <t>h</t>
  </si>
  <si>
    <t>i</t>
  </si>
  <si>
    <t>j</t>
  </si>
  <si>
    <t>k</t>
  </si>
  <si>
    <t>l</t>
  </si>
  <si>
    <t>m</t>
  </si>
  <si>
    <t>n</t>
  </si>
  <si>
    <t>o</t>
  </si>
  <si>
    <t>Since there was depreciation for RoU during the year and no additional Right of use assets found during the year, the RoU value has decreased approximately 14% from previous year</t>
  </si>
  <si>
    <t>Since there was amortization for Intangible assets during the year and no additional Intangible assets found during the year, the Intangible assets value has decreased approximately 39% from previous year</t>
  </si>
  <si>
    <t>There was no Capital work-in-progress based on previous year financial statement . This year it is found as  151,325. The full amopunt is shown as difference.</t>
  </si>
  <si>
    <t>Substantial amount of receivables from parent company is realized during the year.</t>
  </si>
  <si>
    <t>Export incentive from Government and Receivable from providend fund ending balance is approximately 64% and 12% of previous year showing lower balance in this year.</t>
  </si>
  <si>
    <t>Advances for capital expenditure is approximately 15 times higher than previous year. New deposits sub accounts named "BGMEA -U/D issue" and "Dhaka Palli Biddut Samity 1 - electricity" is introduced this year. These factors caused the accounts to be 183% higher than previous year.</t>
  </si>
  <si>
    <t>Gross profit</t>
  </si>
  <si>
    <t>Operating profit/(loss)</t>
  </si>
  <si>
    <t xml:space="preserve">Net profit/(loss) before tax </t>
  </si>
  <si>
    <t>p</t>
  </si>
  <si>
    <t>q</t>
  </si>
  <si>
    <t>r</t>
  </si>
  <si>
    <t>s</t>
  </si>
  <si>
    <t>t</t>
  </si>
  <si>
    <t>u</t>
  </si>
  <si>
    <t>Current account in BDT-SCB increased 2509%; Export retention quota (ERQ) account in USD increased 3097% and funds in transit increased 197% from previous year balance resulting in overall 86% increase in cash and cash equivalents balance deducting any decrease from previous year.</t>
  </si>
  <si>
    <t>There was USD 884,027 loss during the year. After the adjustment, the retained earnings balance decreased to 79%</t>
  </si>
  <si>
    <t xml:space="preserve">Addition during the year is 498% more than repayment during the year </t>
  </si>
  <si>
    <t>Since, this year addition during the year is 498% more, liability for current portion is increased to 421%</t>
  </si>
  <si>
    <t>EDF loan is increased 91%. Also, there is a short term loan from EBL introduced this year which was of 0 balance in last year.</t>
  </si>
  <si>
    <t xml:space="preserve">No non trade payable remained this year at 30-Jun-21. Also, trade payable decreased to 59% approximately. Therefore, the overall Intercompany payables decreased to 59% . </t>
  </si>
  <si>
    <t>Opening balance was 1% lower than previous year. Advance received during the year is 3% lower than previous year. Adjustments during the year is 6% lower than previous year. This resulted in overall 23% iuncrease in advances from buyer than previous year.</t>
  </si>
  <si>
    <t xml:space="preserve">VAT payable increased to 464% and service benefit increased to 59% from previous year resulting in overall increase of 19% this year. </t>
  </si>
  <si>
    <t>Export decreased to 3% from previous year, resulting in lower export incentive this year.</t>
  </si>
  <si>
    <t>1. Clearing and forwarding charges increased to 24%
2. Freight expenses increased to 118% 
3. Courier expenses increased to 13% 
The above factors resulted in overall increase 49% in Selling and distribution expenses</t>
  </si>
  <si>
    <t xml:space="preserve">There is much lower amount this year which werenot taken by the employee while leaving the company, resulted in other income. </t>
  </si>
  <si>
    <t>Interest expense for lease is present this year which was absent in previous year. This resulted in overall increase in Financial expenses.</t>
  </si>
  <si>
    <t>Exchange gain/ (loss)</t>
  </si>
  <si>
    <t>The exchange rate increased on average than Forex rate used by PGCL resulting in overall exchange loss of 7087% in this year.</t>
  </si>
  <si>
    <t>Loss on disposal of property, plant and equipment</t>
  </si>
  <si>
    <t>Very few plant and machineries; utility and washing were sold this year. The assets were scrapped and the repairment would have cost much higher than its assessable benefits . The assets were not of high value as last year. Therefore, the loss on disposal is 127% lower than previous year.</t>
  </si>
  <si>
    <t xml:space="preserve">Lease liabilities recognized in previous year, however no recognition was found this year. Also, adjustments for the year of 2019-20 was of lower amount than 2020-21 resulting in higher liability this year. </t>
  </si>
  <si>
    <t>Md. Mizanur Rahman</t>
  </si>
  <si>
    <t>Further reviewed by:</t>
  </si>
  <si>
    <t>Humaun Ahamed</t>
  </si>
  <si>
    <t xml:space="preserve">Further Reviewed by: </t>
  </si>
  <si>
    <t>Date: 09 Sept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</si>
</sst>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d\-mmm\-yyyy;@"/>
    <numFmt numFmtId="166" formatCode="_ * #,##0_ ;_ * \-#,##0_ ;_ * &quot;-&quot;??_ ;_ @_ "/>
    <numFmt numFmtId="167" formatCode="#,##0\ ;&quot; (&quot;#,##0\);&quot; -&quot;#\ ;@\ "/>
    <numFmt numFmtId="168" formatCode="_(* #,##0.0_);_(* \(#,##0.0\);_(* &quot;-&quot;??_);_(@_)"/>
    <numFmt numFmtId="169" formatCode="0.000_)"/>
    <numFmt numFmtId="170" formatCode="0.00_)"/>
    <numFmt numFmtId="171" formatCode="\$#,##0\ ;\(\$#,##0\)"/>
    <numFmt numFmtId="172" formatCode="&quot;&quot;0.00"/>
    <numFmt numFmtId="173" formatCode="_(&quot;$&quot;* #,##0_);_(&quot;$&quot;* \(#,##0\);_(&quot;$&quot;* &quot;-&quot;??_);_(@_)"/>
    <numFmt numFmtId="174" formatCode="m/d;@"/>
    <numFmt numFmtId="175" formatCode="_(* #,##0.000_);_(* \(#,##0.000\);_(* &quot;-&quot;??_);_(@_)"/>
    <numFmt numFmtId="176" formatCode="_([$€-2]* #,##0.00_);_([$€-2]* \(#,##0.00\);_([$€-2]* &quot;-&quot;??_)"/>
    <numFmt numFmtId="177" formatCode="_(* #,##0.00_);_(* \(\ #,##0.00\ \);_(* &quot;-&quot;??_);_(\ @_ \)"/>
    <numFmt numFmtId="178" formatCode="#,##0.00;\(#,##0.00\);* ??;@"/>
    <numFmt numFmtId="179" formatCode="[$-409]d\-mmm\-yy;@"/>
    <numFmt numFmtId="180" formatCode="\$#,##0\ ;&quot;($&quot;#,##0\)"/>
    <numFmt numFmtId="181" formatCode="0.0000"/>
    <numFmt numFmtId="182" formatCode="_(&quot;$&quot;* #,##0.00_);_(&quot;$&quot;* \(\ #,##0.00\ \);_(&quot;$&quot;* &quot;-&quot;??_);_(\ @_ \)"/>
    <numFmt numFmtId="183" formatCode="_(&quot;$&quot;* #,##0.0_);_(&quot;$&quot;* \(#,##0.0\);_(&quot;$&quot;* &quot;-&quot;??_);_(@_)"/>
    <numFmt numFmtId="184" formatCode="\$#,##0.00_);[Red]&quot;($&quot;#,##0.00\)"/>
    <numFmt numFmtId="185" formatCode="0_)"/>
    <numFmt numFmtId="186" formatCode="[$-409]mmmm\-yy;@"/>
    <numFmt numFmtId="187" formatCode="#,##0.00000"/>
    <numFmt numFmtId="188" formatCode="#,##0.00;\(#,##0.00\);0.00;@"/>
    <numFmt numFmtId="189" formatCode="#,##0.0000000000_);\(#,##0.0000000000\)"/>
    <numFmt numFmtId="190" formatCode="_-* #,##0.00_-;\-* #,##0.00_-;_-* &quot;-&quot;??_-;_-@_-"/>
    <numFmt numFmtId="191" formatCode="_-* #,##0.00\ _F_B_-;\-* #,##0.00\ _F_B_-;_-* &quot;-&quot;??\ _F_B_-;_-@_-"/>
    <numFmt numFmtId="192" formatCode="#,##0.00\ ;&quot; (&quot;#,##0.00\);&quot; -&quot;#\ ;@\ "/>
  </numFmts>
  <fonts count="1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Tms Rmn"/>
    </font>
    <font>
      <b/>
      <sz val="1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sz val="10"/>
      <color indexed="8"/>
      <name val="Arial"/>
      <family val="2"/>
    </font>
    <font>
      <sz val="10"/>
      <color indexed="8"/>
      <name val="匠牥晩††††††††††"/>
    </font>
    <font>
      <sz val="14"/>
      <name val="Arial"/>
      <family val="2"/>
    </font>
    <font>
      <sz val="10"/>
      <color indexed="10"/>
      <name val="Arial"/>
      <family val="2"/>
    </font>
    <font>
      <sz val="10"/>
      <name val="MS Sans Serif"/>
      <family val="2"/>
    </font>
    <font>
      <sz val="10"/>
      <name val="Geneva"/>
      <family val="2"/>
    </font>
    <font>
      <b/>
      <sz val="10"/>
      <name val="Helv"/>
      <family val="2"/>
    </font>
    <font>
      <sz val="11"/>
      <color indexed="8"/>
      <name val="MS Sans Serif"/>
      <family val="2"/>
    </font>
    <font>
      <sz val="10"/>
      <name val="Century Gothic"/>
      <family val="2"/>
    </font>
    <font>
      <sz val="10"/>
      <color indexed="12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sz val="12"/>
      <color indexed="8"/>
      <name val="Times New Roman"/>
      <family val="2"/>
    </font>
    <font>
      <sz val="13.5"/>
      <color indexed="8"/>
      <name val="MS Sans Serif"/>
      <family val="2"/>
    </font>
    <font>
      <b/>
      <sz val="13.5"/>
      <color indexed="8"/>
      <name val="MS Sans Serif"/>
      <family val="2"/>
    </font>
    <font>
      <b/>
      <sz val="11"/>
      <color indexed="8"/>
      <name val="Arial Narrow"/>
      <family val="2"/>
    </font>
    <font>
      <b/>
      <sz val="10"/>
      <name val="Arial Narrow"/>
      <family val="2"/>
    </font>
    <font>
      <sz val="11"/>
      <name val="ＭＳ 明朝"/>
      <family val="1"/>
      <charset val="128"/>
    </font>
    <font>
      <sz val="10"/>
      <name val="Tahoma"/>
      <family val="2"/>
    </font>
    <font>
      <sz val="12"/>
      <name val="宋体"/>
      <family val="3"/>
      <charset val="134"/>
    </font>
    <font>
      <u/>
      <sz val="8.4"/>
      <color indexed="12"/>
      <name val="Arial"/>
      <family val="2"/>
    </font>
    <font>
      <b/>
      <sz val="11"/>
      <color indexed="8"/>
      <name val="Calibri"/>
      <family val="2"/>
    </font>
    <font>
      <b/>
      <sz val="10"/>
      <name val="MS Sans"/>
    </font>
    <font>
      <sz val="10"/>
      <name val="Helv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name val="Geneva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Helv"/>
      <family val="2"/>
    </font>
    <font>
      <sz val="10"/>
      <color indexed="29"/>
      <name val="ARIAL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0"/>
      <color indexed="12"/>
      <name val="Arial Narrow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12"/>
      <name val="Arial Narrow"/>
      <family val="2"/>
    </font>
    <font>
      <sz val="7"/>
      <name val="Small Fonts"/>
      <family val="2"/>
    </font>
    <font>
      <sz val="12"/>
      <color theme="1"/>
      <name val="Times New Roman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8"/>
      <color indexed="12"/>
      <name val="Arial"/>
      <family val="2"/>
    </font>
    <font>
      <sz val="13.5"/>
      <color theme="1"/>
      <name val="MS Sans Serif"/>
      <family val="2"/>
    </font>
    <font>
      <b/>
      <sz val="11"/>
      <color theme="1"/>
      <name val="Arial Narrow"/>
      <family val="2"/>
    </font>
    <font>
      <sz val="11"/>
      <color indexed="10"/>
      <name val="Calibri"/>
      <family val="2"/>
    </font>
    <font>
      <sz val="12"/>
      <name val="新細明體"/>
      <family val="1"/>
      <charset val="136"/>
    </font>
    <font>
      <sz val="12"/>
      <color indexed="8"/>
      <name val="Arial Unicode MS"/>
      <family val="2"/>
      <charset val="136"/>
    </font>
    <font>
      <sz val="12"/>
      <color indexed="9"/>
      <name val="Arial Unicode MS"/>
      <family val="2"/>
      <charset val="136"/>
    </font>
    <font>
      <sz val="10"/>
      <color indexed="9"/>
      <name val="Arial"/>
      <family val="2"/>
    </font>
    <font>
      <sz val="10"/>
      <color indexed="29"/>
      <name val="Arial"/>
      <family val="2"/>
    </font>
    <font>
      <sz val="11"/>
      <name val="Tms Rmn"/>
      <family val="1"/>
    </font>
    <font>
      <b/>
      <sz val="10"/>
      <color indexed="8"/>
      <name val="Arial"/>
      <family val="2"/>
    </font>
    <font>
      <b/>
      <i/>
      <sz val="16"/>
      <name val="Helv"/>
      <family val="2"/>
    </font>
    <font>
      <b/>
      <sz val="18"/>
      <color indexed="62"/>
      <name val="Cambria"/>
      <family val="2"/>
    </font>
    <font>
      <sz val="10"/>
      <name val="Courier"/>
      <family val="3"/>
    </font>
    <font>
      <sz val="11"/>
      <name val="Arial Narrow"/>
      <family val="2"/>
    </font>
    <font>
      <sz val="12"/>
      <color indexed="60"/>
      <name val="Arial Unicode MS"/>
      <family val="2"/>
      <charset val="136"/>
    </font>
    <font>
      <b/>
      <sz val="12"/>
      <color indexed="8"/>
      <name val="Arial Unicode MS"/>
      <family val="2"/>
      <charset val="136"/>
    </font>
    <font>
      <sz val="12"/>
      <color indexed="20"/>
      <name val="Arial Unicode MS"/>
      <family val="2"/>
      <charset val="136"/>
    </font>
    <font>
      <sz val="12"/>
      <color indexed="17"/>
      <name val="Arial Unicode MS"/>
      <family val="2"/>
      <charset val="136"/>
    </font>
    <font>
      <sz val="10"/>
      <name val="宋体"/>
    </font>
    <font>
      <b/>
      <sz val="18"/>
      <color indexed="56"/>
      <name val="新細明體"/>
      <family val="1"/>
      <charset val="136"/>
    </font>
    <font>
      <b/>
      <sz val="15"/>
      <color indexed="56"/>
      <name val="Arial Unicode MS"/>
      <family val="2"/>
      <charset val="136"/>
    </font>
    <font>
      <b/>
      <sz val="13"/>
      <color indexed="56"/>
      <name val="Arial Unicode MS"/>
      <family val="2"/>
      <charset val="136"/>
    </font>
    <font>
      <b/>
      <sz val="11"/>
      <color indexed="56"/>
      <name val="Arial Unicode MS"/>
      <family val="2"/>
      <charset val="136"/>
    </font>
    <font>
      <b/>
      <sz val="12"/>
      <color indexed="9"/>
      <name val="Arial Unicode MS"/>
      <family val="2"/>
      <charset val="136"/>
    </font>
    <font>
      <b/>
      <sz val="12"/>
      <color indexed="52"/>
      <name val="Arial Unicode MS"/>
      <family val="2"/>
      <charset val="136"/>
    </font>
    <font>
      <i/>
      <sz val="12"/>
      <color indexed="23"/>
      <name val="Arial Unicode MS"/>
      <family val="2"/>
      <charset val="136"/>
    </font>
    <font>
      <sz val="12"/>
      <color indexed="10"/>
      <name val="Arial Unicode MS"/>
      <family val="2"/>
      <charset val="136"/>
    </font>
    <font>
      <sz val="12"/>
      <color indexed="62"/>
      <name val="Arial Unicode MS"/>
      <family val="2"/>
      <charset val="136"/>
    </font>
    <font>
      <b/>
      <sz val="12"/>
      <color indexed="63"/>
      <name val="Arial Unicode MS"/>
      <family val="2"/>
      <charset val="136"/>
    </font>
    <font>
      <sz val="12"/>
      <color indexed="52"/>
      <name val="Arial Unicode MS"/>
      <family val="2"/>
      <charset val="136"/>
    </font>
    <font>
      <b/>
      <sz val="13.5"/>
      <color theme="1"/>
      <name val="MS Sans Serif"/>
      <family val="2"/>
    </font>
    <font>
      <sz val="10"/>
      <name val="Bookman Old Style"/>
      <family val="1"/>
    </font>
    <font>
      <sz val="11"/>
      <color indexed="12"/>
      <name val="Arial"/>
      <family val="2"/>
    </font>
    <font>
      <u/>
      <sz val="11"/>
      <color theme="10"/>
      <name val="Calibri"/>
      <family val="2"/>
    </font>
  </fonts>
  <fills count="7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BFECE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64"/>
      </patternFill>
    </fill>
    <fill>
      <patternFill patternType="solid">
        <fgColor rgb="FFEEECE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988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37" fontId="2" fillId="0" borderId="0"/>
    <xf numFmtId="0" fontId="3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3" applyNumberFormat="0" applyFill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16" applyNumberFormat="0" applyAlignment="0" applyProtection="0"/>
    <xf numFmtId="0" fontId="22" fillId="9" borderId="17" applyNumberFormat="0" applyAlignment="0" applyProtection="0"/>
    <xf numFmtId="0" fontId="23" fillId="9" borderId="16" applyNumberFormat="0" applyAlignment="0" applyProtection="0"/>
    <xf numFmtId="0" fontId="24" fillId="0" borderId="18" applyNumberFormat="0" applyFill="0" applyAlignment="0" applyProtection="0"/>
    <xf numFmtId="0" fontId="25" fillId="10" borderId="19" applyNumberFormat="0" applyAlignment="0" applyProtection="0"/>
    <xf numFmtId="0" fontId="26" fillId="0" borderId="0" applyNumberFormat="0" applyFill="0" applyBorder="0" applyAlignment="0" applyProtection="0"/>
    <xf numFmtId="0" fontId="1" fillId="11" borderId="20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21" applyNumberFormat="0" applyFill="0" applyAlignment="0" applyProtection="0"/>
    <xf numFmtId="0" fontId="2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9" fillId="0" borderId="0"/>
    <xf numFmtId="4" fontId="40" fillId="0" borderId="0" applyFont="0" applyFill="0" applyBorder="0" applyAlignment="0" applyProtection="0"/>
    <xf numFmtId="0" fontId="35" fillId="0" borderId="0" applyFill="0" applyBorder="0" applyAlignment="0"/>
    <xf numFmtId="0" fontId="41" fillId="0" borderId="0"/>
    <xf numFmtId="43" fontId="30" fillId="0" borderId="0" applyFont="0" applyFill="0" applyBorder="0" applyAlignment="0" applyProtection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3" fillId="0" borderId="0" applyFill="0" applyBorder="0" applyAlignment="0" applyProtection="0"/>
    <xf numFmtId="43" fontId="2" fillId="0" borderId="0" applyFont="0" applyFill="0" applyBorder="0" applyAlignment="0" applyProtection="0"/>
    <xf numFmtId="43" fontId="43" fillId="0" borderId="0" applyFill="0" applyBorder="0" applyAlignment="0" applyProtection="0"/>
    <xf numFmtId="43" fontId="43" fillId="0" borderId="0" applyFill="0" applyBorder="0" applyAlignment="0" applyProtection="0"/>
    <xf numFmtId="3" fontId="2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38" fontId="45" fillId="36" borderId="0" applyNumberFormat="0" applyBorder="0" applyAlignment="0" applyProtection="0"/>
    <xf numFmtId="0" fontId="46" fillId="0" borderId="0">
      <alignment horizontal="left"/>
    </xf>
    <xf numFmtId="0" fontId="33" fillId="0" borderId="22" applyNumberFormat="0" applyAlignment="0" applyProtection="0">
      <alignment horizontal="left" vertical="center"/>
    </xf>
    <xf numFmtId="0" fontId="33" fillId="0" borderId="6">
      <alignment horizontal="left" vertical="center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8" fontId="40" fillId="0" borderId="0" applyFont="0" applyFill="0" applyBorder="0" applyAlignment="0" applyProtection="0"/>
    <xf numFmtId="10" fontId="45" fillId="36" borderId="12" applyNumberFormat="0" applyBorder="0" applyAlignment="0" applyProtection="0"/>
    <xf numFmtId="0" fontId="47" fillId="0" borderId="23"/>
    <xf numFmtId="0" fontId="4" fillId="0" borderId="0"/>
    <xf numFmtId="170" fontId="34" fillId="0" borderId="0"/>
    <xf numFmtId="0" fontId="30" fillId="0" borderId="0"/>
    <xf numFmtId="0" fontId="43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42" fillId="0" borderId="0"/>
    <xf numFmtId="0" fontId="2" fillId="0" borderId="0"/>
    <xf numFmtId="0" fontId="43" fillId="0" borderId="0">
      <alignment vertical="top"/>
    </xf>
    <xf numFmtId="0" fontId="44" fillId="0" borderId="0"/>
    <xf numFmtId="0" fontId="44" fillId="0" borderId="0"/>
    <xf numFmtId="0" fontId="48" fillId="0" borderId="0"/>
    <xf numFmtId="0" fontId="2" fillId="0" borderId="0"/>
    <xf numFmtId="0" fontId="2" fillId="0" borderId="0"/>
    <xf numFmtId="0" fontId="43" fillId="0" borderId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5" fillId="0" borderId="0">
      <alignment vertical="top"/>
    </xf>
    <xf numFmtId="0" fontId="47" fillId="0" borderId="0"/>
    <xf numFmtId="0" fontId="2" fillId="0" borderId="24" applyNumberFormat="0" applyFont="0" applyFill="0" applyAlignment="0" applyProtection="0"/>
    <xf numFmtId="0" fontId="2" fillId="0" borderId="24" applyNumberFormat="0" applyFont="0" applyFill="0" applyAlignment="0" applyProtection="0"/>
    <xf numFmtId="1" fontId="49" fillId="37" borderId="25">
      <alignment horizontal="center" vertical="top"/>
    </xf>
    <xf numFmtId="0" fontId="49" fillId="37" borderId="25">
      <alignment horizontal="center" vertical="top"/>
    </xf>
    <xf numFmtId="0" fontId="49" fillId="37" borderId="25">
      <alignment horizontal="center" vertical="top"/>
    </xf>
    <xf numFmtId="174" fontId="37" fillId="0" borderId="26">
      <alignment horizontal="center"/>
    </xf>
    <xf numFmtId="175" fontId="50" fillId="37" borderId="25">
      <alignment horizontal="center" vertical="top"/>
    </xf>
    <xf numFmtId="0" fontId="51" fillId="37" borderId="27">
      <alignment horizontal="center" vertical="top" wrapText="1"/>
    </xf>
    <xf numFmtId="0" fontId="51" fillId="37" borderId="27">
      <alignment horizontal="center" vertical="top" wrapText="1"/>
    </xf>
    <xf numFmtId="0" fontId="52" fillId="0" borderId="28">
      <alignment horizontal="center" vertical="top" wrapText="1"/>
    </xf>
    <xf numFmtId="0" fontId="53" fillId="0" borderId="0"/>
    <xf numFmtId="0" fontId="54" fillId="0" borderId="0"/>
    <xf numFmtId="173" fontId="54" fillId="0" borderId="0" applyFont="0" applyFill="0" applyBorder="0" applyAlignment="0" applyProtection="0"/>
    <xf numFmtId="0" fontId="54" fillId="0" borderId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4" fillId="0" borderId="0"/>
    <xf numFmtId="17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17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2" fillId="0" borderId="0"/>
    <xf numFmtId="0" fontId="2" fillId="0" borderId="0"/>
    <xf numFmtId="0" fontId="39" fillId="0" borderId="0"/>
    <xf numFmtId="0" fontId="39" fillId="0" borderId="0"/>
    <xf numFmtId="0" fontId="2" fillId="0" borderId="0"/>
    <xf numFmtId="0" fontId="2" fillId="0" borderId="0"/>
    <xf numFmtId="41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54" fillId="0" borderId="0" applyFont="0" applyFill="0" applyBorder="0" applyAlignment="0" applyProtection="0"/>
    <xf numFmtId="177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9" fontId="2" fillId="0" borderId="0" applyFont="0" applyFill="0" applyBorder="0" applyAlignment="0" applyProtection="0"/>
    <xf numFmtId="0" fontId="55" fillId="0" borderId="0"/>
    <xf numFmtId="0" fontId="56" fillId="0" borderId="0" applyNumberFormat="0" applyFill="0" applyBorder="0" applyAlignment="0" applyProtection="0">
      <alignment vertical="top"/>
      <protection locked="0"/>
    </xf>
    <xf numFmtId="0" fontId="54" fillId="0" borderId="0"/>
    <xf numFmtId="0" fontId="54" fillId="0" borderId="0"/>
    <xf numFmtId="43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8" fillId="0" borderId="0" applyNumberForma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2" fillId="0" borderId="0"/>
    <xf numFmtId="0" fontId="2" fillId="0" borderId="0"/>
    <xf numFmtId="0" fontId="58" fillId="0" borderId="0" applyNumberFormat="0" applyFill="0" applyBorder="0" applyAlignment="0" applyProtection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59" fillId="0" borderId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8" fillId="0" borderId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2" fillId="0" borderId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60" fillId="49" borderId="0" applyNumberFormat="0" applyBorder="0" applyAlignment="0" applyProtection="0"/>
    <xf numFmtId="0" fontId="60" fillId="49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7" borderId="0" applyNumberFormat="0" applyBorder="0" applyAlignment="0" applyProtection="0"/>
    <xf numFmtId="0" fontId="60" fillId="47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2" borderId="0" applyNumberFormat="0" applyBorder="0" applyAlignment="0" applyProtection="0"/>
    <xf numFmtId="0" fontId="60" fillId="52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5" borderId="0" applyNumberFormat="0" applyBorder="0" applyAlignment="0" applyProtection="0"/>
    <xf numFmtId="0" fontId="60" fillId="55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6" borderId="0" applyNumberFormat="0" applyBorder="0" applyAlignment="0" applyProtection="0"/>
    <xf numFmtId="0" fontId="60" fillId="56" borderId="0" applyNumberFormat="0" applyBorder="0" applyAlignment="0" applyProtection="0"/>
    <xf numFmtId="4" fontId="40" fillId="0" borderId="0" applyFont="0" applyFill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2" fillId="37" borderId="3" applyFill="0" applyBorder="0">
      <alignment horizontal="left"/>
    </xf>
    <xf numFmtId="0" fontId="35" fillId="0" borderId="0" applyFill="0" applyBorder="0" applyAlignment="0"/>
    <xf numFmtId="0" fontId="63" fillId="57" borderId="29" applyNumberFormat="0" applyAlignment="0" applyProtection="0"/>
    <xf numFmtId="0" fontId="63" fillId="57" borderId="29" applyNumberFormat="0" applyAlignment="0" applyProtection="0"/>
    <xf numFmtId="0" fontId="64" fillId="58" borderId="30" applyNumberFormat="0" applyAlignment="0" applyProtection="0"/>
    <xf numFmtId="0" fontId="64" fillId="58" borderId="30" applyNumberFormat="0" applyAlignment="0" applyProtection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169" fontId="31" fillId="0" borderId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65" fillId="0" borderId="0" applyNumberFormat="0" applyFont="0" applyFill="0" applyAlignment="0" applyProtection="0">
      <alignment horizontal="left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top"/>
    </xf>
    <xf numFmtId="43" fontId="35" fillId="0" borderId="0" applyFont="0" applyFill="0" applyBorder="0" applyAlignment="0" applyProtection="0">
      <alignment vertical="top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4" fillId="0" borderId="0" applyFont="0" applyFill="0" applyBorder="0" applyAlignment="0" applyProtection="0"/>
    <xf numFmtId="17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7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174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174" fontId="54" fillId="0" borderId="0" applyFont="0" applyFill="0" applyBorder="0" applyAlignment="0" applyProtection="0"/>
    <xf numFmtId="180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4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174" fontId="54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" fillId="0" borderId="0" applyFont="0" applyFill="0" applyBorder="0" applyAlignment="0" applyProtection="0"/>
    <xf numFmtId="174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43" fontId="30" fillId="0" borderId="0" applyFont="0" applyFill="0" applyBorder="0" applyAlignment="0" applyProtection="0"/>
    <xf numFmtId="179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3" fillId="0" borderId="0" applyFill="0" applyBorder="0" applyAlignment="0" applyProtection="0"/>
    <xf numFmtId="43" fontId="43" fillId="0" borderId="0" applyFill="0" applyBorder="0" applyAlignment="0" applyProtection="0"/>
    <xf numFmtId="43" fontId="43" fillId="0" borderId="0" applyFill="0" applyBorder="0" applyAlignment="0" applyProtection="0"/>
    <xf numFmtId="43" fontId="44" fillId="0" borderId="0" applyFont="0" applyFill="0" applyBorder="0" applyAlignment="0" applyProtection="0"/>
    <xf numFmtId="43" fontId="30" fillId="0" borderId="0" applyFont="0" applyFill="0" applyBorder="0" applyAlignment="0" applyProtection="0"/>
    <xf numFmtId="181" fontId="54" fillId="0" borderId="0" applyFont="0" applyFill="0" applyBorder="0" applyAlignment="0" applyProtection="0"/>
    <xf numFmtId="181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175" fontId="5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3" fillId="0" borderId="0" applyFill="0" applyBorder="0" applyAlignment="0" applyProtection="0"/>
    <xf numFmtId="43" fontId="43" fillId="0" borderId="0" applyFill="0" applyBorder="0" applyAlignment="0" applyProtection="0"/>
    <xf numFmtId="43" fontId="43" fillId="0" borderId="0" applyFill="0" applyBorder="0" applyAlignment="0" applyProtection="0"/>
    <xf numFmtId="43" fontId="43" fillId="0" borderId="0" applyFill="0" applyBorder="0" applyAlignment="0" applyProtection="0"/>
    <xf numFmtId="43" fontId="43" fillId="0" borderId="0" applyFill="0" applyBorder="0" applyAlignment="0" applyProtection="0"/>
    <xf numFmtId="43" fontId="43" fillId="0" borderId="0" applyFill="0" applyBorder="0" applyAlignment="0" applyProtection="0"/>
    <xf numFmtId="3" fontId="66" fillId="0" borderId="0" applyFill="0" applyBorder="0" applyProtection="0">
      <alignment vertical="top"/>
    </xf>
    <xf numFmtId="3" fontId="66" fillId="0" borderId="0" applyFill="0" applyBorder="0" applyProtection="0">
      <alignment vertical="top"/>
    </xf>
    <xf numFmtId="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1" fillId="0" borderId="0" applyFont="0" applyFill="0" applyBorder="0" applyAlignment="0" applyProtection="0"/>
    <xf numFmtId="172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5" fillId="0" borderId="0" applyFont="0" applyFill="0" applyBorder="0" applyAlignment="0" applyProtection="0">
      <alignment vertical="top"/>
    </xf>
    <xf numFmtId="44" fontId="35" fillId="0" borderId="0" applyFont="0" applyFill="0" applyBorder="0" applyAlignment="0" applyProtection="0">
      <alignment vertical="top"/>
    </xf>
    <xf numFmtId="170" fontId="5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0" fontId="5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0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" fillId="0" borderId="0" applyFont="0" applyFill="0" applyBorder="0" applyAlignment="0" applyProtection="0"/>
    <xf numFmtId="182" fontId="54" fillId="0" borderId="0" applyFont="0" applyFill="0" applyBorder="0" applyAlignment="0" applyProtection="0"/>
    <xf numFmtId="44" fontId="30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83" fontId="54" fillId="0" borderId="0" applyFont="0" applyFill="0" applyBorder="0" applyAlignment="0" applyProtection="0"/>
    <xf numFmtId="44" fontId="30" fillId="0" borderId="0" applyFont="0" applyFill="0" applyBorder="0" applyAlignment="0" applyProtection="0"/>
    <xf numFmtId="170" fontId="54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170" fontId="54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84" fontId="54" fillId="0" borderId="0" applyFont="0" applyFill="0" applyBorder="0" applyAlignment="0" applyProtection="0"/>
    <xf numFmtId="44" fontId="30" fillId="0" borderId="0" applyFont="0" applyFill="0" applyBorder="0" applyAlignment="0" applyProtection="0"/>
    <xf numFmtId="170" fontId="54" fillId="0" borderId="0" applyFont="0" applyFill="0" applyBorder="0" applyAlignment="0" applyProtection="0"/>
    <xf numFmtId="182" fontId="54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9" fontId="54" fillId="0" borderId="0" applyFont="0" applyFill="0" applyBorder="0" applyAlignment="0" applyProtection="0"/>
    <xf numFmtId="44" fontId="2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54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" fillId="0" borderId="0" applyFont="0" applyFill="0" applyBorder="0" applyAlignment="0" applyProtection="0"/>
    <xf numFmtId="182" fontId="5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80" fontId="66" fillId="0" borderId="0" applyFill="0" applyBorder="0" applyProtection="0">
      <alignment vertical="top"/>
    </xf>
    <xf numFmtId="180" fontId="66" fillId="0" borderId="0" applyFill="0" applyBorder="0" applyProtection="0">
      <alignment vertical="top"/>
    </xf>
    <xf numFmtId="171" fontId="2" fillId="0" borderId="0" applyFont="0" applyFill="0" applyBorder="0" applyAlignment="0" applyProtection="0"/>
    <xf numFmtId="15" fontId="39" fillId="0" borderId="0"/>
    <xf numFmtId="15" fontId="39" fillId="0" borderId="0"/>
    <xf numFmtId="22" fontId="45" fillId="37" borderId="31" applyFont="0" applyFill="0" applyBorder="0" applyProtection="0">
      <alignment horizontal="left"/>
    </xf>
    <xf numFmtId="22" fontId="45" fillId="37" borderId="31" applyFont="0" applyFill="0" applyBorder="0" applyProtection="0">
      <alignment horizontal="left"/>
    </xf>
    <xf numFmtId="0" fontId="2" fillId="0" borderId="0" applyFont="0" applyFill="0" applyBorder="0" applyAlignment="0" applyProtection="0"/>
    <xf numFmtId="176" fontId="35" fillId="0" borderId="0" applyFont="0" applyFill="0" applyBorder="0" applyAlignment="0" applyProtection="0">
      <alignment vertical="top"/>
    </xf>
    <xf numFmtId="176" fontId="35" fillId="0" borderId="0" applyFont="0" applyFill="0" applyBorder="0" applyAlignment="0" applyProtection="0">
      <alignment vertical="top"/>
    </xf>
    <xf numFmtId="176" fontId="35" fillId="0" borderId="0" applyFont="0" applyFill="0" applyBorder="0" applyAlignment="0" applyProtection="0">
      <alignment vertical="top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2" fontId="66" fillId="0" borderId="0" applyFill="0" applyBorder="0" applyProtection="0">
      <alignment vertical="top"/>
    </xf>
    <xf numFmtId="2" fontId="66" fillId="0" borderId="0" applyFill="0" applyBorder="0" applyProtection="0">
      <alignment vertical="top"/>
    </xf>
    <xf numFmtId="2" fontId="2" fillId="0" borderId="0" applyFont="0" applyFill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38" fontId="45" fillId="36" borderId="0" applyNumberFormat="0" applyBorder="0" applyAlignment="0" applyProtection="0"/>
    <xf numFmtId="0" fontId="2" fillId="57" borderId="0" applyNumberFormat="0" applyFont="0" applyBorder="0" applyAlignment="0" applyProtection="0"/>
    <xf numFmtId="0" fontId="69" fillId="0" borderId="32">
      <alignment horizontal="center" vertical="top" wrapText="1"/>
    </xf>
    <xf numFmtId="0" fontId="69" fillId="0" borderId="32">
      <alignment horizontal="center" vertical="top" wrapText="1"/>
    </xf>
    <xf numFmtId="0" fontId="33" fillId="0" borderId="22" applyNumberFormat="0" applyAlignment="0" applyProtection="0">
      <alignment horizontal="left" vertical="center"/>
    </xf>
    <xf numFmtId="0" fontId="33" fillId="0" borderId="22" applyNumberFormat="0" applyAlignment="0" applyProtection="0">
      <alignment horizontal="left" vertical="center"/>
    </xf>
    <xf numFmtId="0" fontId="33" fillId="0" borderId="22" applyNumberFormat="0" applyAlignment="0" applyProtection="0">
      <alignment horizontal="left" vertical="center"/>
    </xf>
    <xf numFmtId="0" fontId="33" fillId="0" borderId="22" applyNumberFormat="0" applyAlignment="0" applyProtection="0">
      <alignment horizontal="left" vertical="center"/>
    </xf>
    <xf numFmtId="0" fontId="33" fillId="0" borderId="22" applyNumberFormat="0" applyAlignment="0" applyProtection="0">
      <alignment horizontal="left" vertical="center"/>
    </xf>
    <xf numFmtId="0" fontId="33" fillId="0" borderId="22" applyNumberFormat="0" applyAlignment="0" applyProtection="0">
      <alignment horizontal="left" vertical="center"/>
    </xf>
    <xf numFmtId="0" fontId="33" fillId="0" borderId="22" applyNumberFormat="0" applyAlignment="0" applyProtection="0">
      <alignment horizontal="left" vertical="center"/>
    </xf>
    <xf numFmtId="0" fontId="33" fillId="0" borderId="22" applyNumberFormat="0" applyAlignment="0" applyProtection="0">
      <alignment horizontal="left" vertical="center"/>
    </xf>
    <xf numFmtId="0" fontId="33" fillId="0" borderId="22" applyNumberFormat="0" applyAlignment="0" applyProtection="0">
      <alignment horizontal="left" vertical="center"/>
    </xf>
    <xf numFmtId="0" fontId="33" fillId="0" borderId="6">
      <alignment horizontal="left" vertical="center"/>
    </xf>
    <xf numFmtId="0" fontId="33" fillId="0" borderId="6">
      <alignment horizontal="left" vertical="center"/>
    </xf>
    <xf numFmtId="0" fontId="33" fillId="0" borderId="6">
      <alignment horizontal="left" vertical="center"/>
    </xf>
    <xf numFmtId="0" fontId="33" fillId="0" borderId="6">
      <alignment horizontal="left" vertical="center"/>
    </xf>
    <xf numFmtId="0" fontId="33" fillId="0" borderId="6">
      <alignment horizontal="left" vertical="center"/>
    </xf>
    <xf numFmtId="0" fontId="70" fillId="0" borderId="33" applyNumberFormat="0" applyFill="0" applyAlignment="0" applyProtection="0"/>
    <xf numFmtId="0" fontId="32" fillId="0" borderId="0" applyNumberFormat="0" applyFill="0" applyBorder="0" applyAlignment="0" applyProtection="0"/>
    <xf numFmtId="0" fontId="70" fillId="0" borderId="33" applyNumberFormat="0" applyFill="0" applyAlignment="0" applyProtection="0"/>
    <xf numFmtId="0" fontId="32" fillId="0" borderId="0" applyNumberFormat="0" applyFill="0" applyBorder="0" applyAlignment="0" applyProtection="0"/>
    <xf numFmtId="0" fontId="70" fillId="0" borderId="33" applyNumberFormat="0" applyFill="0" applyAlignment="0" applyProtection="0"/>
    <xf numFmtId="0" fontId="32" fillId="0" borderId="0" applyNumberFormat="0" applyFill="0" applyBorder="0" applyAlignment="0" applyProtection="0"/>
    <xf numFmtId="0" fontId="71" fillId="0" borderId="34" applyNumberFormat="0" applyFill="0" applyAlignment="0" applyProtection="0"/>
    <xf numFmtId="0" fontId="33" fillId="0" borderId="0" applyNumberFormat="0" applyFill="0" applyBorder="0" applyAlignment="0" applyProtection="0"/>
    <xf numFmtId="0" fontId="71" fillId="0" borderId="34" applyNumberFormat="0" applyFill="0" applyAlignment="0" applyProtection="0"/>
    <xf numFmtId="0" fontId="33" fillId="0" borderId="0" applyNumberFormat="0" applyFill="0" applyBorder="0" applyAlignment="0" applyProtection="0"/>
    <xf numFmtId="0" fontId="71" fillId="0" borderId="34" applyNumberFormat="0" applyFill="0" applyAlignment="0" applyProtection="0"/>
    <xf numFmtId="0" fontId="33" fillId="0" borderId="0" applyNumberFormat="0" applyFill="0" applyBorder="0" applyAlignment="0" applyProtection="0"/>
    <xf numFmtId="0" fontId="72" fillId="0" borderId="35" applyNumberFormat="0" applyFill="0" applyAlignment="0" applyProtection="0"/>
    <xf numFmtId="0" fontId="72" fillId="0" borderId="35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8" fontId="40" fillId="0" borderId="0" applyFont="0" applyFill="0" applyBorder="0" applyAlignment="0" applyProtection="0"/>
    <xf numFmtId="10" fontId="45" fillId="36" borderId="12" applyNumberFormat="0" applyBorder="0" applyAlignment="0" applyProtection="0"/>
    <xf numFmtId="10" fontId="45" fillId="36" borderId="12" applyNumberFormat="0" applyBorder="0" applyAlignment="0" applyProtection="0"/>
    <xf numFmtId="10" fontId="45" fillId="36" borderId="12" applyNumberFormat="0" applyBorder="0" applyAlignment="0" applyProtection="0"/>
    <xf numFmtId="10" fontId="45" fillId="36" borderId="12" applyNumberFormat="0" applyBorder="0" applyAlignment="0" applyProtection="0"/>
    <xf numFmtId="10" fontId="45" fillId="36" borderId="12" applyNumberFormat="0" applyBorder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5" fillId="0" borderId="36" applyNumberFormat="0" applyFill="0" applyAlignment="0" applyProtection="0"/>
    <xf numFmtId="0" fontId="75" fillId="0" borderId="36" applyNumberFormat="0" applyFill="0" applyAlignment="0" applyProtection="0"/>
    <xf numFmtId="0" fontId="47" fillId="0" borderId="23"/>
    <xf numFmtId="0" fontId="76" fillId="59" borderId="0" applyNumberFormat="0" applyBorder="0" applyAlignment="0" applyProtection="0"/>
    <xf numFmtId="0" fontId="76" fillId="59" borderId="0" applyNumberFormat="0" applyBorder="0" applyAlignment="0" applyProtection="0"/>
    <xf numFmtId="3" fontId="77" fillId="0" borderId="37"/>
    <xf numFmtId="3" fontId="77" fillId="0" borderId="37"/>
    <xf numFmtId="37" fontId="78" fillId="0" borderId="0"/>
    <xf numFmtId="170" fontId="34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3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4" fillId="0" borderId="0"/>
    <xf numFmtId="0" fontId="5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>
      <alignment vertical="top"/>
    </xf>
    <xf numFmtId="0" fontId="2" fillId="0" borderId="0">
      <alignment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35" fillId="0" borderId="0">
      <alignment vertical="top"/>
    </xf>
    <xf numFmtId="0" fontId="35" fillId="0" borderId="0">
      <alignment vertical="top"/>
    </xf>
    <xf numFmtId="0" fontId="54" fillId="0" borderId="0"/>
    <xf numFmtId="0" fontId="2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>
      <alignment vertical="top"/>
    </xf>
    <xf numFmtId="0" fontId="44" fillId="0" borderId="0"/>
    <xf numFmtId="0" fontId="44" fillId="0" borderId="0"/>
    <xf numFmtId="0" fontId="44" fillId="0" borderId="0"/>
    <xf numFmtId="0" fontId="54" fillId="0" borderId="0"/>
    <xf numFmtId="0" fontId="5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0" fillId="0" borderId="0"/>
    <xf numFmtId="0" fontId="2" fillId="0" borderId="0">
      <alignment vertical="top"/>
    </xf>
    <xf numFmtId="0" fontId="30" fillId="0" borderId="0"/>
    <xf numFmtId="0" fontId="3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5" fillId="0" borderId="0">
      <alignment vertical="top"/>
    </xf>
    <xf numFmtId="0" fontId="44" fillId="0" borderId="0"/>
    <xf numFmtId="0" fontId="2" fillId="0" borderId="0"/>
    <xf numFmtId="0" fontId="2" fillId="0" borderId="0"/>
    <xf numFmtId="0" fontId="54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35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>
      <alignment vertical="top"/>
    </xf>
    <xf numFmtId="0" fontId="35" fillId="0" borderId="0">
      <alignment vertical="top"/>
    </xf>
    <xf numFmtId="0" fontId="54" fillId="0" borderId="0"/>
    <xf numFmtId="0" fontId="2" fillId="0" borderId="0"/>
    <xf numFmtId="0" fontId="2" fillId="0" borderId="0">
      <alignment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>
      <alignment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>
      <alignment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>
      <alignment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4" fillId="0" borderId="0"/>
    <xf numFmtId="0" fontId="5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4" fillId="0" borderId="0"/>
    <xf numFmtId="0" fontId="2" fillId="0" borderId="0">
      <alignment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4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2" fillId="0" borderId="0"/>
    <xf numFmtId="0" fontId="43" fillId="0" borderId="0"/>
    <xf numFmtId="0" fontId="2" fillId="0" borderId="0"/>
    <xf numFmtId="0" fontId="2" fillId="0" borderId="0"/>
    <xf numFmtId="0" fontId="43" fillId="0" borderId="0"/>
    <xf numFmtId="0" fontId="44" fillId="0" borderId="0"/>
    <xf numFmtId="0" fontId="1" fillId="0" borderId="0"/>
    <xf numFmtId="0" fontId="43" fillId="0" borderId="0"/>
    <xf numFmtId="0" fontId="2" fillId="0" borderId="0"/>
    <xf numFmtId="0" fontId="35" fillId="0" borderId="0">
      <alignment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2" fillId="0" borderId="0">
      <alignment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5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4" fillId="0" borderId="0"/>
    <xf numFmtId="0" fontId="2" fillId="0" borderId="0">
      <alignment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2" fillId="0" borderId="0">
      <alignment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4" fillId="0" borderId="0"/>
    <xf numFmtId="0" fontId="5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>
      <alignment vertical="top"/>
    </xf>
    <xf numFmtId="0" fontId="2" fillId="0" borderId="0">
      <alignment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>
      <alignment vertical="top"/>
    </xf>
    <xf numFmtId="0" fontId="2" fillId="0" borderId="0">
      <alignment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>
      <alignment vertical="top"/>
    </xf>
    <xf numFmtId="0" fontId="43" fillId="0" borderId="0">
      <alignment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>
      <alignment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>
      <alignment vertical="top"/>
    </xf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0" fillId="0" borderId="0"/>
    <xf numFmtId="0" fontId="30" fillId="0" borderId="0"/>
    <xf numFmtId="0" fontId="2" fillId="0" borderId="0">
      <alignment vertical="top"/>
    </xf>
    <xf numFmtId="0" fontId="54" fillId="0" borderId="0"/>
    <xf numFmtId="0" fontId="2" fillId="0" borderId="0"/>
    <xf numFmtId="0" fontId="2" fillId="0" borderId="0">
      <alignment vertical="top"/>
    </xf>
    <xf numFmtId="0" fontId="2" fillId="0" borderId="0"/>
    <xf numFmtId="0" fontId="54" fillId="0" borderId="0"/>
    <xf numFmtId="0" fontId="1" fillId="0" borderId="0"/>
    <xf numFmtId="0" fontId="54" fillId="0" borderId="0"/>
    <xf numFmtId="0" fontId="2" fillId="0" borderId="0"/>
    <xf numFmtId="0" fontId="54" fillId="0" borderId="0"/>
    <xf numFmtId="0" fontId="54" fillId="0" borderId="0"/>
    <xf numFmtId="0" fontId="79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44" fillId="0" borderId="0"/>
    <xf numFmtId="0" fontId="2" fillId="0" borderId="0"/>
    <xf numFmtId="0" fontId="1" fillId="0" borderId="0"/>
    <xf numFmtId="0" fontId="54" fillId="0" borderId="0"/>
    <xf numFmtId="0" fontId="2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" fillId="0" borderId="0"/>
    <xf numFmtId="0" fontId="54" fillId="0" borderId="0"/>
    <xf numFmtId="0" fontId="2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54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30" fillId="60" borderId="38" applyNumberFormat="0" applyFon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66" fillId="0" borderId="0" applyFill="0" applyBorder="0" applyProtection="0">
      <alignment vertical="top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" fillId="0" borderId="0" applyFont="0" applyFill="0" applyBorder="0" applyAlignment="0" applyProtection="0"/>
    <xf numFmtId="2" fontId="45" fillId="38" borderId="0" applyNumberFormat="0" applyFill="0" applyBorder="0" applyAlignment="0"/>
    <xf numFmtId="0" fontId="35" fillId="0" borderId="0">
      <alignment vertical="top"/>
    </xf>
    <xf numFmtId="0" fontId="40" fillId="0" borderId="0"/>
    <xf numFmtId="0" fontId="35" fillId="0" borderId="0">
      <alignment vertical="top"/>
    </xf>
    <xf numFmtId="0" fontId="35" fillId="0" borderId="0">
      <alignment vertical="top"/>
    </xf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7" fillId="0" borderId="40" applyNumberFormat="0" applyFill="0" applyAlignment="0" applyProtection="0"/>
    <xf numFmtId="0" fontId="2" fillId="0" borderId="24" applyNumberFormat="0" applyFont="0" applyFill="0" applyAlignment="0" applyProtection="0"/>
    <xf numFmtId="0" fontId="57" fillId="0" borderId="40" applyNumberFormat="0" applyFill="0" applyAlignment="0" applyProtection="0"/>
    <xf numFmtId="0" fontId="2" fillId="0" borderId="24" applyNumberFormat="0" applyFont="0" applyFill="0" applyAlignment="0" applyProtection="0"/>
    <xf numFmtId="0" fontId="57" fillId="0" borderId="40" applyNumberFormat="0" applyFill="0" applyAlignment="0" applyProtection="0"/>
    <xf numFmtId="0" fontId="2" fillId="0" borderId="24" applyNumberFormat="0" applyFont="0" applyFill="0" applyAlignment="0" applyProtection="0"/>
    <xf numFmtId="170" fontId="82" fillId="0" borderId="0" applyNumberFormat="0" applyFill="0" applyBorder="0" applyAlignment="0">
      <protection locked="0"/>
    </xf>
    <xf numFmtId="1" fontId="49" fillId="37" borderId="25">
      <alignment horizontal="center" vertical="top"/>
    </xf>
    <xf numFmtId="0" fontId="83" fillId="61" borderId="25">
      <alignment horizontal="center" vertical="top"/>
    </xf>
    <xf numFmtId="0" fontId="49" fillId="37" borderId="25">
      <alignment horizontal="center" vertical="top"/>
    </xf>
    <xf numFmtId="175" fontId="50" fillId="37" borderId="25">
      <alignment horizontal="center" vertical="top"/>
    </xf>
    <xf numFmtId="174" fontId="37" fillId="0" borderId="26">
      <alignment horizontal="center" vertical="top"/>
    </xf>
    <xf numFmtId="174" fontId="37" fillId="0" borderId="26">
      <alignment horizontal="center"/>
    </xf>
    <xf numFmtId="0" fontId="84" fillId="62" borderId="27">
      <alignment horizontal="center" vertical="top" wrapText="1"/>
    </xf>
    <xf numFmtId="0" fontId="84" fillId="62" borderId="27">
      <alignment horizontal="center" vertical="top" wrapText="1"/>
    </xf>
    <xf numFmtId="0" fontId="84" fillId="62" borderId="27">
      <alignment horizontal="center" vertical="top" wrapText="1"/>
    </xf>
    <xf numFmtId="0" fontId="84" fillId="62" borderId="27">
      <alignment horizontal="center" vertical="top" wrapText="1"/>
    </xf>
    <xf numFmtId="0" fontId="84" fillId="62" borderId="27">
      <alignment horizontal="center" vertical="top" wrapText="1"/>
    </xf>
    <xf numFmtId="0" fontId="84" fillId="62" borderId="27">
      <alignment horizontal="center" vertical="top" wrapText="1"/>
    </xf>
    <xf numFmtId="0" fontId="84" fillId="62" borderId="27">
      <alignment horizontal="center" vertical="top" wrapText="1"/>
    </xf>
    <xf numFmtId="0" fontId="84" fillId="62" borderId="27">
      <alignment horizontal="center" vertical="top" wrapText="1"/>
    </xf>
    <xf numFmtId="0" fontId="84" fillId="62" borderId="27">
      <alignment horizontal="center" vertical="top" wrapText="1"/>
    </xf>
    <xf numFmtId="0" fontId="84" fillId="62" borderId="27">
      <alignment horizontal="center" vertical="top" wrapText="1"/>
    </xf>
    <xf numFmtId="0" fontId="52" fillId="0" borderId="28">
      <alignment horizontal="center" vertical="top" wrapText="1"/>
    </xf>
    <xf numFmtId="0" fontId="52" fillId="0" borderId="28">
      <alignment horizontal="center" vertical="top" wrapText="1"/>
    </xf>
    <xf numFmtId="0" fontId="52" fillId="0" borderId="28">
      <alignment horizontal="center" vertical="top" wrapText="1"/>
    </xf>
    <xf numFmtId="0" fontId="52" fillId="0" borderId="28">
      <alignment horizontal="center" vertical="top" wrapText="1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" fillId="60" borderId="0" applyNumberFormat="0" applyFont="0" applyBorder="0" applyAlignment="0" applyProtection="0"/>
    <xf numFmtId="0" fontId="1" fillId="0" borderId="0"/>
    <xf numFmtId="0" fontId="4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86" fillId="0" borderId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87" fillId="39" borderId="0" applyNumberFormat="0" applyBorder="0" applyAlignment="0" applyProtection="0">
      <alignment vertical="center"/>
    </xf>
    <xf numFmtId="0" fontId="87" fillId="40" borderId="0" applyNumberFormat="0" applyBorder="0" applyAlignment="0" applyProtection="0">
      <alignment vertical="center"/>
    </xf>
    <xf numFmtId="0" fontId="87" fillId="41" borderId="0" applyNumberFormat="0" applyBorder="0" applyAlignment="0" applyProtection="0">
      <alignment vertical="center"/>
    </xf>
    <xf numFmtId="0" fontId="87" fillId="42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87" fillId="45" borderId="0" applyNumberFormat="0" applyBorder="0" applyAlignment="0" applyProtection="0">
      <alignment vertical="center"/>
    </xf>
    <xf numFmtId="0" fontId="87" fillId="46" borderId="0" applyNumberFormat="0" applyBorder="0" applyAlignment="0" applyProtection="0">
      <alignment vertical="center"/>
    </xf>
    <xf numFmtId="0" fontId="87" fillId="47" borderId="0" applyNumberFormat="0" applyBorder="0" applyAlignment="0" applyProtection="0">
      <alignment vertical="center"/>
    </xf>
    <xf numFmtId="0" fontId="87" fillId="42" borderId="0" applyNumberFormat="0" applyBorder="0" applyAlignment="0" applyProtection="0">
      <alignment vertical="center"/>
    </xf>
    <xf numFmtId="0" fontId="87" fillId="45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60" fillId="49" borderId="0" applyNumberFormat="0" applyBorder="0" applyAlignment="0" applyProtection="0"/>
    <xf numFmtId="0" fontId="60" fillId="49" borderId="0" applyNumberFormat="0" applyBorder="0" applyAlignment="0" applyProtection="0"/>
    <xf numFmtId="0" fontId="60" fillId="49" borderId="0" applyNumberFormat="0" applyBorder="0" applyAlignment="0" applyProtection="0"/>
    <xf numFmtId="0" fontId="60" fillId="49" borderId="0" applyNumberFormat="0" applyBorder="0" applyAlignment="0" applyProtection="0"/>
    <xf numFmtId="0" fontId="60" fillId="49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7" borderId="0" applyNumberFormat="0" applyBorder="0" applyAlignment="0" applyProtection="0"/>
    <xf numFmtId="0" fontId="60" fillId="47" borderId="0" applyNumberFormat="0" applyBorder="0" applyAlignment="0" applyProtection="0"/>
    <xf numFmtId="0" fontId="60" fillId="47" borderId="0" applyNumberFormat="0" applyBorder="0" applyAlignment="0" applyProtection="0"/>
    <xf numFmtId="0" fontId="60" fillId="47" borderId="0" applyNumberFormat="0" applyBorder="0" applyAlignment="0" applyProtection="0"/>
    <xf numFmtId="0" fontId="60" fillId="47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2" borderId="0" applyNumberFormat="0" applyBorder="0" applyAlignment="0" applyProtection="0"/>
    <xf numFmtId="0" fontId="60" fillId="52" borderId="0" applyNumberFormat="0" applyBorder="0" applyAlignment="0" applyProtection="0"/>
    <xf numFmtId="0" fontId="60" fillId="52" borderId="0" applyNumberFormat="0" applyBorder="0" applyAlignment="0" applyProtection="0"/>
    <xf numFmtId="0" fontId="60" fillId="52" borderId="0" applyNumberFormat="0" applyBorder="0" applyAlignment="0" applyProtection="0"/>
    <xf numFmtId="0" fontId="60" fillId="52" borderId="0" applyNumberFormat="0" applyBorder="0" applyAlignment="0" applyProtection="0"/>
    <xf numFmtId="0" fontId="88" fillId="49" borderId="0" applyNumberFormat="0" applyBorder="0" applyAlignment="0" applyProtection="0">
      <alignment vertical="center"/>
    </xf>
    <xf numFmtId="0" fontId="88" fillId="46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88" fillId="50" borderId="0" applyNumberFormat="0" applyBorder="0" applyAlignment="0" applyProtection="0">
      <alignment vertical="center"/>
    </xf>
    <xf numFmtId="0" fontId="88" fillId="51" borderId="0" applyNumberFormat="0" applyBorder="0" applyAlignment="0" applyProtection="0">
      <alignment vertical="center"/>
    </xf>
    <xf numFmtId="0" fontId="88" fillId="52" borderId="0" applyNumberFormat="0" applyBorder="0" applyAlignment="0" applyProtection="0">
      <alignment vertical="center"/>
    </xf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89" fillId="64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60" fillId="53" borderId="0" applyNumberFormat="0" applyBorder="0" applyAlignment="0" applyProtection="0"/>
    <xf numFmtId="0" fontId="35" fillId="65" borderId="0" applyNumberFormat="0" applyBorder="0" applyAlignment="0" applyProtection="0"/>
    <xf numFmtId="0" fontId="35" fillId="66" borderId="0" applyNumberFormat="0" applyBorder="0" applyAlignment="0" applyProtection="0"/>
    <xf numFmtId="0" fontId="89" fillId="67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60" fillId="54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89" fillId="66" borderId="0" applyNumberFormat="0" applyBorder="0" applyAlignment="0" applyProtection="0"/>
    <xf numFmtId="0" fontId="60" fillId="55" borderId="0" applyNumberFormat="0" applyBorder="0" applyAlignment="0" applyProtection="0"/>
    <xf numFmtId="0" fontId="60" fillId="55" borderId="0" applyNumberFormat="0" applyBorder="0" applyAlignment="0" applyProtection="0"/>
    <xf numFmtId="0" fontId="60" fillId="55" borderId="0" applyNumberFormat="0" applyBorder="0" applyAlignment="0" applyProtection="0"/>
    <xf numFmtId="0" fontId="60" fillId="55" borderId="0" applyNumberFormat="0" applyBorder="0" applyAlignment="0" applyProtection="0"/>
    <xf numFmtId="0" fontId="60" fillId="55" borderId="0" applyNumberFormat="0" applyBorder="0" applyAlignment="0" applyProtection="0"/>
    <xf numFmtId="0" fontId="35" fillId="63" borderId="0" applyNumberFormat="0" applyBorder="0" applyAlignment="0" applyProtection="0"/>
    <xf numFmtId="0" fontId="35" fillId="66" borderId="0" applyNumberFormat="0" applyBorder="0" applyAlignment="0" applyProtection="0"/>
    <xf numFmtId="0" fontId="89" fillId="66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35" fillId="69" borderId="0" applyNumberFormat="0" applyBorder="0" applyAlignment="0" applyProtection="0"/>
    <xf numFmtId="0" fontId="35" fillId="63" borderId="0" applyNumberFormat="0" applyBorder="0" applyAlignment="0" applyProtection="0"/>
    <xf numFmtId="0" fontId="89" fillId="64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35" fillId="65" borderId="0" applyNumberFormat="0" applyBorder="0" applyAlignment="0" applyProtection="0"/>
    <xf numFmtId="0" fontId="35" fillId="70" borderId="0" applyNumberFormat="0" applyBorder="0" applyAlignment="0" applyProtection="0"/>
    <xf numFmtId="0" fontId="89" fillId="70" borderId="0" applyNumberFormat="0" applyBorder="0" applyAlignment="0" applyProtection="0"/>
    <xf numFmtId="0" fontId="60" fillId="56" borderId="0" applyNumberFormat="0" applyBorder="0" applyAlignment="0" applyProtection="0"/>
    <xf numFmtId="0" fontId="60" fillId="56" borderId="0" applyNumberFormat="0" applyBorder="0" applyAlignment="0" applyProtection="0"/>
    <xf numFmtId="0" fontId="60" fillId="56" borderId="0" applyNumberFormat="0" applyBorder="0" applyAlignment="0" applyProtection="0"/>
    <xf numFmtId="0" fontId="60" fillId="56" borderId="0" applyNumberFormat="0" applyBorder="0" applyAlignment="0" applyProtection="0"/>
    <xf numFmtId="0" fontId="60" fillId="56" borderId="0" applyNumberFormat="0" applyBorder="0" applyAlignment="0" applyProtection="0"/>
    <xf numFmtId="4" fontId="66" fillId="0" borderId="0" applyFill="0" applyBorder="0" applyProtection="0">
      <alignment vertical="top"/>
    </xf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90" fillId="0" borderId="0" applyFill="0" applyBorder="0">
      <alignment vertical="top"/>
    </xf>
    <xf numFmtId="0" fontId="63" fillId="57" borderId="29" applyNumberFormat="0" applyAlignment="0" applyProtection="0"/>
    <xf numFmtId="0" fontId="63" fillId="57" borderId="29" applyNumberFormat="0" applyAlignment="0" applyProtection="0"/>
    <xf numFmtId="0" fontId="63" fillId="57" borderId="29" applyNumberFormat="0" applyAlignment="0" applyProtection="0"/>
    <xf numFmtId="0" fontId="63" fillId="57" borderId="29" applyNumberFormat="0" applyAlignment="0" applyProtection="0"/>
    <xf numFmtId="0" fontId="63" fillId="57" borderId="29" applyNumberFormat="0" applyAlignment="0" applyProtection="0"/>
    <xf numFmtId="0" fontId="63" fillId="57" borderId="29" applyNumberFormat="0" applyAlignment="0" applyProtection="0"/>
    <xf numFmtId="0" fontId="63" fillId="57" borderId="29" applyNumberFormat="0" applyAlignment="0" applyProtection="0"/>
    <xf numFmtId="0" fontId="63" fillId="57" borderId="29" applyNumberFormat="0" applyAlignment="0" applyProtection="0"/>
    <xf numFmtId="0" fontId="63" fillId="57" borderId="29" applyNumberFormat="0" applyAlignment="0" applyProtection="0"/>
    <xf numFmtId="0" fontId="63" fillId="57" borderId="29" applyNumberFormat="0" applyAlignment="0" applyProtection="0"/>
    <xf numFmtId="0" fontId="63" fillId="57" borderId="29" applyNumberFormat="0" applyAlignment="0" applyProtection="0"/>
    <xf numFmtId="0" fontId="63" fillId="57" borderId="29" applyNumberFormat="0" applyAlignment="0" applyProtection="0"/>
    <xf numFmtId="0" fontId="64" fillId="58" borderId="30" applyNumberFormat="0" applyAlignment="0" applyProtection="0"/>
    <xf numFmtId="0" fontId="64" fillId="58" borderId="30" applyNumberFormat="0" applyAlignment="0" applyProtection="0"/>
    <xf numFmtId="0" fontId="64" fillId="58" borderId="30" applyNumberFormat="0" applyAlignment="0" applyProtection="0"/>
    <xf numFmtId="0" fontId="64" fillId="58" borderId="30" applyNumberFormat="0" applyAlignment="0" applyProtection="0"/>
    <xf numFmtId="0" fontId="64" fillId="58" borderId="30" applyNumberFormat="0" applyAlignment="0" applyProtection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1" fontId="54" fillId="0" borderId="0" applyFont="0" applyFill="0" applyBorder="0" applyAlignment="0" applyProtection="0"/>
    <xf numFmtId="43" fontId="1" fillId="0" borderId="0" applyFont="0" applyFill="0" applyBorder="0" applyAlignment="0" applyProtection="0"/>
    <xf numFmtId="181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81" fontId="54" fillId="0" borderId="0" applyFont="0" applyFill="0" applyBorder="0" applyAlignment="0" applyProtection="0"/>
    <xf numFmtId="43" fontId="43" fillId="0" borderId="0" applyFill="0" applyBorder="0" applyAlignment="0" applyProtection="0"/>
    <xf numFmtId="174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177" fontId="54" fillId="0" borderId="0" applyFont="0" applyFill="0" applyBorder="0" applyAlignment="0" applyProtection="0"/>
    <xf numFmtId="177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177" fontId="54" fillId="0" borderId="0" applyFont="0" applyFill="0" applyBorder="0" applyAlignment="0" applyProtection="0"/>
    <xf numFmtId="177" fontId="54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ill="0" applyBorder="0" applyAlignment="0" applyProtection="0"/>
    <xf numFmtId="43" fontId="43" fillId="0" borderId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4" fillId="0" borderId="0" applyFont="0" applyFill="0" applyBorder="0" applyAlignment="0" applyProtection="0"/>
    <xf numFmtId="43" fontId="43" fillId="0" borderId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3" fillId="0" borderId="0" applyFill="0" applyBorder="0" applyAlignment="0" applyProtection="0"/>
    <xf numFmtId="43" fontId="43" fillId="0" borderId="0" applyFill="0" applyBorder="0" applyAlignment="0" applyProtection="0"/>
    <xf numFmtId="174" fontId="5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66" fillId="0" borderId="0" applyFill="0" applyBorder="0" applyProtection="0">
      <alignment vertical="top"/>
    </xf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66" fillId="0" borderId="0" applyFill="0" applyBorder="0" applyProtection="0">
      <alignment vertical="top"/>
    </xf>
    <xf numFmtId="3" fontId="66" fillId="0" borderId="0" applyFill="0" applyBorder="0" applyProtection="0">
      <alignment vertical="top"/>
    </xf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0" fillId="0" borderId="0" applyFont="0" applyFill="0" applyBorder="0" applyAlignment="0" applyProtection="0"/>
    <xf numFmtId="180" fontId="66" fillId="0" borderId="0" applyFill="0" applyBorder="0" applyProtection="0">
      <alignment vertical="top"/>
    </xf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0" fontId="66" fillId="0" borderId="0" applyFill="0" applyBorder="0" applyProtection="0">
      <alignment vertical="top"/>
    </xf>
    <xf numFmtId="180" fontId="66" fillId="0" borderId="0" applyFill="0" applyBorder="0" applyProtection="0">
      <alignment vertical="top"/>
    </xf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5" fontId="39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5" fontId="39" fillId="0" borderId="0"/>
    <xf numFmtId="15" fontId="39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92" fillId="71" borderId="0" applyNumberFormat="0" applyBorder="0" applyAlignment="0" applyProtection="0"/>
    <xf numFmtId="0" fontId="92" fillId="72" borderId="0" applyNumberFormat="0" applyBorder="0" applyAlignment="0" applyProtection="0"/>
    <xf numFmtId="0" fontId="92" fillId="73" borderId="0" applyNumberFormat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35" fillId="0" borderId="0" applyFont="0" applyFill="0" applyBorder="0" applyAlignment="0" applyProtection="0">
      <alignment vertical="top"/>
    </xf>
    <xf numFmtId="176" fontId="35" fillId="0" borderId="0" applyFont="0" applyFill="0" applyBorder="0" applyAlignment="0" applyProtection="0">
      <alignment vertical="top"/>
    </xf>
    <xf numFmtId="176" fontId="35" fillId="0" borderId="0" applyFont="0" applyFill="0" applyBorder="0" applyAlignment="0" applyProtection="0">
      <alignment vertical="top"/>
    </xf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2" fontId="66" fillId="0" borderId="0" applyFill="0" applyBorder="0" applyProtection="0">
      <alignment vertical="top"/>
    </xf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66" fillId="0" borderId="0" applyFill="0" applyBorder="0" applyProtection="0">
      <alignment vertical="top"/>
    </xf>
    <xf numFmtId="2" fontId="66" fillId="0" borderId="0" applyFill="0" applyBorder="0" applyProtection="0">
      <alignment vertical="top"/>
    </xf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45" fillId="74" borderId="0" applyNumberFormat="0" applyBorder="0" applyProtection="0">
      <alignment vertical="top"/>
    </xf>
    <xf numFmtId="0" fontId="33" fillId="0" borderId="6">
      <alignment horizontal="left" vertical="center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71" fillId="0" borderId="34" applyNumberFormat="0" applyFill="0" applyAlignment="0" applyProtection="0"/>
    <xf numFmtId="0" fontId="71" fillId="0" borderId="34" applyNumberFormat="0" applyFill="0" applyAlignment="0" applyProtection="0"/>
    <xf numFmtId="0" fontId="71" fillId="0" borderId="34" applyNumberFormat="0" applyFill="0" applyAlignment="0" applyProtection="0"/>
    <xf numFmtId="0" fontId="71" fillId="0" borderId="34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72" fillId="0" borderId="35" applyNumberFormat="0" applyFill="0" applyAlignment="0" applyProtection="0"/>
    <xf numFmtId="0" fontId="72" fillId="0" borderId="35" applyNumberFormat="0" applyFill="0" applyAlignment="0" applyProtection="0"/>
    <xf numFmtId="0" fontId="72" fillId="0" borderId="35" applyNumberFormat="0" applyFill="0" applyAlignment="0" applyProtection="0"/>
    <xf numFmtId="0" fontId="72" fillId="0" borderId="35" applyNumberFormat="0" applyFill="0" applyAlignment="0" applyProtection="0"/>
    <xf numFmtId="0" fontId="72" fillId="0" borderId="35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184" fontId="66" fillId="0" borderId="0" applyFill="0" applyBorder="0" applyProtection="0">
      <alignment vertical="top"/>
    </xf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5" fillId="0" borderId="36" applyNumberFormat="0" applyFill="0" applyAlignment="0" applyProtection="0"/>
    <xf numFmtId="0" fontId="75" fillId="0" borderId="36" applyNumberFormat="0" applyFill="0" applyAlignment="0" applyProtection="0"/>
    <xf numFmtId="0" fontId="75" fillId="0" borderId="36" applyNumberFormat="0" applyFill="0" applyAlignment="0" applyProtection="0"/>
    <xf numFmtId="0" fontId="75" fillId="0" borderId="36" applyNumberFormat="0" applyFill="0" applyAlignment="0" applyProtection="0"/>
    <xf numFmtId="0" fontId="75" fillId="0" borderId="36" applyNumberFormat="0" applyFill="0" applyAlignment="0" applyProtection="0"/>
    <xf numFmtId="0" fontId="47" fillId="0" borderId="41"/>
    <xf numFmtId="0" fontId="76" fillId="59" borderId="0" applyNumberFormat="0" applyBorder="0" applyAlignment="0" applyProtection="0"/>
    <xf numFmtId="0" fontId="76" fillId="59" borderId="0" applyNumberFormat="0" applyBorder="0" applyAlignment="0" applyProtection="0"/>
    <xf numFmtId="0" fontId="76" fillId="59" borderId="0" applyNumberFormat="0" applyBorder="0" applyAlignment="0" applyProtection="0"/>
    <xf numFmtId="0" fontId="76" fillId="59" borderId="0" applyNumberFormat="0" applyBorder="0" applyAlignment="0" applyProtection="0"/>
    <xf numFmtId="0" fontId="76" fillId="59" borderId="0" applyNumberFormat="0" applyBorder="0" applyAlignment="0" applyProtection="0"/>
    <xf numFmtId="170" fontId="93" fillId="0" borderId="0"/>
    <xf numFmtId="0" fontId="30" fillId="0" borderId="0"/>
    <xf numFmtId="0" fontId="2" fillId="0" borderId="0"/>
    <xf numFmtId="0" fontId="2" fillId="0" borderId="0">
      <alignment vertical="top"/>
    </xf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43" fillId="0" borderId="0"/>
    <xf numFmtId="0" fontId="2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4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2" fillId="0" borderId="0"/>
    <xf numFmtId="0" fontId="44" fillId="0" borderId="0"/>
    <xf numFmtId="0" fontId="43" fillId="0" borderId="0"/>
    <xf numFmtId="0" fontId="43" fillId="0" borderId="0"/>
    <xf numFmtId="0" fontId="42" fillId="0" borderId="0"/>
    <xf numFmtId="0" fontId="43" fillId="0" borderId="0"/>
    <xf numFmtId="0" fontId="43" fillId="0" borderId="0"/>
    <xf numFmtId="0" fontId="1" fillId="0" borderId="0"/>
    <xf numFmtId="0" fontId="54" fillId="0" borderId="0"/>
    <xf numFmtId="0" fontId="43" fillId="0" borderId="0">
      <alignment vertical="top"/>
    </xf>
    <xf numFmtId="0" fontId="43" fillId="0" borderId="0">
      <alignment vertical="top"/>
    </xf>
    <xf numFmtId="0" fontId="43" fillId="0" borderId="0">
      <alignment vertical="top"/>
    </xf>
    <xf numFmtId="0" fontId="54" fillId="0" borderId="0"/>
    <xf numFmtId="0" fontId="54" fillId="0" borderId="0"/>
    <xf numFmtId="0" fontId="43" fillId="0" borderId="0">
      <alignment vertical="top"/>
    </xf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79" fillId="0" borderId="0"/>
    <xf numFmtId="0" fontId="48" fillId="0" borderId="0"/>
    <xf numFmtId="0" fontId="48" fillId="0" borderId="0"/>
    <xf numFmtId="0" fontId="48" fillId="0" borderId="0"/>
    <xf numFmtId="0" fontId="79" fillId="0" borderId="0"/>
    <xf numFmtId="0" fontId="7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4" fillId="0" borderId="0"/>
    <xf numFmtId="0" fontId="44" fillId="0" borderId="0"/>
    <xf numFmtId="0" fontId="44" fillId="0" borderId="0"/>
    <xf numFmtId="0" fontId="44" fillId="0" borderId="0"/>
    <xf numFmtId="0" fontId="54" fillId="0" borderId="0"/>
    <xf numFmtId="0" fontId="54" fillId="0" borderId="0"/>
    <xf numFmtId="0" fontId="44" fillId="0" borderId="0"/>
    <xf numFmtId="0" fontId="44" fillId="0" borderId="0"/>
    <xf numFmtId="0" fontId="54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5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5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54" fillId="0" borderId="0"/>
    <xf numFmtId="0" fontId="43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2" fillId="60" borderId="38" applyNumberFormat="0" applyFon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2" fillId="0" borderId="24" applyNumberFormat="0" applyFont="0" applyFill="0" applyAlignment="0" applyProtection="0"/>
    <xf numFmtId="0" fontId="2" fillId="0" borderId="24" applyNumberFormat="0" applyFon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2" fillId="0" borderId="24" applyNumberFormat="0" applyFont="0" applyFill="0" applyAlignment="0" applyProtection="0"/>
    <xf numFmtId="0" fontId="2" fillId="0" borderId="24" applyNumberFormat="0" applyFont="0" applyFill="0" applyAlignment="0" applyProtection="0"/>
    <xf numFmtId="0" fontId="57" fillId="0" borderId="40" applyNumberFormat="0" applyFill="0" applyAlignment="0" applyProtection="0"/>
    <xf numFmtId="0" fontId="83" fillId="61" borderId="25">
      <alignment horizontal="center" vertical="top"/>
    </xf>
    <xf numFmtId="0" fontId="49" fillId="37" borderId="25">
      <alignment horizontal="center" vertical="top"/>
    </xf>
    <xf numFmtId="0" fontId="49" fillId="37" borderId="25">
      <alignment horizontal="center" vertical="top"/>
    </xf>
    <xf numFmtId="0" fontId="49" fillId="37" borderId="25">
      <alignment horizontal="center" vertical="top"/>
    </xf>
    <xf numFmtId="0" fontId="83" fillId="61" borderId="25">
      <alignment horizontal="center" vertical="top"/>
    </xf>
    <xf numFmtId="0" fontId="83" fillId="61" borderId="25">
      <alignment horizontal="center" vertical="top"/>
    </xf>
    <xf numFmtId="0" fontId="49" fillId="37" borderId="25">
      <alignment horizontal="center" vertical="top"/>
    </xf>
    <xf numFmtId="0" fontId="49" fillId="37" borderId="25">
      <alignment horizontal="center" vertical="top"/>
    </xf>
    <xf numFmtId="0" fontId="49" fillId="37" borderId="25">
      <alignment horizontal="center" vertical="top"/>
    </xf>
    <xf numFmtId="0" fontId="49" fillId="37" borderId="25">
      <alignment horizontal="center" vertical="top"/>
    </xf>
    <xf numFmtId="0" fontId="84" fillId="62" borderId="27">
      <alignment horizontal="center" vertical="top" wrapText="1"/>
    </xf>
    <xf numFmtId="0" fontId="51" fillId="37" borderId="27">
      <alignment horizontal="center" vertical="top" wrapText="1"/>
    </xf>
    <xf numFmtId="0" fontId="51" fillId="37" borderId="27">
      <alignment horizontal="center" vertical="top" wrapText="1"/>
    </xf>
    <xf numFmtId="0" fontId="51" fillId="37" borderId="27">
      <alignment horizontal="center" vertical="top" wrapText="1"/>
    </xf>
    <xf numFmtId="0" fontId="84" fillId="62" borderId="27">
      <alignment horizontal="center" vertical="top" wrapText="1"/>
    </xf>
    <xf numFmtId="0" fontId="84" fillId="62" borderId="27">
      <alignment horizontal="center" vertical="top" wrapText="1"/>
    </xf>
    <xf numFmtId="0" fontId="51" fillId="37" borderId="27">
      <alignment horizontal="center" vertical="top" wrapText="1"/>
    </xf>
    <xf numFmtId="0" fontId="51" fillId="37" borderId="27">
      <alignment horizontal="center" vertical="top" wrapText="1"/>
    </xf>
    <xf numFmtId="0" fontId="51" fillId="37" borderId="27">
      <alignment horizontal="center" vertical="top" wrapText="1"/>
    </xf>
    <xf numFmtId="0" fontId="51" fillId="37" borderId="27">
      <alignment horizontal="center" vertical="top" wrapText="1"/>
    </xf>
    <xf numFmtId="0" fontId="51" fillId="37" borderId="27">
      <alignment horizontal="center" vertical="top" wrapText="1"/>
    </xf>
    <xf numFmtId="185" fontId="95" fillId="37" borderId="25"/>
    <xf numFmtId="185" fontId="96" fillId="75" borderId="27">
      <alignment horizontal="center" vertical="top" wrapText="1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97" fillId="59" borderId="0" applyNumberFormat="0" applyBorder="0" applyAlignment="0" applyProtection="0">
      <alignment vertical="center"/>
    </xf>
    <xf numFmtId="0" fontId="86" fillId="60" borderId="38" applyNumberFormat="0" applyFont="0" applyAlignment="0" applyProtection="0">
      <alignment vertical="center"/>
    </xf>
    <xf numFmtId="0" fontId="86" fillId="60" borderId="38" applyNumberFormat="0" applyFont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8" fillId="0" borderId="40" applyNumberFormat="0" applyFill="0" applyAlignment="0" applyProtection="0">
      <alignment vertical="center"/>
    </xf>
    <xf numFmtId="0" fontId="98" fillId="0" borderId="40" applyNumberFormat="0" applyFill="0" applyAlignment="0" applyProtection="0">
      <alignment vertical="center"/>
    </xf>
    <xf numFmtId="0" fontId="99" fillId="40" borderId="0" applyNumberFormat="0" applyBorder="0" applyAlignment="0" applyProtection="0">
      <alignment vertical="center"/>
    </xf>
    <xf numFmtId="0" fontId="100" fillId="41" borderId="0" applyNumberFormat="0" applyBorder="0" applyAlignment="0" applyProtection="0">
      <alignment vertical="center"/>
    </xf>
    <xf numFmtId="0" fontId="101" fillId="0" borderId="0"/>
    <xf numFmtId="0" fontId="102" fillId="0" borderId="0" applyNumberFormat="0" applyFill="0" applyBorder="0" applyAlignment="0" applyProtection="0">
      <alignment vertical="center"/>
    </xf>
    <xf numFmtId="0" fontId="103" fillId="0" borderId="33" applyNumberFormat="0" applyFill="0" applyAlignment="0" applyProtection="0">
      <alignment vertical="center"/>
    </xf>
    <xf numFmtId="0" fontId="104" fillId="0" borderId="34" applyNumberFormat="0" applyFill="0" applyAlignment="0" applyProtection="0">
      <alignment vertical="center"/>
    </xf>
    <xf numFmtId="0" fontId="105" fillId="0" borderId="35" applyNumberFormat="0" applyFill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58" borderId="30" applyNumberFormat="0" applyAlignment="0" applyProtection="0">
      <alignment vertical="center"/>
    </xf>
    <xf numFmtId="0" fontId="107" fillId="57" borderId="29" applyNumberFormat="0" applyAlignment="0" applyProtection="0">
      <alignment vertical="center"/>
    </xf>
    <xf numFmtId="0" fontId="107" fillId="57" borderId="29" applyNumberFormat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/>
    <xf numFmtId="0" fontId="88" fillId="53" borderId="0" applyNumberFormat="0" applyBorder="0" applyAlignment="0" applyProtection="0">
      <alignment vertical="center"/>
    </xf>
    <xf numFmtId="0" fontId="88" fillId="54" borderId="0" applyNumberFormat="0" applyBorder="0" applyAlignment="0" applyProtection="0">
      <alignment vertical="center"/>
    </xf>
    <xf numFmtId="0" fontId="88" fillId="55" borderId="0" applyNumberFormat="0" applyBorder="0" applyAlignment="0" applyProtection="0">
      <alignment vertical="center"/>
    </xf>
    <xf numFmtId="0" fontId="88" fillId="50" borderId="0" applyNumberFormat="0" applyBorder="0" applyAlignment="0" applyProtection="0">
      <alignment vertical="center"/>
    </xf>
    <xf numFmtId="0" fontId="88" fillId="51" borderId="0" applyNumberFormat="0" applyBorder="0" applyAlignment="0" applyProtection="0">
      <alignment vertical="center"/>
    </xf>
    <xf numFmtId="0" fontId="88" fillId="56" borderId="0" applyNumberFormat="0" applyBorder="0" applyAlignment="0" applyProtection="0">
      <alignment vertical="center"/>
    </xf>
    <xf numFmtId="0" fontId="110" fillId="44" borderId="29" applyNumberFormat="0" applyAlignment="0" applyProtection="0">
      <alignment vertical="center"/>
    </xf>
    <xf numFmtId="0" fontId="110" fillId="44" borderId="29" applyNumberFormat="0" applyAlignment="0" applyProtection="0">
      <alignment vertical="center"/>
    </xf>
    <xf numFmtId="0" fontId="111" fillId="57" borderId="39" applyNumberFormat="0" applyAlignment="0" applyProtection="0">
      <alignment vertical="center"/>
    </xf>
    <xf numFmtId="0" fontId="111" fillId="57" borderId="39" applyNumberFormat="0" applyAlignment="0" applyProtection="0">
      <alignment vertical="center"/>
    </xf>
    <xf numFmtId="0" fontId="112" fillId="0" borderId="36" applyNumberFormat="0" applyFill="0" applyAlignment="0" applyProtection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2" fillId="0" borderId="0"/>
    <xf numFmtId="0" fontId="60" fillId="53" borderId="0" applyNumberFormat="0" applyBorder="0" applyAlignment="0" applyProtection="0"/>
    <xf numFmtId="0" fontId="60" fillId="54" borderId="0" applyNumberFormat="0" applyBorder="0" applyAlignment="0" applyProtection="0"/>
    <xf numFmtId="0" fontId="60" fillId="55" borderId="0" applyNumberFormat="0" applyBorder="0" applyAlignment="0" applyProtection="0"/>
    <xf numFmtId="0" fontId="60" fillId="50" borderId="0" applyNumberFormat="0" applyBorder="0" applyAlignment="0" applyProtection="0"/>
    <xf numFmtId="0" fontId="60" fillId="51" borderId="0" applyNumberFormat="0" applyBorder="0" applyAlignment="0" applyProtection="0"/>
    <xf numFmtId="0" fontId="60" fillId="56" borderId="0" applyNumberFormat="0" applyBorder="0" applyAlignment="0" applyProtection="0"/>
    <xf numFmtId="0" fontId="63" fillId="57" borderId="29" applyNumberFormat="0" applyAlignment="0" applyProtection="0"/>
    <xf numFmtId="0" fontId="63" fillId="57" borderId="29" applyNumberFormat="0" applyAlignment="0" applyProtection="0"/>
    <xf numFmtId="0" fontId="63" fillId="57" borderId="29" applyNumberFormat="0" applyAlignment="0" applyProtection="0"/>
    <xf numFmtId="0" fontId="63" fillId="57" borderId="29" applyNumberFormat="0" applyAlignment="0" applyProtection="0"/>
    <xf numFmtId="0" fontId="63" fillId="57" borderId="29" applyNumberFormat="0" applyAlignment="0" applyProtection="0"/>
    <xf numFmtId="0" fontId="63" fillId="57" borderId="29" applyNumberFormat="0" applyAlignment="0" applyProtection="0"/>
    <xf numFmtId="0" fontId="63" fillId="57" borderId="29" applyNumberFormat="0" applyAlignment="0" applyProtection="0"/>
    <xf numFmtId="0" fontId="63" fillId="57" borderId="29" applyNumberFormat="0" applyAlignment="0" applyProtection="0"/>
    <xf numFmtId="0" fontId="63" fillId="57" borderId="29" applyNumberFormat="0" applyAlignment="0" applyProtection="0"/>
    <xf numFmtId="0" fontId="63" fillId="57" borderId="29" applyNumberFormat="0" applyAlignment="0" applyProtection="0"/>
    <xf numFmtId="0" fontId="63" fillId="57" borderId="29" applyNumberFormat="0" applyAlignment="0" applyProtection="0"/>
    <xf numFmtId="0" fontId="63" fillId="57" borderId="29" applyNumberFormat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4" fillId="0" borderId="0" applyFont="0" applyFill="0" applyBorder="0" applyAlignment="0" applyProtection="0"/>
    <xf numFmtId="43" fontId="43" fillId="0" borderId="0" applyFill="0" applyBorder="0" applyAlignment="0" applyProtection="0"/>
    <xf numFmtId="43" fontId="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66" fillId="0" borderId="0" applyFill="0" applyBorder="0" applyProtection="0">
      <alignment vertical="top"/>
    </xf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66" fillId="0" borderId="0" applyFill="0" applyBorder="0" applyProtection="0">
      <alignment vertical="top"/>
    </xf>
    <xf numFmtId="44" fontId="4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30" fillId="0" borderId="0" applyFont="0" applyFill="0" applyBorder="0" applyAlignment="0" applyProtection="0"/>
    <xf numFmtId="171" fontId="2" fillId="0" borderId="0" applyFont="0" applyFill="0" applyBorder="0" applyAlignment="0" applyProtection="0"/>
    <xf numFmtId="180" fontId="66" fillId="0" borderId="0" applyFill="0" applyBorder="0" applyProtection="0">
      <alignment vertical="top"/>
    </xf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0" fontId="66" fillId="0" borderId="0" applyFill="0" applyBorder="0" applyProtection="0">
      <alignment vertical="top"/>
    </xf>
    <xf numFmtId="0" fontId="2" fillId="0" borderId="0" applyFont="0" applyFill="0" applyBorder="0" applyAlignment="0" applyProtection="0"/>
    <xf numFmtId="15" fontId="39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5" fontId="39" fillId="0" borderId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66" fillId="0" borderId="0" applyFill="0" applyBorder="0" applyProtection="0">
      <alignment vertical="top"/>
    </xf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66" fillId="0" borderId="0" applyFill="0" applyBorder="0" applyProtection="0">
      <alignment vertical="top"/>
    </xf>
    <xf numFmtId="0" fontId="33" fillId="0" borderId="6">
      <alignment horizontal="left" vertical="center"/>
    </xf>
    <xf numFmtId="0" fontId="33" fillId="0" borderId="6">
      <alignment horizontal="left" vertical="center"/>
    </xf>
    <xf numFmtId="0" fontId="33" fillId="0" borderId="6">
      <alignment horizontal="left" vertical="center"/>
    </xf>
    <xf numFmtId="0" fontId="33" fillId="0" borderId="6">
      <alignment horizontal="left" vertical="center"/>
    </xf>
    <xf numFmtId="10" fontId="45" fillId="36" borderId="12" applyNumberFormat="0" applyBorder="0" applyAlignment="0" applyProtection="0"/>
    <xf numFmtId="10" fontId="45" fillId="36" borderId="12" applyNumberFormat="0" applyBorder="0" applyAlignment="0" applyProtection="0"/>
    <xf numFmtId="10" fontId="45" fillId="36" borderId="12" applyNumberFormat="0" applyBorder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54" fillId="0" borderId="0"/>
    <xf numFmtId="0" fontId="54" fillId="0" borderId="0"/>
    <xf numFmtId="0" fontId="2" fillId="0" borderId="0"/>
    <xf numFmtId="0" fontId="54" fillId="0" borderId="0"/>
    <xf numFmtId="0" fontId="2" fillId="0" borderId="0"/>
    <xf numFmtId="0" fontId="43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2" fillId="0" borderId="0"/>
    <xf numFmtId="0" fontId="43" fillId="0" borderId="0"/>
    <xf numFmtId="0" fontId="2" fillId="0" borderId="0"/>
    <xf numFmtId="0" fontId="2" fillId="0" borderId="0">
      <alignment vertical="top"/>
    </xf>
    <xf numFmtId="0" fontId="43" fillId="0" borderId="0">
      <alignment vertical="top"/>
    </xf>
    <xf numFmtId="0" fontId="54" fillId="0" borderId="0"/>
    <xf numFmtId="0" fontId="43" fillId="0" borderId="0">
      <alignment vertical="top"/>
    </xf>
    <xf numFmtId="0" fontId="43" fillId="0" borderId="0">
      <alignment vertical="top"/>
    </xf>
    <xf numFmtId="0" fontId="54" fillId="0" borderId="0"/>
    <xf numFmtId="0" fontId="44" fillId="0" borderId="0"/>
    <xf numFmtId="0" fontId="30" fillId="0" borderId="0"/>
    <xf numFmtId="0" fontId="44" fillId="0" borderId="0"/>
    <xf numFmtId="0" fontId="79" fillId="0" borderId="0"/>
    <xf numFmtId="0" fontId="48" fillId="0" borderId="0"/>
    <xf numFmtId="0" fontId="48" fillId="0" borderId="0"/>
    <xf numFmtId="0" fontId="79" fillId="0" borderId="0"/>
    <xf numFmtId="0" fontId="48" fillId="0" borderId="0"/>
    <xf numFmtId="0" fontId="54" fillId="0" borderId="0"/>
    <xf numFmtId="0" fontId="44" fillId="0" borderId="0"/>
    <xf numFmtId="0" fontId="44" fillId="0" borderId="0"/>
    <xf numFmtId="0" fontId="54" fillId="0" borderId="0"/>
    <xf numFmtId="0" fontId="54" fillId="0" borderId="0"/>
    <xf numFmtId="0" fontId="2" fillId="0" borderId="0"/>
    <xf numFmtId="0" fontId="2" fillId="0" borderId="0"/>
    <xf numFmtId="0" fontId="54" fillId="0" borderId="0"/>
    <xf numFmtId="0" fontId="2" fillId="0" borderId="0"/>
    <xf numFmtId="0" fontId="54" fillId="0" borderId="0"/>
    <xf numFmtId="0" fontId="2" fillId="0" borderId="0"/>
    <xf numFmtId="0" fontId="2" fillId="0" borderId="0"/>
    <xf numFmtId="0" fontId="54" fillId="0" borderId="0"/>
    <xf numFmtId="0" fontId="2" fillId="0" borderId="0"/>
    <xf numFmtId="0" fontId="2" fillId="0" borderId="0">
      <alignment vertical="top"/>
    </xf>
    <xf numFmtId="0" fontId="54" fillId="0" borderId="0"/>
    <xf numFmtId="0" fontId="43" fillId="0" borderId="0"/>
    <xf numFmtId="0" fontId="43" fillId="0" borderId="0"/>
    <xf numFmtId="0" fontId="54" fillId="0" borderId="0"/>
    <xf numFmtId="0" fontId="43" fillId="0" borderId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2" fillId="60" borderId="38" applyNumberFormat="0" applyFont="0" applyAlignment="0" applyProtection="0"/>
    <xf numFmtId="0" fontId="2" fillId="60" borderId="38" applyNumberFormat="0" applyFon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1" fontId="83" fillId="76" borderId="25">
      <alignment horizontal="center" vertical="top"/>
    </xf>
    <xf numFmtId="1" fontId="83" fillId="76" borderId="25">
      <alignment horizontal="center" vertical="top"/>
    </xf>
    <xf numFmtId="0" fontId="83" fillId="61" borderId="25">
      <alignment horizontal="center" vertical="top"/>
    </xf>
    <xf numFmtId="0" fontId="49" fillId="37" borderId="25">
      <alignment horizontal="center" vertical="top"/>
    </xf>
    <xf numFmtId="0" fontId="49" fillId="37" borderId="25">
      <alignment horizontal="center" vertical="top"/>
    </xf>
    <xf numFmtId="0" fontId="83" fillId="61" borderId="25">
      <alignment horizontal="center" vertical="top"/>
    </xf>
    <xf numFmtId="0" fontId="49" fillId="37" borderId="25">
      <alignment horizontal="center" vertical="top"/>
    </xf>
    <xf numFmtId="0" fontId="83" fillId="61" borderId="25">
      <alignment horizontal="center" vertical="top"/>
    </xf>
    <xf numFmtId="175" fontId="113" fillId="61" borderId="25">
      <alignment horizontal="center" vertical="top"/>
    </xf>
    <xf numFmtId="175" fontId="113" fillId="61" borderId="25">
      <alignment horizontal="center" vertical="top"/>
    </xf>
    <xf numFmtId="0" fontId="84" fillId="62" borderId="27">
      <alignment horizontal="center" vertical="top" wrapText="1"/>
    </xf>
    <xf numFmtId="0" fontId="51" fillId="37" borderId="27">
      <alignment horizontal="center" vertical="top" wrapText="1"/>
    </xf>
    <xf numFmtId="0" fontId="51" fillId="37" borderId="27">
      <alignment horizontal="center" vertical="top" wrapText="1"/>
    </xf>
    <xf numFmtId="0" fontId="84" fillId="62" borderId="27">
      <alignment horizontal="center" vertical="top" wrapText="1"/>
    </xf>
    <xf numFmtId="0" fontId="51" fillId="37" borderId="27">
      <alignment horizontal="center" vertical="top" wrapText="1"/>
    </xf>
    <xf numFmtId="0" fontId="86" fillId="60" borderId="38" applyNumberFormat="0" applyFont="0" applyAlignment="0" applyProtection="0">
      <alignment vertical="center"/>
    </xf>
    <xf numFmtId="0" fontId="86" fillId="60" borderId="38" applyNumberFormat="0" applyFont="0" applyAlignment="0" applyProtection="0">
      <alignment vertical="center"/>
    </xf>
    <xf numFmtId="0" fontId="98" fillId="0" borderId="40" applyNumberFormat="0" applyFill="0" applyAlignment="0" applyProtection="0">
      <alignment vertical="center"/>
    </xf>
    <xf numFmtId="0" fontId="98" fillId="0" borderId="40" applyNumberFormat="0" applyFill="0" applyAlignment="0" applyProtection="0">
      <alignment vertical="center"/>
    </xf>
    <xf numFmtId="0" fontId="107" fillId="57" borderId="29" applyNumberFormat="0" applyAlignment="0" applyProtection="0">
      <alignment vertical="center"/>
    </xf>
    <xf numFmtId="0" fontId="107" fillId="57" borderId="29" applyNumberFormat="0" applyAlignment="0" applyProtection="0">
      <alignment vertical="center"/>
    </xf>
    <xf numFmtId="0" fontId="110" fillId="44" borderId="29" applyNumberFormat="0" applyAlignment="0" applyProtection="0">
      <alignment vertical="center"/>
    </xf>
    <xf numFmtId="0" fontId="110" fillId="44" borderId="29" applyNumberFormat="0" applyAlignment="0" applyProtection="0">
      <alignment vertical="center"/>
    </xf>
    <xf numFmtId="0" fontId="111" fillId="57" borderId="39" applyNumberFormat="0" applyAlignment="0" applyProtection="0">
      <alignment vertical="center"/>
    </xf>
    <xf numFmtId="0" fontId="111" fillId="57" borderId="39" applyNumberFormat="0" applyAlignment="0" applyProtection="0">
      <alignment vertical="center"/>
    </xf>
    <xf numFmtId="0" fontId="54" fillId="0" borderId="0"/>
    <xf numFmtId="177" fontId="54" fillId="0" borderId="0" applyFont="0" applyFill="0" applyBorder="0" applyAlignment="0" applyProtection="0"/>
    <xf numFmtId="0" fontId="54" fillId="0" borderId="0"/>
    <xf numFmtId="9" fontId="54" fillId="0" borderId="0" applyFont="0" applyFill="0" applyBorder="0" applyAlignment="0" applyProtection="0"/>
    <xf numFmtId="186" fontId="38" fillId="0" borderId="0"/>
    <xf numFmtId="186" fontId="38" fillId="0" borderId="0"/>
    <xf numFmtId="186" fontId="38" fillId="0" borderId="0"/>
    <xf numFmtId="186" fontId="38" fillId="0" borderId="0"/>
    <xf numFmtId="0" fontId="2" fillId="0" borderId="0"/>
    <xf numFmtId="0" fontId="40" fillId="0" borderId="0"/>
    <xf numFmtId="0" fontId="2" fillId="0" borderId="0"/>
    <xf numFmtId="186" fontId="38" fillId="0" borderId="0"/>
    <xf numFmtId="186" fontId="38" fillId="0" borderId="0"/>
    <xf numFmtId="186" fontId="38" fillId="0" borderId="0"/>
    <xf numFmtId="186" fontId="38" fillId="0" borderId="0"/>
    <xf numFmtId="186" fontId="38" fillId="0" borderId="0"/>
    <xf numFmtId="186" fontId="38" fillId="0" borderId="0"/>
    <xf numFmtId="186" fontId="38" fillId="0" borderId="0"/>
    <xf numFmtId="186" fontId="38" fillId="0" borderId="0"/>
    <xf numFmtId="186" fontId="38" fillId="0" borderId="0"/>
    <xf numFmtId="186" fontId="38" fillId="0" borderId="0"/>
    <xf numFmtId="186" fontId="38" fillId="0" borderId="0"/>
    <xf numFmtId="186" fontId="38" fillId="0" borderId="0"/>
    <xf numFmtId="186" fontId="35" fillId="0" borderId="0">
      <alignment vertical="top"/>
    </xf>
    <xf numFmtId="186" fontId="35" fillId="0" borderId="0">
      <alignment vertical="top"/>
    </xf>
    <xf numFmtId="186" fontId="35" fillId="0" borderId="0">
      <alignment vertical="top"/>
    </xf>
    <xf numFmtId="186" fontId="35" fillId="0" borderId="0">
      <alignment vertical="top"/>
    </xf>
    <xf numFmtId="186" fontId="35" fillId="0" borderId="0">
      <alignment vertical="top"/>
    </xf>
    <xf numFmtId="186" fontId="35" fillId="0" borderId="0">
      <alignment vertical="top"/>
    </xf>
    <xf numFmtId="186" fontId="35" fillId="0" borderId="0">
      <alignment vertical="top"/>
    </xf>
    <xf numFmtId="186" fontId="35" fillId="0" borderId="0">
      <alignment vertical="top"/>
    </xf>
    <xf numFmtId="186" fontId="35" fillId="0" borderId="0">
      <alignment vertical="top"/>
    </xf>
    <xf numFmtId="186" fontId="35" fillId="0" borderId="0">
      <alignment vertical="top"/>
    </xf>
    <xf numFmtId="186" fontId="35" fillId="0" borderId="0">
      <alignment vertical="top"/>
    </xf>
    <xf numFmtId="186" fontId="35" fillId="0" borderId="0">
      <alignment vertical="top"/>
    </xf>
    <xf numFmtId="186" fontId="39" fillId="0" borderId="0"/>
    <xf numFmtId="186" fontId="39" fillId="0" borderId="0"/>
    <xf numFmtId="186" fontId="39" fillId="0" borderId="0"/>
    <xf numFmtId="186" fontId="39" fillId="0" borderId="0"/>
    <xf numFmtId="186" fontId="35" fillId="0" borderId="0">
      <alignment vertical="top"/>
    </xf>
    <xf numFmtId="186" fontId="35" fillId="0" borderId="0">
      <alignment vertical="top"/>
    </xf>
    <xf numFmtId="186" fontId="35" fillId="0" borderId="0">
      <alignment vertical="top"/>
    </xf>
    <xf numFmtId="186" fontId="35" fillId="0" borderId="0">
      <alignment vertical="top"/>
    </xf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40" fillId="0" borderId="0" applyFont="0" applyFill="0" applyBorder="0" applyAlignment="0" applyProtection="0"/>
    <xf numFmtId="4" fontId="40" fillId="0" borderId="0" applyFont="0" applyFill="0" applyBorder="0" applyAlignment="0" applyProtection="0"/>
    <xf numFmtId="4" fontId="40" fillId="0" borderId="0" applyFont="0" applyFill="0" applyBorder="0" applyAlignment="0" applyProtection="0"/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40" fillId="0" borderId="0" applyFont="0" applyFill="0" applyBorder="0" applyAlignment="0" applyProtection="0"/>
    <xf numFmtId="4" fontId="40" fillId="0" borderId="0" applyFont="0" applyFill="0" applyBorder="0" applyAlignment="0" applyProtection="0"/>
    <xf numFmtId="4" fontId="40" fillId="0" borderId="0" applyFont="0" applyFill="0" applyBorder="0" applyAlignment="0" applyProtection="0"/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40" fillId="0" borderId="0" applyFont="0" applyFill="0" applyBorder="0" applyAlignment="0" applyProtection="0"/>
    <xf numFmtId="4" fontId="40" fillId="0" borderId="0" applyFont="0" applyFill="0" applyBorder="0" applyAlignment="0" applyProtection="0"/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40" fillId="0" borderId="0" applyFont="0" applyFill="0" applyBorder="0" applyAlignment="0" applyProtection="0"/>
    <xf numFmtId="4" fontId="40" fillId="0" borderId="0" applyFont="0" applyFill="0" applyBorder="0" applyAlignment="0" applyProtection="0"/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4" fontId="66" fillId="0" borderId="0" applyFill="0" applyBorder="0" applyProtection="0">
      <alignment vertical="top"/>
    </xf>
    <xf numFmtId="0" fontId="62" fillId="37" borderId="3" applyFill="0" applyBorder="0">
      <alignment horizontal="left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35" fillId="0" borderId="0" applyFill="0" applyBorder="0" applyAlignment="0"/>
    <xf numFmtId="0" fontId="35" fillId="0" borderId="0" applyFill="0" applyBorder="0" applyAlignment="0"/>
    <xf numFmtId="0" fontId="35" fillId="0" borderId="0" applyFill="0" applyBorder="0" applyAlignment="0"/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35" fillId="0" borderId="0" applyFill="0" applyBorder="0" applyAlignment="0"/>
    <xf numFmtId="0" fontId="35" fillId="0" borderId="0" applyFill="0" applyBorder="0" applyAlignment="0"/>
    <xf numFmtId="0" fontId="35" fillId="0" borderId="0" applyFill="0" applyBorder="0" applyAlignment="0"/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35" fillId="0" borderId="0" applyFill="0" applyBorder="0" applyAlignment="0"/>
    <xf numFmtId="0" fontId="35" fillId="0" borderId="0" applyFill="0" applyBorder="0" applyAlignment="0"/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35" fillId="0" borderId="0" applyFill="0" applyBorder="0" applyAlignment="0"/>
    <xf numFmtId="0" fontId="35" fillId="0" borderId="0" applyFill="0" applyBorder="0" applyAlignment="0"/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90" fillId="0" borderId="0" applyFill="0" applyBorder="0">
      <alignment vertical="top"/>
    </xf>
    <xf numFmtId="0" fontId="63" fillId="57" borderId="44" applyNumberFormat="0" applyAlignment="0" applyProtection="0"/>
    <xf numFmtId="0" fontId="63" fillId="57" borderId="44" applyNumberFormat="0" applyAlignment="0" applyProtection="0"/>
    <xf numFmtId="0" fontId="63" fillId="57" borderId="44" applyNumberFormat="0" applyAlignment="0" applyProtection="0"/>
    <xf numFmtId="186" fontId="63" fillId="57" borderId="44" applyNumberFormat="0" applyAlignment="0" applyProtection="0"/>
    <xf numFmtId="0" fontId="63" fillId="57" borderId="44" applyNumberFormat="0" applyAlignment="0" applyProtection="0"/>
    <xf numFmtId="0" fontId="63" fillId="57" borderId="44" applyNumberFormat="0" applyAlignment="0" applyProtection="0"/>
    <xf numFmtId="186" fontId="63" fillId="57" borderId="44" applyNumberFormat="0" applyAlignment="0" applyProtection="0"/>
    <xf numFmtId="0" fontId="63" fillId="57" borderId="44" applyNumberFormat="0" applyAlignment="0" applyProtection="0"/>
    <xf numFmtId="0" fontId="63" fillId="57" borderId="44" applyNumberFormat="0" applyAlignment="0" applyProtection="0"/>
    <xf numFmtId="0" fontId="63" fillId="57" borderId="44" applyNumberFormat="0" applyAlignment="0" applyProtection="0"/>
    <xf numFmtId="0" fontId="63" fillId="57" borderId="44" applyNumberFormat="0" applyAlignment="0" applyProtection="0"/>
    <xf numFmtId="0" fontId="63" fillId="57" borderId="44" applyNumberFormat="0" applyAlignment="0" applyProtection="0"/>
    <xf numFmtId="0" fontId="63" fillId="57" borderId="44" applyNumberFormat="0" applyAlignment="0" applyProtection="0"/>
    <xf numFmtId="0" fontId="63" fillId="57" borderId="44" applyNumberFormat="0" applyAlignment="0" applyProtection="0"/>
    <xf numFmtId="0" fontId="63" fillId="57" borderId="44" applyNumberFormat="0" applyAlignment="0" applyProtection="0"/>
    <xf numFmtId="0" fontId="63" fillId="57" borderId="44" applyNumberFormat="0" applyAlignment="0" applyProtection="0"/>
    <xf numFmtId="0" fontId="63" fillId="57" borderId="44" applyNumberFormat="0" applyAlignment="0" applyProtection="0"/>
    <xf numFmtId="0" fontId="63" fillId="57" borderId="44" applyNumberFormat="0" applyAlignment="0" applyProtection="0"/>
    <xf numFmtId="0" fontId="63" fillId="57" borderId="44" applyNumberFormat="0" applyAlignment="0" applyProtection="0"/>
    <xf numFmtId="0" fontId="63" fillId="57" borderId="44" applyNumberFormat="0" applyAlignment="0" applyProtection="0"/>
    <xf numFmtId="0" fontId="63" fillId="57" borderId="44" applyNumberFormat="0" applyAlignment="0" applyProtection="0"/>
    <xf numFmtId="0" fontId="63" fillId="57" borderId="44" applyNumberFormat="0" applyAlignment="0" applyProtection="0"/>
    <xf numFmtId="0" fontId="63" fillId="57" borderId="44" applyNumberFormat="0" applyAlignment="0" applyProtection="0"/>
    <xf numFmtId="0" fontId="63" fillId="57" borderId="44" applyNumberFormat="0" applyAlignment="0" applyProtection="0"/>
    <xf numFmtId="0" fontId="63" fillId="57" borderId="44" applyNumberFormat="0" applyAlignment="0" applyProtection="0"/>
    <xf numFmtId="0" fontId="63" fillId="57" borderId="44" applyNumberFormat="0" applyAlignment="0" applyProtection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31" fillId="0" borderId="0"/>
    <xf numFmtId="169" fontId="3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169" fontId="91" fillId="0" borderId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177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5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5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1" fontId="5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5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7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7" fontId="54" fillId="0" borderId="0" applyFont="0" applyFill="0" applyBorder="0" applyAlignment="0" applyProtection="0"/>
    <xf numFmtId="187" fontId="5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3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5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5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ill="0" applyBorder="0" applyAlignment="0" applyProtection="0"/>
    <xf numFmtId="43" fontId="43" fillId="0" borderId="0" applyFill="0" applyBorder="0" applyAlignment="0" applyProtection="0"/>
    <xf numFmtId="43" fontId="43" fillId="0" borderId="0" applyFill="0" applyBorder="0" applyAlignment="0" applyProtection="0"/>
    <xf numFmtId="43" fontId="43" fillId="0" borderId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54" fillId="0" borderId="0" applyFont="0" applyFill="0" applyBorder="0" applyAlignment="0" applyProtection="0"/>
    <xf numFmtId="187" fontId="54" fillId="0" borderId="0" applyFont="0" applyFill="0" applyBorder="0" applyAlignment="0" applyProtection="0"/>
    <xf numFmtId="0" fontId="36" fillId="0" borderId="0" applyNumberFormat="0" applyFont="0" applyFill="0" applyBorder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ill="0" applyBorder="0" applyAlignment="0" applyProtection="0"/>
    <xf numFmtId="43" fontId="43" fillId="0" borderId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6" fontId="5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" fillId="0" borderId="0" applyFont="0" applyFill="0" applyBorder="0" applyAlignment="0" applyProtection="0"/>
    <xf numFmtId="170" fontId="5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4" fillId="0" borderId="0" applyFont="0" applyFill="0" applyBorder="0" applyAlignment="0" applyProtection="0"/>
    <xf numFmtId="44" fontId="1" fillId="0" borderId="0" applyFont="0" applyFill="0" applyBorder="0" applyAlignment="0" applyProtection="0"/>
    <xf numFmtId="179" fontId="54" fillId="0" borderId="0" applyFont="0" applyFill="0" applyBorder="0" applyAlignment="0" applyProtection="0"/>
    <xf numFmtId="44" fontId="1" fillId="0" borderId="0" applyFont="0" applyFill="0" applyBorder="0" applyAlignment="0" applyProtection="0"/>
    <xf numFmtId="179" fontId="5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188" fontId="54" fillId="0" borderId="0" applyFont="0" applyFill="0" applyBorder="0" applyAlignment="0" applyProtection="0"/>
    <xf numFmtId="44" fontId="1" fillId="0" borderId="0" applyFont="0" applyFill="0" applyBorder="0" applyAlignment="0" applyProtection="0"/>
    <xf numFmtId="182" fontId="5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5" fontId="39" fillId="0" borderId="0"/>
    <xf numFmtId="15" fontId="39" fillId="0" borderId="0"/>
    <xf numFmtId="15" fontId="39" fillId="0" borderId="0"/>
    <xf numFmtId="15" fontId="39" fillId="0" borderId="0"/>
    <xf numFmtId="15" fontId="39" fillId="0" borderId="0"/>
    <xf numFmtId="15" fontId="39" fillId="0" borderId="0"/>
    <xf numFmtId="15" fontId="39" fillId="0" borderId="0"/>
    <xf numFmtId="15" fontId="39" fillId="0" borderId="0"/>
    <xf numFmtId="15" fontId="39" fillId="0" borderId="0"/>
    <xf numFmtId="15" fontId="39" fillId="0" borderId="0"/>
    <xf numFmtId="15" fontId="39" fillId="0" borderId="0"/>
    <xf numFmtId="15" fontId="39" fillId="0" borderId="0"/>
    <xf numFmtId="15" fontId="39" fillId="0" borderId="0"/>
    <xf numFmtId="15" fontId="39" fillId="0" borderId="0"/>
    <xf numFmtId="15" fontId="39" fillId="0" borderId="0"/>
    <xf numFmtId="15" fontId="39" fillId="0" borderId="0"/>
    <xf numFmtId="15" fontId="39" fillId="0" borderId="0"/>
    <xf numFmtId="15" fontId="39" fillId="0" borderId="0"/>
    <xf numFmtId="15" fontId="39" fillId="0" borderId="0"/>
    <xf numFmtId="0" fontId="2" fillId="0" borderId="0" applyFont="0" applyFill="0" applyBorder="0" applyAlignment="0" applyProtection="0"/>
    <xf numFmtId="174" fontId="115" fillId="0" borderId="45"/>
    <xf numFmtId="174" fontId="115" fillId="0" borderId="45"/>
    <xf numFmtId="0" fontId="2" fillId="0" borderId="0" applyFont="0" applyFill="0" applyBorder="0" applyAlignment="0" applyProtection="0"/>
    <xf numFmtId="15" fontId="39" fillId="0" borderId="0"/>
    <xf numFmtId="15" fontId="39" fillId="0" borderId="0"/>
    <xf numFmtId="15" fontId="39" fillId="0" borderId="0"/>
    <xf numFmtId="15" fontId="39" fillId="0" borderId="0"/>
    <xf numFmtId="15" fontId="39" fillId="0" borderId="0"/>
    <xf numFmtId="174" fontId="115" fillId="0" borderId="45"/>
    <xf numFmtId="174" fontId="115" fillId="0" borderId="45"/>
    <xf numFmtId="174" fontId="115" fillId="0" borderId="45"/>
    <xf numFmtId="174" fontId="115" fillId="0" borderId="45"/>
    <xf numFmtId="15" fontId="39" fillId="0" borderId="0"/>
    <xf numFmtId="174" fontId="115" fillId="0" borderId="45"/>
    <xf numFmtId="174" fontId="115" fillId="0" borderId="45"/>
    <xf numFmtId="174" fontId="115" fillId="0" borderId="45"/>
    <xf numFmtId="174" fontId="115" fillId="0" borderId="45"/>
    <xf numFmtId="15" fontId="39" fillId="0" borderId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38" fontId="45" fillId="36" borderId="0" applyNumberFormat="0" applyBorder="0" applyAlignment="0" applyProtection="0"/>
    <xf numFmtId="38" fontId="45" fillId="36" borderId="0" applyNumberFormat="0" applyBorder="0" applyAlignment="0" applyProtection="0"/>
    <xf numFmtId="38" fontId="45" fillId="36" borderId="0" applyNumberFormat="0" applyBorder="0" applyAlignment="0" applyProtection="0"/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38" fontId="45" fillId="36" borderId="0" applyNumberFormat="0" applyBorder="0" applyAlignment="0" applyProtection="0"/>
    <xf numFmtId="38" fontId="45" fillId="36" borderId="0" applyNumberFormat="0" applyBorder="0" applyAlignment="0" applyProtection="0"/>
    <xf numFmtId="38" fontId="45" fillId="36" borderId="0" applyNumberFormat="0" applyBorder="0" applyAlignment="0" applyProtection="0"/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38" fontId="45" fillId="36" borderId="0" applyNumberFormat="0" applyBorder="0" applyAlignment="0" applyProtection="0"/>
    <xf numFmtId="38" fontId="45" fillId="36" borderId="0" applyNumberFormat="0" applyBorder="0" applyAlignment="0" applyProtection="0"/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38" fontId="45" fillId="36" borderId="0" applyNumberFormat="0" applyBorder="0" applyAlignment="0" applyProtection="0"/>
    <xf numFmtId="38" fontId="45" fillId="36" borderId="0" applyNumberFormat="0" applyBorder="0" applyAlignment="0" applyProtection="0"/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186" fontId="69" fillId="0" borderId="45">
      <alignment horizontal="center" vertical="top" wrapText="1"/>
    </xf>
    <xf numFmtId="186" fontId="69" fillId="0" borderId="45">
      <alignment horizontal="center" vertical="top" wrapText="1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22" applyNumberFormat="0" applyAlignment="0" applyProtection="0">
      <alignment horizontal="left" vertical="center"/>
    </xf>
    <xf numFmtId="0" fontId="33" fillId="0" borderId="22" applyNumberFormat="0" applyAlignment="0" applyProtection="0">
      <alignment horizontal="left" vertical="center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22" applyNumberFormat="0" applyAlignment="0" applyProtection="0">
      <alignment horizontal="left" vertical="center"/>
    </xf>
    <xf numFmtId="0" fontId="33" fillId="0" borderId="22" applyNumberFormat="0" applyAlignment="0" applyProtection="0">
      <alignment horizontal="left" vertical="center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22" applyNumberFormat="0" applyAlignment="0" applyProtection="0">
      <alignment horizontal="left" vertical="center"/>
    </xf>
    <xf numFmtId="0" fontId="33" fillId="0" borderId="22" applyNumberFormat="0" applyAlignment="0" applyProtection="0">
      <alignment horizontal="left" vertical="center"/>
    </xf>
    <xf numFmtId="0" fontId="33" fillId="0" borderId="22" applyNumberFormat="0" applyAlignment="0" applyProtection="0">
      <alignment horizontal="left" vertical="center"/>
    </xf>
    <xf numFmtId="0" fontId="33" fillId="0" borderId="22" applyNumberFormat="0" applyAlignment="0" applyProtection="0">
      <alignment horizontal="left" vertical="center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46" applyNumberFormat="0" applyProtection="0">
      <alignment vertical="top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8">
      <alignment horizontal="left" vertical="center"/>
    </xf>
    <xf numFmtId="0" fontId="33" fillId="0" borderId="48">
      <alignment horizontal="left" vertical="center"/>
    </xf>
    <xf numFmtId="0" fontId="33" fillId="0" borderId="48">
      <alignment horizontal="left" vertical="center"/>
    </xf>
    <xf numFmtId="0" fontId="33" fillId="0" borderId="48">
      <alignment horizontal="left" vertical="center"/>
    </xf>
    <xf numFmtId="0" fontId="33" fillId="0" borderId="48">
      <alignment horizontal="left" vertical="center"/>
    </xf>
    <xf numFmtId="0" fontId="33" fillId="0" borderId="48">
      <alignment horizontal="left" vertical="center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8">
      <alignment horizontal="left" vertical="center"/>
    </xf>
    <xf numFmtId="0" fontId="33" fillId="0" borderId="48">
      <alignment horizontal="left" vertical="center"/>
    </xf>
    <xf numFmtId="0" fontId="33" fillId="0" borderId="48">
      <alignment horizontal="left" vertical="center"/>
    </xf>
    <xf numFmtId="0" fontId="33" fillId="0" borderId="48">
      <alignment horizontal="left" vertical="center"/>
    </xf>
    <xf numFmtId="0" fontId="33" fillId="0" borderId="48">
      <alignment horizontal="left" vertical="center"/>
    </xf>
    <xf numFmtId="0" fontId="33" fillId="0" borderId="48">
      <alignment horizontal="left" vertical="center"/>
    </xf>
    <xf numFmtId="0" fontId="33" fillId="0" borderId="48">
      <alignment horizontal="left" vertical="center"/>
    </xf>
    <xf numFmtId="0" fontId="33" fillId="0" borderId="48">
      <alignment horizontal="left" vertical="center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3">
      <alignment horizontal="left" vertical="center"/>
    </xf>
    <xf numFmtId="0" fontId="33" fillId="0" borderId="43">
      <alignment horizontal="left" vertical="center"/>
    </xf>
    <xf numFmtId="0" fontId="33" fillId="0" borderId="47">
      <alignment horizontal="left" vertical="center"/>
    </xf>
    <xf numFmtId="0" fontId="33" fillId="0" borderId="43">
      <alignment horizontal="left" vertical="center"/>
    </xf>
    <xf numFmtId="0" fontId="33" fillId="0" borderId="43">
      <alignment horizontal="left" vertical="center"/>
    </xf>
    <xf numFmtId="0" fontId="33" fillId="0" borderId="47">
      <alignment horizontal="left" vertical="center"/>
    </xf>
    <xf numFmtId="186" fontId="33" fillId="0" borderId="47">
      <alignment horizontal="left" vertical="center"/>
    </xf>
    <xf numFmtId="0" fontId="33" fillId="0" borderId="47">
      <alignment horizontal="left" vertical="center"/>
    </xf>
    <xf numFmtId="0" fontId="33" fillId="0" borderId="47">
      <alignment horizontal="left" vertical="center"/>
    </xf>
    <xf numFmtId="186" fontId="70" fillId="0" borderId="33" applyNumberFormat="0" applyFill="0" applyAlignment="0" applyProtection="0"/>
    <xf numFmtId="186" fontId="71" fillId="0" borderId="34" applyNumberFormat="0" applyFill="0" applyAlignment="0" applyProtection="0"/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8" fontId="40" fillId="0" borderId="0" applyFont="0" applyFill="0" applyBorder="0" applyAlignment="0" applyProtection="0"/>
    <xf numFmtId="8" fontId="40" fillId="0" borderId="0" applyFont="0" applyFill="0" applyBorder="0" applyAlignment="0" applyProtection="0"/>
    <xf numFmtId="8" fontId="40" fillId="0" borderId="0" applyFont="0" applyFill="0" applyBorder="0" applyAlignment="0" applyProtection="0"/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8" fontId="40" fillId="0" borderId="0" applyFont="0" applyFill="0" applyBorder="0" applyAlignment="0" applyProtection="0"/>
    <xf numFmtId="8" fontId="40" fillId="0" borderId="0" applyFont="0" applyFill="0" applyBorder="0" applyAlignment="0" applyProtection="0"/>
    <xf numFmtId="8" fontId="40" fillId="0" borderId="0" applyFont="0" applyFill="0" applyBorder="0" applyAlignment="0" applyProtection="0"/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8" fontId="40" fillId="0" borderId="0" applyFont="0" applyFill="0" applyBorder="0" applyAlignment="0" applyProtection="0"/>
    <xf numFmtId="8" fontId="40" fillId="0" borderId="0" applyFont="0" applyFill="0" applyBorder="0" applyAlignment="0" applyProtection="0"/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8" fontId="40" fillId="0" borderId="0" applyFont="0" applyFill="0" applyBorder="0" applyAlignment="0" applyProtection="0"/>
    <xf numFmtId="8" fontId="40" fillId="0" borderId="0" applyFont="0" applyFill="0" applyBorder="0" applyAlignment="0" applyProtection="0"/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184" fontId="66" fillId="0" borderId="0" applyFill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10" fontId="45" fillId="36" borderId="42" applyNumberFormat="0" applyBorder="0" applyAlignment="0" applyProtection="0"/>
    <xf numFmtId="10" fontId="45" fillId="36" borderId="42" applyNumberFormat="0" applyBorder="0" applyAlignment="0" applyProtection="0"/>
    <xf numFmtId="10" fontId="45" fillId="36" borderId="42" applyNumberFormat="0" applyBorder="0" applyAlignment="0" applyProtection="0"/>
    <xf numFmtId="10" fontId="45" fillId="36" borderId="42" applyNumberFormat="0" applyBorder="0" applyAlignment="0" applyProtection="0"/>
    <xf numFmtId="10" fontId="45" fillId="36" borderId="42" applyNumberFormat="0" applyBorder="0" applyAlignment="0" applyProtection="0"/>
    <xf numFmtId="10" fontId="45" fillId="36" borderId="42" applyNumberFormat="0" applyBorder="0" applyAlignment="0" applyProtection="0"/>
    <xf numFmtId="10" fontId="45" fillId="36" borderId="42" applyNumberFormat="0" applyBorder="0" applyAlignment="0" applyProtection="0"/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10" fontId="45" fillId="36" borderId="42" applyNumberFormat="0" applyBorder="0" applyAlignment="0" applyProtection="0"/>
    <xf numFmtId="10" fontId="45" fillId="36" borderId="42" applyNumberFormat="0" applyBorder="0" applyAlignment="0" applyProtection="0"/>
    <xf numFmtId="10" fontId="45" fillId="36" borderId="42" applyNumberFormat="0" applyBorder="0" applyAlignment="0" applyProtection="0"/>
    <xf numFmtId="10" fontId="45" fillId="36" borderId="42" applyNumberFormat="0" applyBorder="0" applyAlignment="0" applyProtection="0"/>
    <xf numFmtId="10" fontId="45" fillId="36" borderId="42" applyNumberFormat="0" applyBorder="0" applyAlignment="0" applyProtection="0"/>
    <xf numFmtId="10" fontId="45" fillId="36" borderId="42" applyNumberFormat="0" applyBorder="0" applyAlignment="0" applyProtection="0"/>
    <xf numFmtId="10" fontId="45" fillId="36" borderId="42" applyNumberFormat="0" applyBorder="0" applyAlignment="0" applyProtection="0"/>
    <xf numFmtId="10" fontId="45" fillId="36" borderId="42" applyNumberFormat="0" applyBorder="0" applyAlignment="0" applyProtection="0"/>
    <xf numFmtId="10" fontId="45" fillId="36" borderId="42" applyNumberFormat="0" applyBorder="0" applyAlignment="0" applyProtection="0"/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10" fontId="45" fillId="36" borderId="42" applyNumberFormat="0" applyBorder="0" applyAlignment="0" applyProtection="0"/>
    <xf numFmtId="10" fontId="45" fillId="36" borderId="42" applyNumberFormat="0" applyBorder="0" applyAlignment="0" applyProtection="0"/>
    <xf numFmtId="10" fontId="45" fillId="36" borderId="42" applyNumberFormat="0" applyBorder="0" applyAlignment="0" applyProtection="0"/>
    <xf numFmtId="10" fontId="45" fillId="36" borderId="42" applyNumberFormat="0" applyBorder="0" applyAlignment="0" applyProtection="0"/>
    <xf numFmtId="0" fontId="45" fillId="74" borderId="0" applyNumberFormat="0" applyBorder="0" applyProtection="0">
      <alignment vertical="top"/>
    </xf>
    <xf numFmtId="10" fontId="45" fillId="36" borderId="42" applyNumberFormat="0" applyBorder="0" applyAlignment="0" applyProtection="0"/>
    <xf numFmtId="10" fontId="45" fillId="36" borderId="42" applyNumberFormat="0" applyBorder="0" applyAlignment="0" applyProtection="0"/>
    <xf numFmtId="10" fontId="45" fillId="36" borderId="42" applyNumberFormat="0" applyBorder="0" applyAlignment="0" applyProtection="0"/>
    <xf numFmtId="10" fontId="45" fillId="36" borderId="42" applyNumberFormat="0" applyBorder="0" applyAlignment="0" applyProtection="0"/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45" fillId="74" borderId="0" applyNumberFormat="0" applyBorder="0" applyProtection="0">
      <alignment vertical="top"/>
    </xf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186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186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74" fillId="44" borderId="29" applyNumberFormat="0" applyAlignment="0" applyProtection="0"/>
    <xf numFmtId="0" fontId="47" fillId="0" borderId="41"/>
    <xf numFmtId="0" fontId="47" fillId="0" borderId="41"/>
    <xf numFmtId="0" fontId="47" fillId="0" borderId="41"/>
    <xf numFmtId="0" fontId="47" fillId="0" borderId="41"/>
    <xf numFmtId="0" fontId="47" fillId="0" borderId="41"/>
    <xf numFmtId="0" fontId="47" fillId="0" borderId="41"/>
    <xf numFmtId="0" fontId="47" fillId="0" borderId="41"/>
    <xf numFmtId="0" fontId="47" fillId="0" borderId="41"/>
    <xf numFmtId="0" fontId="47" fillId="0" borderId="41"/>
    <xf numFmtId="0" fontId="47" fillId="0" borderId="41"/>
    <xf numFmtId="0" fontId="47" fillId="0" borderId="23"/>
    <xf numFmtId="0" fontId="47" fillId="0" borderId="23"/>
    <xf numFmtId="0" fontId="47" fillId="0" borderId="23"/>
    <xf numFmtId="0" fontId="47" fillId="0" borderId="41"/>
    <xf numFmtId="0" fontId="47" fillId="0" borderId="41"/>
    <xf numFmtId="0" fontId="47" fillId="0" borderId="41"/>
    <xf numFmtId="0" fontId="47" fillId="0" borderId="41"/>
    <xf numFmtId="0" fontId="47" fillId="0" borderId="41"/>
    <xf numFmtId="0" fontId="47" fillId="0" borderId="41"/>
    <xf numFmtId="0" fontId="47" fillId="0" borderId="41"/>
    <xf numFmtId="0" fontId="47" fillId="0" borderId="41"/>
    <xf numFmtId="0" fontId="47" fillId="0" borderId="41"/>
    <xf numFmtId="0" fontId="47" fillId="0" borderId="41"/>
    <xf numFmtId="0" fontId="47" fillId="0" borderId="23"/>
    <xf numFmtId="0" fontId="47" fillId="0" borderId="23"/>
    <xf numFmtId="0" fontId="47" fillId="0" borderId="23"/>
    <xf numFmtId="0" fontId="47" fillId="0" borderId="41"/>
    <xf numFmtId="0" fontId="47" fillId="0" borderId="41"/>
    <xf numFmtId="0" fontId="47" fillId="0" borderId="41"/>
    <xf numFmtId="0" fontId="47" fillId="0" borderId="41"/>
    <xf numFmtId="0" fontId="47" fillId="0" borderId="41"/>
    <xf numFmtId="0" fontId="47" fillId="0" borderId="41"/>
    <xf numFmtId="0" fontId="47" fillId="0" borderId="23"/>
    <xf numFmtId="0" fontId="47" fillId="0" borderId="23"/>
    <xf numFmtId="0" fontId="47" fillId="0" borderId="41"/>
    <xf numFmtId="0" fontId="47" fillId="0" borderId="41"/>
    <xf numFmtId="0" fontId="47" fillId="0" borderId="23"/>
    <xf numFmtId="0" fontId="47" fillId="0" borderId="23"/>
    <xf numFmtId="0" fontId="47" fillId="0" borderId="41"/>
    <xf numFmtId="0" fontId="47" fillId="0" borderId="41"/>
    <xf numFmtId="0" fontId="47" fillId="0" borderId="41"/>
    <xf numFmtId="0" fontId="47" fillId="0" borderId="41"/>
    <xf numFmtId="0" fontId="47" fillId="0" borderId="41"/>
    <xf numFmtId="3" fontId="77" fillId="0" borderId="37"/>
    <xf numFmtId="3" fontId="77" fillId="0" borderId="37"/>
    <xf numFmtId="170" fontId="93" fillId="0" borderId="0"/>
    <xf numFmtId="170" fontId="93" fillId="0" borderId="0"/>
    <xf numFmtId="170" fontId="93" fillId="0" borderId="0"/>
    <xf numFmtId="170" fontId="93" fillId="0" borderId="0"/>
    <xf numFmtId="170" fontId="93" fillId="0" borderId="0"/>
    <xf numFmtId="170" fontId="93" fillId="0" borderId="0"/>
    <xf numFmtId="170" fontId="93" fillId="0" borderId="0"/>
    <xf numFmtId="170" fontId="93" fillId="0" borderId="0"/>
    <xf numFmtId="170" fontId="93" fillId="0" borderId="0"/>
    <xf numFmtId="170" fontId="93" fillId="0" borderId="0"/>
    <xf numFmtId="170" fontId="34" fillId="0" borderId="0"/>
    <xf numFmtId="170" fontId="34" fillId="0" borderId="0"/>
    <xf numFmtId="170" fontId="34" fillId="0" borderId="0"/>
    <xf numFmtId="170" fontId="93" fillId="0" borderId="0"/>
    <xf numFmtId="170" fontId="93" fillId="0" borderId="0"/>
    <xf numFmtId="170" fontId="93" fillId="0" borderId="0"/>
    <xf numFmtId="170" fontId="93" fillId="0" borderId="0"/>
    <xf numFmtId="170" fontId="93" fillId="0" borderId="0"/>
    <xf numFmtId="170" fontId="93" fillId="0" borderId="0"/>
    <xf numFmtId="170" fontId="93" fillId="0" borderId="0"/>
    <xf numFmtId="170" fontId="93" fillId="0" borderId="0"/>
    <xf numFmtId="170" fontId="93" fillId="0" borderId="0"/>
    <xf numFmtId="170" fontId="93" fillId="0" borderId="0"/>
    <xf numFmtId="170" fontId="34" fillId="0" borderId="0"/>
    <xf numFmtId="170" fontId="34" fillId="0" borderId="0"/>
    <xf numFmtId="170" fontId="34" fillId="0" borderId="0"/>
    <xf numFmtId="170" fontId="93" fillId="0" borderId="0"/>
    <xf numFmtId="170" fontId="93" fillId="0" borderId="0"/>
    <xf numFmtId="170" fontId="93" fillId="0" borderId="0"/>
    <xf numFmtId="170" fontId="93" fillId="0" borderId="0"/>
    <xf numFmtId="170" fontId="93" fillId="0" borderId="0"/>
    <xf numFmtId="170" fontId="93" fillId="0" borderId="0"/>
    <xf numFmtId="170" fontId="34" fillId="0" borderId="0"/>
    <xf numFmtId="170" fontId="34" fillId="0" borderId="0"/>
    <xf numFmtId="170" fontId="93" fillId="0" borderId="0"/>
    <xf numFmtId="170" fontId="93" fillId="0" borderId="0"/>
    <xf numFmtId="170" fontId="34" fillId="0" borderId="0"/>
    <xf numFmtId="170" fontId="34" fillId="0" borderId="0"/>
    <xf numFmtId="170" fontId="93" fillId="0" borderId="0"/>
    <xf numFmtId="170" fontId="93" fillId="0" borderId="0"/>
    <xf numFmtId="170" fontId="93" fillId="0" borderId="0"/>
    <xf numFmtId="170" fontId="93" fillId="0" borderId="0"/>
    <xf numFmtId="170" fontId="93" fillId="0" borderId="0"/>
    <xf numFmtId="0" fontId="54" fillId="0" borderId="0"/>
    <xf numFmtId="0" fontId="54" fillId="0" borderId="0"/>
    <xf numFmtId="186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1" fillId="0" borderId="0"/>
    <xf numFmtId="0" fontId="54" fillId="0" borderId="0"/>
    <xf numFmtId="0" fontId="54" fillId="0" borderId="0"/>
    <xf numFmtId="0" fontId="54" fillId="0" borderId="0"/>
    <xf numFmtId="186" fontId="2" fillId="0" borderId="0">
      <alignment vertical="top"/>
    </xf>
    <xf numFmtId="0" fontId="11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186" fontId="2" fillId="0" borderId="0">
      <alignment vertical="top"/>
    </xf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0" fillId="0" borderId="0"/>
    <xf numFmtId="189" fontId="54" fillId="0" borderId="0"/>
    <xf numFmtId="0" fontId="114" fillId="0" borderId="0">
      <alignment vertical="top"/>
    </xf>
    <xf numFmtId="0" fontId="114" fillId="0" borderId="0">
      <alignment vertical="top"/>
    </xf>
    <xf numFmtId="0" fontId="11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4" fillId="0" borderId="0">
      <alignment vertical="top"/>
    </xf>
    <xf numFmtId="0" fontId="11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186" fontId="54" fillId="0" borderId="0"/>
    <xf numFmtId="0" fontId="2" fillId="0" borderId="0">
      <alignment vertical="top"/>
    </xf>
    <xf numFmtId="0" fontId="44" fillId="0" borderId="0"/>
    <xf numFmtId="0" fontId="44" fillId="0" borderId="0"/>
    <xf numFmtId="0" fontId="2" fillId="0" borderId="0">
      <alignment vertical="top"/>
    </xf>
    <xf numFmtId="0" fontId="44" fillId="0" borderId="0"/>
    <xf numFmtId="0" fontId="44" fillId="0" borderId="0"/>
    <xf numFmtId="0" fontId="2" fillId="0" borderId="0">
      <alignment vertical="top"/>
    </xf>
    <xf numFmtId="0" fontId="44" fillId="0" borderId="0"/>
    <xf numFmtId="0" fontId="44" fillId="0" borderId="0"/>
    <xf numFmtId="0" fontId="2" fillId="0" borderId="0">
      <alignment vertical="top"/>
    </xf>
    <xf numFmtId="0" fontId="2" fillId="0" borderId="0"/>
    <xf numFmtId="0" fontId="2" fillId="0" borderId="0"/>
    <xf numFmtId="0" fontId="54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186" fontId="2" fillId="0" borderId="0">
      <alignment vertical="top"/>
    </xf>
    <xf numFmtId="189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186" fontId="114" fillId="0" borderId="0">
      <alignment vertical="top"/>
    </xf>
    <xf numFmtId="186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186" fontId="2" fillId="0" borderId="0"/>
    <xf numFmtId="0" fontId="54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86" fontId="1" fillId="0" borderId="0"/>
    <xf numFmtId="0" fontId="44" fillId="0" borderId="0"/>
    <xf numFmtId="186" fontId="1" fillId="0" borderId="0"/>
    <xf numFmtId="186" fontId="1" fillId="0" borderId="0"/>
    <xf numFmtId="186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186" fontId="1" fillId="0" borderId="0"/>
    <xf numFmtId="186" fontId="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86" fontId="2" fillId="0" borderId="0">
      <alignment vertical="top"/>
    </xf>
    <xf numFmtId="0" fontId="54" fillId="0" borderId="0"/>
    <xf numFmtId="0" fontId="5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" fillId="0" borderId="0"/>
    <xf numFmtId="186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186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2" fillId="0" borderId="0">
      <alignment vertical="top"/>
    </xf>
    <xf numFmtId="186" fontId="2" fillId="0" borderId="0">
      <alignment vertical="top"/>
    </xf>
    <xf numFmtId="0" fontId="114" fillId="0" borderId="0">
      <alignment vertical="top"/>
    </xf>
    <xf numFmtId="186" fontId="2" fillId="0" borderId="0">
      <alignment vertical="top"/>
    </xf>
    <xf numFmtId="186" fontId="2" fillId="0" borderId="0">
      <alignment vertical="top"/>
    </xf>
    <xf numFmtId="0" fontId="114" fillId="0" borderId="0">
      <alignment vertical="top"/>
    </xf>
    <xf numFmtId="0" fontId="114" fillId="0" borderId="0">
      <alignment vertical="top"/>
    </xf>
    <xf numFmtId="0" fontId="1" fillId="0" borderId="0"/>
    <xf numFmtId="186" fontId="2" fillId="0" borderId="0">
      <alignment vertical="top"/>
    </xf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42" fillId="0" borderId="0"/>
    <xf numFmtId="0" fontId="4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114" fillId="0" borderId="0">
      <alignment vertical="top"/>
    </xf>
    <xf numFmtId="186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44" fillId="0" borderId="0"/>
    <xf numFmtId="0" fontId="1" fillId="0" borderId="0"/>
    <xf numFmtId="186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1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4" fillId="0" borderId="0">
      <alignment vertical="top"/>
    </xf>
    <xf numFmtId="0" fontId="1" fillId="0" borderId="0"/>
    <xf numFmtId="0" fontId="1" fillId="0" borderId="0"/>
    <xf numFmtId="0" fontId="114" fillId="0" borderId="0">
      <alignment vertical="top"/>
    </xf>
    <xf numFmtId="0" fontId="114" fillId="0" borderId="0">
      <alignment vertical="top"/>
    </xf>
    <xf numFmtId="0" fontId="114" fillId="0" borderId="0">
      <alignment vertical="top"/>
    </xf>
    <xf numFmtId="0" fontId="2" fillId="0" borderId="0">
      <alignment vertical="top"/>
    </xf>
    <xf numFmtId="0" fontId="114" fillId="0" borderId="0">
      <alignment vertical="top"/>
    </xf>
    <xf numFmtId="0" fontId="11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114" fillId="0" borderId="0">
      <alignment vertical="top"/>
    </xf>
    <xf numFmtId="0" fontId="114" fillId="0" borderId="0">
      <alignment vertical="top"/>
    </xf>
    <xf numFmtId="0" fontId="2" fillId="0" borderId="0"/>
    <xf numFmtId="0" fontId="114" fillId="0" borderId="0">
      <alignment vertical="top"/>
    </xf>
    <xf numFmtId="0" fontId="11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4" fillId="0" borderId="0">
      <alignment vertical="top"/>
    </xf>
    <xf numFmtId="0" fontId="11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4" fillId="0" borderId="0">
      <alignment vertical="top"/>
    </xf>
    <xf numFmtId="0" fontId="114" fillId="0" borderId="0">
      <alignment vertical="top"/>
    </xf>
    <xf numFmtId="0" fontId="1" fillId="0" borderId="0"/>
    <xf numFmtId="0" fontId="2" fillId="0" borderId="0"/>
    <xf numFmtId="0" fontId="54" fillId="0" borderId="0"/>
    <xf numFmtId="0" fontId="5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>
      <alignment vertical="top"/>
    </xf>
    <xf numFmtId="0" fontId="35" fillId="0" borderId="0">
      <alignment vertical="top"/>
    </xf>
    <xf numFmtId="0" fontId="2" fillId="0" borderId="0">
      <alignment vertical="top"/>
    </xf>
    <xf numFmtId="0" fontId="35" fillId="0" borderId="0">
      <alignment vertical="top"/>
    </xf>
    <xf numFmtId="0" fontId="2" fillId="0" borderId="0"/>
    <xf numFmtId="0" fontId="44" fillId="0" borderId="0"/>
    <xf numFmtId="0" fontId="44" fillId="0" borderId="0"/>
    <xf numFmtId="0" fontId="2" fillId="0" borderId="0"/>
    <xf numFmtId="0" fontId="44" fillId="0" borderId="0"/>
    <xf numFmtId="0" fontId="44" fillId="0" borderId="0"/>
    <xf numFmtId="0" fontId="2" fillId="0" borderId="0"/>
    <xf numFmtId="0" fontId="44" fillId="0" borderId="0"/>
    <xf numFmtId="0" fontId="44" fillId="0" borderId="0"/>
    <xf numFmtId="0" fontId="2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4" fillId="0" borderId="0">
      <alignment vertical="top"/>
    </xf>
    <xf numFmtId="0" fontId="114" fillId="0" borderId="0">
      <alignment vertical="top"/>
    </xf>
    <xf numFmtId="0" fontId="1" fillId="0" borderId="0"/>
    <xf numFmtId="186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2" fillId="0" borderId="0"/>
    <xf numFmtId="0" fontId="114" fillId="0" borderId="0">
      <alignment vertical="top"/>
    </xf>
    <xf numFmtId="0" fontId="114" fillId="0" borderId="0">
      <alignment vertical="top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14" fillId="0" borderId="0">
      <alignment vertical="top"/>
    </xf>
    <xf numFmtId="0" fontId="11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14" fillId="0" borderId="0">
      <alignment vertical="top"/>
    </xf>
    <xf numFmtId="0" fontId="114" fillId="0" borderId="0">
      <alignment vertical="top"/>
    </xf>
    <xf numFmtId="0" fontId="2" fillId="0" borderId="0">
      <alignment vertical="top"/>
    </xf>
    <xf numFmtId="0" fontId="35" fillId="0" borderId="0">
      <alignment vertical="top"/>
    </xf>
    <xf numFmtId="0" fontId="2" fillId="0" borderId="0">
      <alignment vertical="top"/>
    </xf>
    <xf numFmtId="0" fontId="114" fillId="0" borderId="0">
      <alignment vertical="top"/>
    </xf>
    <xf numFmtId="0" fontId="114" fillId="0" borderId="0">
      <alignment vertical="top"/>
    </xf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114" fillId="0" borderId="0">
      <alignment vertical="top"/>
    </xf>
    <xf numFmtId="0" fontId="114" fillId="0" borderId="0">
      <alignment vertical="top"/>
    </xf>
    <xf numFmtId="0" fontId="54" fillId="0" borderId="0"/>
    <xf numFmtId="0" fontId="54" fillId="0" borderId="0"/>
    <xf numFmtId="0" fontId="2" fillId="0" borderId="0">
      <alignment vertical="top"/>
    </xf>
    <xf numFmtId="0" fontId="2" fillId="0" borderId="0">
      <alignment vertical="top"/>
    </xf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4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4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0" fillId="0" borderId="0"/>
    <xf numFmtId="0" fontId="2" fillId="0" borderId="0">
      <alignment vertical="top"/>
    </xf>
    <xf numFmtId="0" fontId="44" fillId="0" borderId="0"/>
    <xf numFmtId="0" fontId="44" fillId="0" borderId="0"/>
    <xf numFmtId="0" fontId="30" fillId="0" borderId="0"/>
    <xf numFmtId="0" fontId="2" fillId="0" borderId="0">
      <alignment vertical="top"/>
    </xf>
    <xf numFmtId="0" fontId="54" fillId="0" borderId="0"/>
    <xf numFmtId="0" fontId="54" fillId="0" borderId="0"/>
    <xf numFmtId="0" fontId="54" fillId="0" borderId="0"/>
    <xf numFmtId="186" fontId="2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44" fillId="0" borderId="0"/>
    <xf numFmtId="0" fontId="44" fillId="0" borderId="0"/>
    <xf numFmtId="0" fontId="30" fillId="0" borderId="0"/>
    <xf numFmtId="0" fontId="2" fillId="0" borderId="0">
      <alignment vertical="top"/>
    </xf>
    <xf numFmtId="0" fontId="44" fillId="0" borderId="0"/>
    <xf numFmtId="0" fontId="44" fillId="0" borderId="0"/>
    <xf numFmtId="0" fontId="30" fillId="0" borderId="0"/>
    <xf numFmtId="0" fontId="2" fillId="0" borderId="0">
      <alignment vertical="top"/>
    </xf>
    <xf numFmtId="0" fontId="44" fillId="0" borderId="0"/>
    <xf numFmtId="0" fontId="44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1" fillId="0" borderId="0"/>
    <xf numFmtId="18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1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18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4" fillId="0" borderId="0"/>
    <xf numFmtId="0" fontId="44" fillId="0" borderId="0"/>
    <xf numFmtId="0" fontId="44" fillId="0" borderId="0"/>
    <xf numFmtId="0" fontId="44" fillId="0" borderId="0"/>
    <xf numFmtId="0" fontId="54" fillId="0" borderId="0"/>
    <xf numFmtId="0" fontId="54" fillId="0" borderId="0"/>
    <xf numFmtId="0" fontId="54" fillId="0" borderId="0"/>
    <xf numFmtId="0" fontId="2" fillId="0" borderId="0"/>
    <xf numFmtId="0" fontId="54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2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30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186" fontId="114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186" fontId="30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186" fontId="30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186" fontId="30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186" fontId="30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186" fontId="30" fillId="60" borderId="38" applyNumberFormat="0" applyFont="0" applyAlignment="0" applyProtection="0"/>
    <xf numFmtId="186" fontId="114" fillId="60" borderId="38" applyNumberFormat="0" applyFont="0" applyAlignment="0" applyProtection="0"/>
    <xf numFmtId="0" fontId="43" fillId="60" borderId="38" applyNumberFormat="0" applyFont="0" applyAlignment="0" applyProtection="0"/>
    <xf numFmtId="0" fontId="43" fillId="60" borderId="38" applyNumberFormat="0" applyFont="0" applyAlignment="0" applyProtection="0"/>
    <xf numFmtId="186" fontId="114" fillId="60" borderId="38" applyNumberFormat="0" applyFont="0" applyAlignment="0" applyProtection="0"/>
    <xf numFmtId="0" fontId="2" fillId="60" borderId="38" applyNumberFormat="0" applyFont="0" applyAlignment="0" applyProtection="0"/>
    <xf numFmtId="0" fontId="2" fillId="60" borderId="38" applyNumberFormat="0" applyFont="0" applyAlignment="0" applyProtection="0"/>
    <xf numFmtId="0" fontId="2" fillId="60" borderId="38" applyNumberFormat="0" applyFon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186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186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0" fontId="80" fillId="57" borderId="39" applyNumberFormat="0" applyAlignment="0" applyProtection="0"/>
    <xf numFmtId="10" fontId="2" fillId="0" borderId="0" applyFont="0" applyFill="0" applyBorder="0" applyAlignment="0" applyProtection="0"/>
    <xf numFmtId="10" fontId="66" fillId="0" borderId="0" applyFill="0" applyBorder="0" applyProtection="0">
      <alignment vertical="top"/>
    </xf>
    <xf numFmtId="10" fontId="66" fillId="0" borderId="0" applyFill="0" applyBorder="0" applyProtection="0">
      <alignment vertical="top"/>
    </xf>
    <xf numFmtId="10" fontId="66" fillId="0" borderId="0" applyFill="0" applyBorder="0" applyProtection="0">
      <alignment vertical="top"/>
    </xf>
    <xf numFmtId="10" fontId="66" fillId="0" borderId="0" applyFill="0" applyBorder="0" applyProtection="0">
      <alignment vertical="top"/>
    </xf>
    <xf numFmtId="10" fontId="66" fillId="0" borderId="0" applyFill="0" applyBorder="0" applyProtection="0">
      <alignment vertical="top"/>
    </xf>
    <xf numFmtId="10" fontId="66" fillId="0" borderId="0" applyFill="0" applyBorder="0" applyProtection="0">
      <alignment vertical="top"/>
    </xf>
    <xf numFmtId="10" fontId="66" fillId="0" borderId="0" applyFill="0" applyBorder="0" applyProtection="0">
      <alignment vertical="top"/>
    </xf>
    <xf numFmtId="10" fontId="66" fillId="0" borderId="0" applyFill="0" applyBorder="0" applyProtection="0">
      <alignment vertical="top"/>
    </xf>
    <xf numFmtId="10" fontId="66" fillId="0" borderId="0" applyFill="0" applyBorder="0" applyProtection="0">
      <alignment vertical="top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66" fillId="0" borderId="0" applyFill="0" applyBorder="0" applyProtection="0">
      <alignment vertical="top"/>
    </xf>
    <xf numFmtId="10" fontId="66" fillId="0" borderId="0" applyFill="0" applyBorder="0" applyProtection="0">
      <alignment vertical="top"/>
    </xf>
    <xf numFmtId="10" fontId="66" fillId="0" borderId="0" applyFill="0" applyBorder="0" applyProtection="0">
      <alignment vertical="top"/>
    </xf>
    <xf numFmtId="10" fontId="66" fillId="0" borderId="0" applyFill="0" applyBorder="0" applyProtection="0">
      <alignment vertical="top"/>
    </xf>
    <xf numFmtId="10" fontId="66" fillId="0" borderId="0" applyFill="0" applyBorder="0" applyProtection="0">
      <alignment vertical="top"/>
    </xf>
    <xf numFmtId="10" fontId="66" fillId="0" borderId="0" applyFill="0" applyBorder="0" applyProtection="0">
      <alignment vertical="top"/>
    </xf>
    <xf numFmtId="10" fontId="66" fillId="0" borderId="0" applyFill="0" applyBorder="0" applyProtection="0">
      <alignment vertical="top"/>
    </xf>
    <xf numFmtId="10" fontId="66" fillId="0" borderId="0" applyFill="0" applyBorder="0" applyProtection="0">
      <alignment vertical="top"/>
    </xf>
    <xf numFmtId="10" fontId="66" fillId="0" borderId="0" applyFill="0" applyBorder="0" applyProtection="0">
      <alignment vertical="top"/>
    </xf>
    <xf numFmtId="10" fontId="66" fillId="0" borderId="0" applyFill="0" applyBorder="0" applyProtection="0">
      <alignment vertical="top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66" fillId="0" borderId="0" applyFill="0" applyBorder="0" applyProtection="0">
      <alignment vertical="top"/>
    </xf>
    <xf numFmtId="10" fontId="66" fillId="0" borderId="0" applyFill="0" applyBorder="0" applyProtection="0">
      <alignment vertical="top"/>
    </xf>
    <xf numFmtId="10" fontId="66" fillId="0" borderId="0" applyFill="0" applyBorder="0" applyProtection="0">
      <alignment vertical="top"/>
    </xf>
    <xf numFmtId="10" fontId="66" fillId="0" borderId="0" applyFill="0" applyBorder="0" applyProtection="0">
      <alignment vertical="top"/>
    </xf>
    <xf numFmtId="10" fontId="66" fillId="0" borderId="0" applyFill="0" applyBorder="0" applyProtection="0">
      <alignment vertical="top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66" fillId="0" borderId="0" applyFill="0" applyBorder="0" applyProtection="0">
      <alignment vertical="top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66" fillId="0" borderId="0" applyFill="0" applyBorder="0" applyProtection="0">
      <alignment vertical="top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5" fillId="0" borderId="0" applyFont="0" applyFill="0" applyBorder="0" applyAlignment="0" applyProtection="0">
      <alignment vertical="top"/>
    </xf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4" fillId="0" borderId="0" applyFont="0" applyFill="0" applyBorder="0" applyAlignment="0" applyProtection="0"/>
    <xf numFmtId="9" fontId="1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35" fillId="0" borderId="0">
      <alignment vertical="top"/>
    </xf>
    <xf numFmtId="186" fontId="35" fillId="0" borderId="0">
      <alignment vertical="top"/>
    </xf>
    <xf numFmtId="186" fontId="57" fillId="0" borderId="40" applyNumberFormat="0" applyFill="0" applyAlignment="0" applyProtection="0"/>
    <xf numFmtId="186" fontId="57" fillId="0" borderId="40" applyNumberFormat="0" applyFill="0" applyAlignment="0" applyProtection="0"/>
    <xf numFmtId="186" fontId="57" fillId="0" borderId="40" applyNumberFormat="0" applyFill="0" applyAlignment="0" applyProtection="0"/>
    <xf numFmtId="186" fontId="57" fillId="0" borderId="40" applyNumberFormat="0" applyFill="0" applyAlignment="0" applyProtection="0"/>
    <xf numFmtId="186" fontId="57" fillId="0" borderId="40" applyNumberFormat="0" applyFill="0" applyAlignment="0" applyProtection="0"/>
    <xf numFmtId="186" fontId="57" fillId="0" borderId="40" applyNumberFormat="0" applyFill="0" applyAlignment="0" applyProtection="0"/>
    <xf numFmtId="0" fontId="57" fillId="0" borderId="40" applyNumberFormat="0" applyFill="0" applyAlignment="0" applyProtection="0"/>
    <xf numFmtId="186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0" fontId="57" fillId="0" borderId="40" applyNumberFormat="0" applyFill="0" applyAlignment="0" applyProtection="0"/>
    <xf numFmtId="174" fontId="37" fillId="0" borderId="26">
      <alignment horizontal="center"/>
    </xf>
    <xf numFmtId="174" fontId="37" fillId="0" borderId="26">
      <alignment horizontal="center"/>
    </xf>
    <xf numFmtId="0" fontId="51" fillId="37" borderId="27">
      <alignment horizontal="center" vertical="top" wrapText="1"/>
    </xf>
    <xf numFmtId="0" fontId="86" fillId="60" borderId="38" applyNumberFormat="0" applyFont="0" applyAlignment="0" applyProtection="0">
      <alignment vertical="center"/>
    </xf>
    <xf numFmtId="0" fontId="86" fillId="60" borderId="38" applyNumberFormat="0" applyFont="0" applyAlignment="0" applyProtection="0">
      <alignment vertical="center"/>
    </xf>
    <xf numFmtId="0" fontId="86" fillId="60" borderId="38" applyNumberFormat="0" applyFont="0" applyAlignment="0" applyProtection="0">
      <alignment vertical="center"/>
    </xf>
    <xf numFmtId="0" fontId="86" fillId="60" borderId="38" applyNumberFormat="0" applyFont="0" applyAlignment="0" applyProtection="0">
      <alignment vertical="center"/>
    </xf>
    <xf numFmtId="0" fontId="98" fillId="0" borderId="40" applyNumberFormat="0" applyFill="0" applyAlignment="0" applyProtection="0">
      <alignment vertical="center"/>
    </xf>
    <xf numFmtId="0" fontId="98" fillId="0" borderId="40" applyNumberFormat="0" applyFill="0" applyAlignment="0" applyProtection="0">
      <alignment vertical="center"/>
    </xf>
    <xf numFmtId="0" fontId="98" fillId="0" borderId="40" applyNumberFormat="0" applyFill="0" applyAlignment="0" applyProtection="0">
      <alignment vertical="center"/>
    </xf>
    <xf numFmtId="0" fontId="98" fillId="0" borderId="40" applyNumberFormat="0" applyFill="0" applyAlignment="0" applyProtection="0">
      <alignment vertical="center"/>
    </xf>
    <xf numFmtId="0" fontId="107" fillId="57" borderId="29" applyNumberFormat="0" applyAlignment="0" applyProtection="0">
      <alignment vertical="center"/>
    </xf>
    <xf numFmtId="0" fontId="107" fillId="57" borderId="29" applyNumberFormat="0" applyAlignment="0" applyProtection="0">
      <alignment vertical="center"/>
    </xf>
    <xf numFmtId="0" fontId="107" fillId="57" borderId="29" applyNumberFormat="0" applyAlignment="0" applyProtection="0">
      <alignment vertical="center"/>
    </xf>
    <xf numFmtId="0" fontId="107" fillId="57" borderId="29" applyNumberFormat="0" applyAlignment="0" applyProtection="0">
      <alignment vertical="center"/>
    </xf>
    <xf numFmtId="0" fontId="110" fillId="44" borderId="29" applyNumberFormat="0" applyAlignment="0" applyProtection="0">
      <alignment vertical="center"/>
    </xf>
    <xf numFmtId="0" fontId="110" fillId="44" borderId="29" applyNumberFormat="0" applyAlignment="0" applyProtection="0">
      <alignment vertical="center"/>
    </xf>
    <xf numFmtId="0" fontId="110" fillId="44" borderId="29" applyNumberFormat="0" applyAlignment="0" applyProtection="0">
      <alignment vertical="center"/>
    </xf>
    <xf numFmtId="0" fontId="110" fillId="44" borderId="29" applyNumberFormat="0" applyAlignment="0" applyProtection="0">
      <alignment vertical="center"/>
    </xf>
    <xf numFmtId="0" fontId="111" fillId="57" borderId="39" applyNumberFormat="0" applyAlignment="0" applyProtection="0">
      <alignment vertical="center"/>
    </xf>
    <xf numFmtId="0" fontId="111" fillId="57" borderId="39" applyNumberFormat="0" applyAlignment="0" applyProtection="0">
      <alignment vertical="center"/>
    </xf>
    <xf numFmtId="0" fontId="111" fillId="57" borderId="39" applyNumberFormat="0" applyAlignment="0" applyProtection="0">
      <alignment vertical="center"/>
    </xf>
    <xf numFmtId="0" fontId="111" fillId="57" borderId="39" applyNumberFormat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9" fillId="0" borderId="32">
      <alignment horizontal="center" vertical="top" wrapText="1"/>
    </xf>
    <xf numFmtId="0" fontId="69" fillId="0" borderId="32">
      <alignment horizontal="center" vertical="top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4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92" fontId="2" fillId="0" borderId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54" fillId="0" borderId="0"/>
    <xf numFmtId="43" fontId="30" fillId="0" borderId="0" applyFont="0" applyFill="0" applyBorder="0" applyAlignment="0" applyProtection="0"/>
    <xf numFmtId="10" fontId="45" fillId="36" borderId="49" applyNumberFormat="0" applyBorder="0" applyAlignment="0" applyProtection="0"/>
    <xf numFmtId="0" fontId="69" fillId="0" borderId="45">
      <alignment horizontal="center" vertical="top" wrapText="1"/>
    </xf>
    <xf numFmtId="0" fontId="69" fillId="0" borderId="45">
      <alignment horizontal="center" vertical="top" wrapText="1"/>
    </xf>
    <xf numFmtId="0" fontId="33" fillId="0" borderId="48">
      <alignment horizontal="left" vertical="center"/>
    </xf>
    <xf numFmtId="0" fontId="33" fillId="0" borderId="48">
      <alignment horizontal="left" vertical="center"/>
    </xf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3" fontId="77" fillId="0" borderId="50"/>
    <xf numFmtId="3" fontId="77" fillId="0" borderId="5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30" fillId="60" borderId="51" applyNumberFormat="0" applyFon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2" fillId="60" borderId="51" applyNumberFormat="0" applyFon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86" fillId="60" borderId="51" applyNumberFormat="0" applyFont="0" applyAlignment="0" applyProtection="0">
      <alignment vertical="center"/>
    </xf>
    <xf numFmtId="0" fontId="86" fillId="60" borderId="51" applyNumberFormat="0" applyFont="0" applyAlignment="0" applyProtection="0">
      <alignment vertical="center"/>
    </xf>
    <xf numFmtId="0" fontId="98" fillId="0" borderId="53" applyNumberFormat="0" applyFill="0" applyAlignment="0" applyProtection="0">
      <alignment vertical="center"/>
    </xf>
    <xf numFmtId="0" fontId="98" fillId="0" borderId="53" applyNumberFormat="0" applyFill="0" applyAlignment="0" applyProtection="0">
      <alignment vertical="center"/>
    </xf>
    <xf numFmtId="0" fontId="107" fillId="57" borderId="44" applyNumberFormat="0" applyAlignment="0" applyProtection="0">
      <alignment vertical="center"/>
    </xf>
    <xf numFmtId="0" fontId="107" fillId="57" borderId="44" applyNumberFormat="0" applyAlignment="0" applyProtection="0">
      <alignment vertical="center"/>
    </xf>
    <xf numFmtId="0" fontId="110" fillId="44" borderId="44" applyNumberFormat="0" applyAlignment="0" applyProtection="0">
      <alignment vertical="center"/>
    </xf>
    <xf numFmtId="0" fontId="110" fillId="44" borderId="44" applyNumberFormat="0" applyAlignment="0" applyProtection="0">
      <alignment vertical="center"/>
    </xf>
    <xf numFmtId="0" fontId="111" fillId="57" borderId="52" applyNumberFormat="0" applyAlignment="0" applyProtection="0">
      <alignment vertical="center"/>
    </xf>
    <xf numFmtId="0" fontId="111" fillId="57" borderId="52" applyNumberFormat="0" applyAlignment="0" applyProtection="0">
      <alignment vertical="center"/>
    </xf>
    <xf numFmtId="0" fontId="33" fillId="0" borderId="48">
      <alignment horizontal="left" vertical="center"/>
    </xf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2" fillId="60" borderId="51" applyNumberFormat="0" applyFont="0" applyAlignment="0" applyProtection="0"/>
    <xf numFmtId="0" fontId="2" fillId="60" borderId="51" applyNumberFormat="0" applyFon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86" fillId="60" borderId="51" applyNumberFormat="0" applyFont="0" applyAlignment="0" applyProtection="0">
      <alignment vertical="center"/>
    </xf>
    <xf numFmtId="0" fontId="86" fillId="60" borderId="51" applyNumberFormat="0" applyFont="0" applyAlignment="0" applyProtection="0">
      <alignment vertical="center"/>
    </xf>
    <xf numFmtId="0" fontId="98" fillId="0" borderId="53" applyNumberFormat="0" applyFill="0" applyAlignment="0" applyProtection="0">
      <alignment vertical="center"/>
    </xf>
    <xf numFmtId="0" fontId="98" fillId="0" borderId="53" applyNumberFormat="0" applyFill="0" applyAlignment="0" applyProtection="0">
      <alignment vertical="center"/>
    </xf>
    <xf numFmtId="0" fontId="107" fillId="57" borderId="44" applyNumberFormat="0" applyAlignment="0" applyProtection="0">
      <alignment vertical="center"/>
    </xf>
    <xf numFmtId="0" fontId="107" fillId="57" borderId="44" applyNumberFormat="0" applyAlignment="0" applyProtection="0">
      <alignment vertical="center"/>
    </xf>
    <xf numFmtId="0" fontId="110" fillId="44" borderId="44" applyNumberFormat="0" applyAlignment="0" applyProtection="0">
      <alignment vertical="center"/>
    </xf>
    <xf numFmtId="0" fontId="110" fillId="44" borderId="44" applyNumberFormat="0" applyAlignment="0" applyProtection="0">
      <alignment vertical="center"/>
    </xf>
    <xf numFmtId="0" fontId="111" fillId="57" borderId="52" applyNumberFormat="0" applyAlignment="0" applyProtection="0">
      <alignment vertical="center"/>
    </xf>
    <xf numFmtId="0" fontId="111" fillId="57" borderId="52" applyNumberFormat="0" applyAlignment="0" applyProtection="0">
      <alignment vertical="center"/>
    </xf>
    <xf numFmtId="0" fontId="33" fillId="0" borderId="48">
      <alignment horizontal="left" vertical="center"/>
    </xf>
    <xf numFmtId="0" fontId="33" fillId="0" borderId="48">
      <alignment horizontal="left" vertical="center"/>
    </xf>
    <xf numFmtId="0" fontId="33" fillId="0" borderId="48">
      <alignment horizontal="left" vertical="center"/>
    </xf>
    <xf numFmtId="0" fontId="33" fillId="0" borderId="48">
      <alignment horizontal="left" vertical="center"/>
    </xf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10" fontId="45" fillId="36" borderId="49" applyNumberFormat="0" applyBorder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186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186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0" fontId="74" fillId="44" borderId="44" applyNumberFormat="0" applyAlignment="0" applyProtection="0"/>
    <xf numFmtId="3" fontId="77" fillId="0" borderId="50"/>
    <xf numFmtId="3" fontId="77" fillId="0" borderId="50"/>
    <xf numFmtId="186" fontId="30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186" fontId="114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186" fontId="30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186" fontId="30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186" fontId="30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186" fontId="30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186" fontId="30" fillId="60" borderId="51" applyNumberFormat="0" applyFont="0" applyAlignment="0" applyProtection="0"/>
    <xf numFmtId="186" fontId="114" fillId="60" borderId="51" applyNumberFormat="0" applyFont="0" applyAlignment="0" applyProtection="0"/>
    <xf numFmtId="0" fontId="43" fillId="60" borderId="51" applyNumberFormat="0" applyFont="0" applyAlignment="0" applyProtection="0"/>
    <xf numFmtId="0" fontId="43" fillId="60" borderId="51" applyNumberFormat="0" applyFont="0" applyAlignment="0" applyProtection="0"/>
    <xf numFmtId="186" fontId="114" fillId="60" borderId="51" applyNumberFormat="0" applyFont="0" applyAlignment="0" applyProtection="0"/>
    <xf numFmtId="0" fontId="2" fillId="60" borderId="51" applyNumberFormat="0" applyFont="0" applyAlignment="0" applyProtection="0"/>
    <xf numFmtId="0" fontId="2" fillId="60" borderId="51" applyNumberFormat="0" applyFont="0" applyAlignment="0" applyProtection="0"/>
    <xf numFmtId="0" fontId="2" fillId="60" borderId="51" applyNumberFormat="0" applyFon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186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186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0" fontId="80" fillId="57" borderId="52" applyNumberFormat="0" applyAlignment="0" applyProtection="0"/>
    <xf numFmtId="186" fontId="57" fillId="0" borderId="53" applyNumberFormat="0" applyFill="0" applyAlignment="0" applyProtection="0"/>
    <xf numFmtId="186" fontId="57" fillId="0" borderId="53" applyNumberFormat="0" applyFill="0" applyAlignment="0" applyProtection="0"/>
    <xf numFmtId="186" fontId="57" fillId="0" borderId="53" applyNumberFormat="0" applyFill="0" applyAlignment="0" applyProtection="0"/>
    <xf numFmtId="186" fontId="57" fillId="0" borderId="53" applyNumberFormat="0" applyFill="0" applyAlignment="0" applyProtection="0"/>
    <xf numFmtId="186" fontId="57" fillId="0" borderId="53" applyNumberFormat="0" applyFill="0" applyAlignment="0" applyProtection="0"/>
    <xf numFmtId="186" fontId="57" fillId="0" borderId="53" applyNumberFormat="0" applyFill="0" applyAlignment="0" applyProtection="0"/>
    <xf numFmtId="0" fontId="57" fillId="0" borderId="53" applyNumberFormat="0" applyFill="0" applyAlignment="0" applyProtection="0"/>
    <xf numFmtId="186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86" fillId="60" borderId="51" applyNumberFormat="0" applyFont="0" applyAlignment="0" applyProtection="0">
      <alignment vertical="center"/>
    </xf>
    <xf numFmtId="0" fontId="86" fillId="60" borderId="51" applyNumberFormat="0" applyFont="0" applyAlignment="0" applyProtection="0">
      <alignment vertical="center"/>
    </xf>
    <xf numFmtId="0" fontId="86" fillId="60" borderId="51" applyNumberFormat="0" applyFont="0" applyAlignment="0" applyProtection="0">
      <alignment vertical="center"/>
    </xf>
    <xf numFmtId="0" fontId="86" fillId="60" borderId="51" applyNumberFormat="0" applyFont="0" applyAlignment="0" applyProtection="0">
      <alignment vertical="center"/>
    </xf>
    <xf numFmtId="0" fontId="98" fillId="0" borderId="53" applyNumberFormat="0" applyFill="0" applyAlignment="0" applyProtection="0">
      <alignment vertical="center"/>
    </xf>
    <xf numFmtId="0" fontId="98" fillId="0" borderId="53" applyNumberFormat="0" applyFill="0" applyAlignment="0" applyProtection="0">
      <alignment vertical="center"/>
    </xf>
    <xf numFmtId="0" fontId="98" fillId="0" borderId="53" applyNumberFormat="0" applyFill="0" applyAlignment="0" applyProtection="0">
      <alignment vertical="center"/>
    </xf>
    <xf numFmtId="0" fontId="98" fillId="0" borderId="53" applyNumberFormat="0" applyFill="0" applyAlignment="0" applyProtection="0">
      <alignment vertical="center"/>
    </xf>
    <xf numFmtId="0" fontId="107" fillId="57" borderId="44" applyNumberFormat="0" applyAlignment="0" applyProtection="0">
      <alignment vertical="center"/>
    </xf>
    <xf numFmtId="0" fontId="107" fillId="57" borderId="44" applyNumberFormat="0" applyAlignment="0" applyProtection="0">
      <alignment vertical="center"/>
    </xf>
    <xf numFmtId="0" fontId="107" fillId="57" borderId="44" applyNumberFormat="0" applyAlignment="0" applyProtection="0">
      <alignment vertical="center"/>
    </xf>
    <xf numFmtId="0" fontId="107" fillId="57" borderId="44" applyNumberFormat="0" applyAlignment="0" applyProtection="0">
      <alignment vertical="center"/>
    </xf>
    <xf numFmtId="0" fontId="110" fillId="44" borderId="44" applyNumberFormat="0" applyAlignment="0" applyProtection="0">
      <alignment vertical="center"/>
    </xf>
    <xf numFmtId="0" fontId="110" fillId="44" borderId="44" applyNumberFormat="0" applyAlignment="0" applyProtection="0">
      <alignment vertical="center"/>
    </xf>
    <xf numFmtId="0" fontId="110" fillId="44" borderId="44" applyNumberFormat="0" applyAlignment="0" applyProtection="0">
      <alignment vertical="center"/>
    </xf>
    <xf numFmtId="0" fontId="110" fillId="44" borderId="44" applyNumberFormat="0" applyAlignment="0" applyProtection="0">
      <alignment vertical="center"/>
    </xf>
    <xf numFmtId="0" fontId="111" fillId="57" borderId="52" applyNumberFormat="0" applyAlignment="0" applyProtection="0">
      <alignment vertical="center"/>
    </xf>
    <xf numFmtId="0" fontId="111" fillId="57" borderId="52" applyNumberFormat="0" applyAlignment="0" applyProtection="0">
      <alignment vertical="center"/>
    </xf>
    <xf numFmtId="0" fontId="111" fillId="57" borderId="52" applyNumberFormat="0" applyAlignment="0" applyProtection="0">
      <alignment vertical="center"/>
    </xf>
    <xf numFmtId="0" fontId="111" fillId="57" borderId="52" applyNumberFormat="0" applyAlignment="0" applyProtection="0">
      <alignment vertical="center"/>
    </xf>
    <xf numFmtId="0" fontId="69" fillId="0" borderId="45">
      <alignment horizontal="center" vertical="top" wrapText="1"/>
    </xf>
    <xf numFmtId="0" fontId="69" fillId="0" borderId="45">
      <alignment horizontal="center" vertical="top" wrapText="1"/>
    </xf>
  </cellStyleXfs>
  <cellXfs count="156">
    <xf numFmtId="0" fontId="0" fillId="0" borderId="0" xfId="0"/>
    <xf numFmtId="0" fontId="6" fillId="0" borderId="0" xfId="1" applyFont="1"/>
    <xf numFmtId="164" fontId="6" fillId="0" borderId="0" xfId="2" applyNumberFormat="1" applyFont="1" applyFill="1" applyAlignment="1"/>
    <xf numFmtId="37" fontId="6" fillId="0" borderId="0" xfId="3" applyFont="1" applyAlignment="1">
      <alignment horizontal="center"/>
    </xf>
    <xf numFmtId="164" fontId="5" fillId="0" borderId="0" xfId="2" applyNumberFormat="1" applyFont="1" applyFill="1" applyAlignment="1"/>
    <xf numFmtId="164" fontId="5" fillId="0" borderId="0" xfId="2" applyNumberFormat="1" applyFont="1" applyFill="1" applyAlignment="1">
      <alignment horizontal="left"/>
    </xf>
    <xf numFmtId="0" fontId="5" fillId="0" borderId="0" xfId="1" applyFont="1"/>
    <xf numFmtId="0" fontId="7" fillId="0" borderId="0" xfId="1" applyFont="1" applyAlignment="1">
      <alignment horizontal="left" vertical="top" wrapText="1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 vertical="top" wrapText="1"/>
    </xf>
    <xf numFmtId="0" fontId="5" fillId="2" borderId="1" xfId="1" applyFont="1" applyFill="1" applyBorder="1" applyAlignment="1">
      <alignment horizontal="left"/>
    </xf>
    <xf numFmtId="0" fontId="5" fillId="2" borderId="2" xfId="1" applyFont="1" applyFill="1" applyBorder="1"/>
    <xf numFmtId="0" fontId="5" fillId="2" borderId="2" xfId="2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5" fillId="2" borderId="0" xfId="2" applyNumberFormat="1" applyFont="1" applyFill="1" applyBorder="1" applyAlignment="1">
      <alignment horizontal="center"/>
    </xf>
    <xf numFmtId="0" fontId="5" fillId="2" borderId="3" xfId="1" applyFont="1" applyFill="1" applyBorder="1" applyAlignment="1">
      <alignment horizontal="left"/>
    </xf>
    <xf numFmtId="0" fontId="5" fillId="2" borderId="0" xfId="1" applyFont="1" applyFill="1"/>
    <xf numFmtId="0" fontId="5" fillId="3" borderId="0" xfId="2" applyNumberFormat="1" applyFont="1" applyFill="1" applyBorder="1" applyAlignment="1">
      <alignment horizontal="center"/>
    </xf>
    <xf numFmtId="0" fontId="5" fillId="2" borderId="3" xfId="1" applyFont="1" applyFill="1" applyBorder="1"/>
    <xf numFmtId="0" fontId="5" fillId="2" borderId="0" xfId="4" applyFont="1" applyFill="1" applyAlignment="1">
      <alignment horizontal="center" vertical="center"/>
    </xf>
    <xf numFmtId="165" fontId="5" fillId="3" borderId="0" xfId="2" applyNumberFormat="1" applyFont="1" applyFill="1" applyBorder="1" applyAlignment="1">
      <alignment horizontal="center"/>
    </xf>
    <xf numFmtId="0" fontId="5" fillId="2" borderId="4" xfId="1" applyFont="1" applyFill="1" applyBorder="1" applyAlignment="1">
      <alignment horizontal="left"/>
    </xf>
    <xf numFmtId="0" fontId="5" fillId="2" borderId="5" xfId="4" applyFont="1" applyFill="1" applyBorder="1" applyAlignment="1">
      <alignment horizontal="center" vertical="center"/>
    </xf>
    <xf numFmtId="0" fontId="5" fillId="2" borderId="5" xfId="1" applyFont="1" applyFill="1" applyBorder="1"/>
    <xf numFmtId="165" fontId="5" fillId="3" borderId="5" xfId="2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 wrapText="1"/>
    </xf>
    <xf numFmtId="0" fontId="6" fillId="2" borderId="0" xfId="1" applyFont="1" applyFill="1"/>
    <xf numFmtId="164" fontId="6" fillId="2" borderId="0" xfId="2" applyNumberFormat="1" applyFont="1" applyFill="1" applyBorder="1" applyAlignment="1"/>
    <xf numFmtId="37" fontId="6" fillId="2" borderId="0" xfId="3" applyFont="1" applyFill="1" applyAlignment="1">
      <alignment horizontal="center"/>
    </xf>
    <xf numFmtId="0" fontId="8" fillId="2" borderId="0" xfId="1" applyFont="1" applyFill="1"/>
    <xf numFmtId="164" fontId="5" fillId="2" borderId="0" xfId="2" applyNumberFormat="1" applyFont="1" applyFill="1" applyBorder="1" applyAlignment="1"/>
    <xf numFmtId="9" fontId="6" fillId="2" borderId="0" xfId="5" applyFont="1" applyFill="1" applyBorder="1" applyAlignment="1"/>
    <xf numFmtId="43" fontId="5" fillId="2" borderId="0" xfId="1" applyNumberFormat="1" applyFont="1" applyFill="1"/>
    <xf numFmtId="0" fontId="6" fillId="2" borderId="0" xfId="1" applyFont="1" applyFill="1" applyAlignment="1">
      <alignment horizontal="center"/>
    </xf>
    <xf numFmtId="164" fontId="5" fillId="2" borderId="0" xfId="1" applyNumberFormat="1" applyFont="1" applyFill="1"/>
    <xf numFmtId="9" fontId="5" fillId="2" borderId="0" xfId="5" applyFont="1" applyFill="1" applyBorder="1" applyAlignment="1"/>
    <xf numFmtId="0" fontId="6" fillId="2" borderId="3" xfId="1" applyFont="1" applyFill="1" applyBorder="1"/>
    <xf numFmtId="43" fontId="6" fillId="2" borderId="0" xfId="1" applyNumberFormat="1" applyFont="1" applyFill="1"/>
    <xf numFmtId="164" fontId="6" fillId="3" borderId="0" xfId="2" applyNumberFormat="1" applyFont="1" applyFill="1" applyBorder="1" applyAlignment="1"/>
    <xf numFmtId="0" fontId="7" fillId="2" borderId="0" xfId="1" applyFont="1" applyFill="1" applyAlignment="1">
      <alignment horizontal="center"/>
    </xf>
    <xf numFmtId="164" fontId="6" fillId="3" borderId="0" xfId="1" applyNumberFormat="1" applyFont="1" applyFill="1"/>
    <xf numFmtId="164" fontId="6" fillId="2" borderId="0" xfId="1" applyNumberFormat="1" applyFont="1" applyFill="1"/>
    <xf numFmtId="9" fontId="6" fillId="3" borderId="0" xfId="5" applyFont="1" applyFill="1" applyBorder="1" applyAlignment="1"/>
    <xf numFmtId="164" fontId="7" fillId="2" borderId="0" xfId="2" applyNumberFormat="1" applyFont="1" applyFill="1" applyBorder="1" applyAlignment="1"/>
    <xf numFmtId="164" fontId="5" fillId="2" borderId="6" xfId="2" applyNumberFormat="1" applyFont="1" applyFill="1" applyBorder="1" applyAlignment="1"/>
    <xf numFmtId="164" fontId="9" fillId="2" borderId="0" xfId="2" applyNumberFormat="1" applyFont="1" applyFill="1" applyBorder="1" applyAlignment="1">
      <alignment horizontal="center"/>
    </xf>
    <xf numFmtId="164" fontId="6" fillId="3" borderId="5" xfId="2" applyNumberFormat="1" applyFont="1" applyFill="1" applyBorder="1" applyAlignment="1"/>
    <xf numFmtId="164" fontId="5" fillId="2" borderId="5" xfId="2" applyNumberFormat="1" applyFont="1" applyFill="1" applyBorder="1" applyAlignment="1"/>
    <xf numFmtId="164" fontId="9" fillId="2" borderId="0" xfId="2" applyNumberFormat="1" applyFont="1" applyFill="1" applyBorder="1" applyAlignment="1"/>
    <xf numFmtId="164" fontId="5" fillId="2" borderId="7" xfId="2" applyNumberFormat="1" applyFont="1" applyFill="1" applyBorder="1" applyAlignment="1"/>
    <xf numFmtId="164" fontId="5" fillId="2" borderId="0" xfId="6" applyNumberFormat="1" applyFont="1" applyFill="1" applyBorder="1" applyAlignment="1"/>
    <xf numFmtId="166" fontId="5" fillId="2" borderId="7" xfId="6" applyNumberFormat="1" applyFont="1" applyFill="1" applyBorder="1" applyAlignment="1"/>
    <xf numFmtId="166" fontId="5" fillId="2" borderId="0" xfId="6" applyNumberFormat="1" applyFont="1" applyFill="1" applyBorder="1" applyAlignment="1"/>
    <xf numFmtId="164" fontId="5" fillId="2" borderId="7" xfId="6" applyNumberFormat="1" applyFont="1" applyFill="1" applyBorder="1" applyAlignment="1"/>
    <xf numFmtId="166" fontId="6" fillId="0" borderId="0" xfId="1" applyNumberFormat="1" applyFont="1"/>
    <xf numFmtId="0" fontId="5" fillId="0" borderId="0" xfId="7" applyFont="1"/>
    <xf numFmtId="0" fontId="6" fillId="0" borderId="0" xfId="7" applyFont="1"/>
    <xf numFmtId="164" fontId="6" fillId="0" borderId="0" xfId="8" applyNumberFormat="1" applyFont="1" applyFill="1" applyAlignment="1"/>
    <xf numFmtId="0" fontId="5" fillId="0" borderId="0" xfId="7" applyFont="1" applyAlignment="1">
      <alignment vertical="top"/>
    </xf>
    <xf numFmtId="0" fontId="5" fillId="2" borderId="1" xfId="7" applyFont="1" applyFill="1" applyBorder="1" applyAlignment="1">
      <alignment horizontal="left"/>
    </xf>
    <xf numFmtId="0" fontId="5" fillId="2" borderId="2" xfId="7" applyFont="1" applyFill="1" applyBorder="1"/>
    <xf numFmtId="0" fontId="5" fillId="2" borderId="2" xfId="8" applyNumberFormat="1" applyFont="1" applyFill="1" applyBorder="1" applyAlignment="1">
      <alignment horizontal="center"/>
    </xf>
    <xf numFmtId="0" fontId="5" fillId="2" borderId="0" xfId="7" applyFont="1" applyFill="1" applyAlignment="1">
      <alignment wrapText="1"/>
    </xf>
    <xf numFmtId="0" fontId="5" fillId="2" borderId="3" xfId="7" applyFont="1" applyFill="1" applyBorder="1" applyAlignment="1">
      <alignment horizontal="left"/>
    </xf>
    <xf numFmtId="0" fontId="5" fillId="2" borderId="0" xfId="7" applyFont="1" applyFill="1"/>
    <xf numFmtId="0" fontId="5" fillId="2" borderId="0" xfId="8" applyNumberFormat="1" applyFont="1" applyFill="1" applyBorder="1" applyAlignment="1">
      <alignment horizontal="center"/>
    </xf>
    <xf numFmtId="0" fontId="7" fillId="2" borderId="0" xfId="8" applyNumberFormat="1" applyFont="1" applyFill="1" applyBorder="1" applyAlignment="1">
      <alignment horizontal="center"/>
    </xf>
    <xf numFmtId="0" fontId="5" fillId="2" borderId="0" xfId="7" applyFont="1" applyFill="1" applyAlignment="1">
      <alignment vertical="top" wrapText="1"/>
    </xf>
    <xf numFmtId="0" fontId="6" fillId="2" borderId="0" xfId="7" applyFont="1" applyFill="1"/>
    <xf numFmtId="0" fontId="5" fillId="2" borderId="9" xfId="7" applyFont="1" applyFill="1" applyBorder="1" applyAlignment="1">
      <alignment wrapText="1"/>
    </xf>
    <xf numFmtId="0" fontId="5" fillId="3" borderId="0" xfId="8" applyNumberFormat="1" applyFont="1" applyFill="1" applyBorder="1" applyAlignment="1">
      <alignment horizontal="center"/>
    </xf>
    <xf numFmtId="0" fontId="7" fillId="2" borderId="0" xfId="7" applyFont="1" applyFill="1"/>
    <xf numFmtId="0" fontId="5" fillId="3" borderId="0" xfId="7" applyFont="1" applyFill="1"/>
    <xf numFmtId="165" fontId="5" fillId="3" borderId="0" xfId="8" applyNumberFormat="1" applyFont="1" applyFill="1" applyBorder="1" applyAlignment="1">
      <alignment horizontal="center" vertical="center"/>
    </xf>
    <xf numFmtId="0" fontId="5" fillId="2" borderId="5" xfId="7" applyFont="1" applyFill="1" applyBorder="1"/>
    <xf numFmtId="165" fontId="5" fillId="3" borderId="5" xfId="8" applyNumberFormat="1" applyFont="1" applyFill="1" applyBorder="1" applyAlignment="1">
      <alignment horizontal="center"/>
    </xf>
    <xf numFmtId="0" fontId="5" fillId="2" borderId="5" xfId="8" applyNumberFormat="1" applyFont="1" applyFill="1" applyBorder="1" applyAlignment="1">
      <alignment horizontal="center"/>
    </xf>
    <xf numFmtId="0" fontId="5" fillId="3" borderId="5" xfId="7" applyFont="1" applyFill="1" applyBorder="1" applyAlignment="1">
      <alignment horizontal="right"/>
    </xf>
    <xf numFmtId="0" fontId="6" fillId="2" borderId="5" xfId="7" applyFont="1" applyFill="1" applyBorder="1"/>
    <xf numFmtId="165" fontId="5" fillId="3" borderId="0" xfId="8" applyNumberFormat="1" applyFont="1" applyFill="1" applyBorder="1" applyAlignment="1">
      <alignment horizontal="center"/>
    </xf>
    <xf numFmtId="0" fontId="5" fillId="2" borderId="0" xfId="7" applyFont="1" applyFill="1" applyAlignment="1">
      <alignment horizontal="center" wrapText="1"/>
    </xf>
    <xf numFmtId="164" fontId="6" fillId="2" borderId="0" xfId="8" applyNumberFormat="1" applyFont="1" applyFill="1" applyAlignment="1"/>
    <xf numFmtId="164" fontId="7" fillId="2" borderId="0" xfId="8" applyNumberFormat="1" applyFont="1" applyFill="1" applyAlignment="1"/>
    <xf numFmtId="43" fontId="6" fillId="2" borderId="0" xfId="7" applyNumberFormat="1" applyFont="1" applyFill="1"/>
    <xf numFmtId="166" fontId="6" fillId="3" borderId="0" xfId="6" applyNumberFormat="1" applyFont="1" applyFill="1" applyAlignment="1"/>
    <xf numFmtId="166" fontId="6" fillId="2" borderId="0" xfId="6" applyNumberFormat="1" applyFont="1" applyFill="1" applyAlignment="1"/>
    <xf numFmtId="166" fontId="7" fillId="2" borderId="0" xfId="6" applyNumberFormat="1" applyFont="1" applyFill="1" applyAlignment="1"/>
    <xf numFmtId="164" fontId="6" fillId="3" borderId="0" xfId="6" applyNumberFormat="1" applyFont="1" applyFill="1" applyAlignment="1"/>
    <xf numFmtId="9" fontId="6" fillId="3" borderId="0" xfId="5" applyFont="1" applyFill="1" applyAlignment="1"/>
    <xf numFmtId="37" fontId="6" fillId="3" borderId="5" xfId="3" applyFont="1" applyFill="1" applyBorder="1"/>
    <xf numFmtId="43" fontId="5" fillId="2" borderId="0" xfId="7" applyNumberFormat="1" applyFont="1" applyFill="1"/>
    <xf numFmtId="166" fontId="5" fillId="2" borderId="0" xfId="6" applyNumberFormat="1" applyFont="1" applyFill="1" applyAlignment="1"/>
    <xf numFmtId="164" fontId="5" fillId="2" borderId="6" xfId="6" applyNumberFormat="1" applyFont="1" applyFill="1" applyBorder="1" applyAlignment="1"/>
    <xf numFmtId="9" fontId="5" fillId="2" borderId="0" xfId="5" applyFont="1" applyFill="1" applyAlignment="1"/>
    <xf numFmtId="166" fontId="9" fillId="2" borderId="0" xfId="6" applyNumberFormat="1" applyFont="1" applyFill="1" applyAlignment="1"/>
    <xf numFmtId="164" fontId="5" fillId="2" borderId="0" xfId="6" applyNumberFormat="1" applyFont="1" applyFill="1" applyAlignment="1"/>
    <xf numFmtId="37" fontId="6" fillId="3" borderId="0" xfId="3" applyFont="1" applyFill="1"/>
    <xf numFmtId="167" fontId="6" fillId="0" borderId="5" xfId="6" applyNumberFormat="1" applyFont="1" applyFill="1" applyBorder="1" applyAlignment="1" applyProtection="1">
      <alignment vertical="center"/>
    </xf>
    <xf numFmtId="164" fontId="5" fillId="2" borderId="11" xfId="6" applyNumberFormat="1" applyFont="1" applyFill="1" applyBorder="1" applyAlignment="1"/>
    <xf numFmtId="9" fontId="6" fillId="2" borderId="0" xfId="5" applyFont="1" applyFill="1" applyAlignment="1"/>
    <xf numFmtId="168" fontId="6" fillId="3" borderId="0" xfId="11" applyNumberFormat="1" applyFont="1" applyFill="1" applyAlignment="1"/>
    <xf numFmtId="164" fontId="6" fillId="3" borderId="0" xfId="11" applyNumberFormat="1" applyFont="1" applyFill="1" applyAlignment="1"/>
    <xf numFmtId="164" fontId="6" fillId="3" borderId="0" xfId="11" applyNumberFormat="1" applyFont="1" applyFill="1"/>
    <xf numFmtId="164" fontId="6" fillId="3" borderId="5" xfId="11" applyNumberFormat="1" applyFont="1" applyFill="1" applyBorder="1" applyAlignment="1"/>
    <xf numFmtId="164" fontId="5" fillId="2" borderId="7" xfId="11" applyNumberFormat="1" applyFont="1" applyFill="1" applyBorder="1" applyAlignment="1"/>
    <xf numFmtId="164" fontId="6" fillId="2" borderId="0" xfId="11" applyNumberFormat="1" applyFont="1" applyFill="1" applyAlignment="1"/>
    <xf numFmtId="164" fontId="6" fillId="0" borderId="0" xfId="11" applyNumberFormat="1" applyFont="1" applyFill="1" applyAlignment="1"/>
    <xf numFmtId="0" fontId="11" fillId="0" borderId="0" xfId="9" applyFont="1" applyAlignment="1">
      <alignment horizontal="center"/>
    </xf>
    <xf numFmtId="0" fontId="11" fillId="0" borderId="0" xfId="9" applyFont="1"/>
    <xf numFmtId="0" fontId="12" fillId="0" borderId="0" xfId="9" applyFont="1"/>
    <xf numFmtId="0" fontId="7" fillId="0" borderId="0" xfId="9" applyFont="1" applyAlignment="1">
      <alignment horizontal="center" vertical="center"/>
    </xf>
    <xf numFmtId="9" fontId="12" fillId="0" borderId="0" xfId="10" applyFont="1"/>
    <xf numFmtId="0" fontId="12" fillId="0" borderId="0" xfId="9" applyFont="1" applyAlignment="1">
      <alignment horizontal="left" vertical="center"/>
    </xf>
    <xf numFmtId="0" fontId="9" fillId="0" borderId="12" xfId="9" applyFont="1" applyBorder="1" applyAlignment="1">
      <alignment horizontal="center" vertical="center"/>
    </xf>
    <xf numFmtId="0" fontId="6" fillId="0" borderId="12" xfId="9" applyFont="1" applyBorder="1" applyAlignment="1">
      <alignment horizontal="left" vertical="center"/>
    </xf>
    <xf numFmtId="0" fontId="12" fillId="0" borderId="12" xfId="9" applyFont="1" applyBorder="1" applyAlignment="1">
      <alignment horizontal="justify" vertical="top"/>
    </xf>
    <xf numFmtId="0" fontId="6" fillId="0" borderId="12" xfId="9" applyFont="1" applyBorder="1" applyAlignment="1">
      <alignment horizontal="left" vertical="center" wrapText="1"/>
    </xf>
    <xf numFmtId="0" fontId="12" fillId="0" borderId="12" xfId="9" applyFont="1" applyBorder="1" applyAlignment="1">
      <alignment horizontal="left" vertical="center"/>
    </xf>
    <xf numFmtId="0" fontId="12" fillId="0" borderId="12" xfId="9" applyFont="1" applyBorder="1" applyAlignment="1">
      <alignment wrapText="1"/>
    </xf>
    <xf numFmtId="0" fontId="12" fillId="0" borderId="12" xfId="9" applyFont="1" applyBorder="1" applyAlignment="1">
      <alignment vertical="top" wrapText="1"/>
    </xf>
    <xf numFmtId="166" fontId="6" fillId="3" borderId="0" xfId="6" applyNumberFormat="1" applyFont="1" applyFill="1" applyBorder="1" applyAlignment="1"/>
    <xf numFmtId="164" fontId="6" fillId="3" borderId="0" xfId="6" applyNumberFormat="1" applyFont="1" applyFill="1" applyBorder="1" applyAlignment="1"/>
    <xf numFmtId="37" fontId="6" fillId="3" borderId="0" xfId="3" applyFont="1" applyFill="1" applyBorder="1"/>
    <xf numFmtId="164" fontId="6" fillId="3" borderId="0" xfId="11" applyNumberFormat="1" applyFont="1" applyFill="1" applyBorder="1" applyAlignment="1"/>
    <xf numFmtId="164" fontId="6" fillId="3" borderId="0" xfId="1" applyNumberFormat="1" applyFont="1" applyFill="1" applyBorder="1"/>
    <xf numFmtId="0" fontId="12" fillId="0" borderId="12" xfId="9" applyFont="1" applyBorder="1"/>
    <xf numFmtId="37" fontId="5" fillId="3" borderId="0" xfId="3" applyFont="1" applyFill="1" applyBorder="1"/>
    <xf numFmtId="164" fontId="5" fillId="3" borderId="0" xfId="6" applyNumberFormat="1" applyFont="1" applyFill="1" applyBorder="1" applyAlignment="1"/>
    <xf numFmtId="9" fontId="5" fillId="3" borderId="0" xfId="5" applyFont="1" applyFill="1" applyAlignment="1"/>
    <xf numFmtId="164" fontId="5" fillId="3" borderId="2" xfId="6" applyNumberFormat="1" applyFont="1" applyFill="1" applyBorder="1" applyAlignment="1"/>
    <xf numFmtId="37" fontId="5" fillId="3" borderId="2" xfId="3" applyFont="1" applyFill="1" applyBorder="1"/>
    <xf numFmtId="0" fontId="12" fillId="0" borderId="0" xfId="9" applyFont="1" applyAlignment="1">
      <alignment wrapText="1"/>
    </xf>
    <xf numFmtId="0" fontId="12" fillId="0" borderId="12" xfId="9" applyFont="1" applyFill="1" applyBorder="1" applyAlignment="1">
      <alignment horizontal="left" vertical="center"/>
    </xf>
    <xf numFmtId="0" fontId="9" fillId="2" borderId="0" xfId="1" applyFont="1" applyFill="1" applyAlignment="1">
      <alignment horizontal="center"/>
    </xf>
    <xf numFmtId="37" fontId="9" fillId="2" borderId="0" xfId="3" applyFont="1" applyFill="1" applyAlignment="1">
      <alignment horizontal="center"/>
    </xf>
    <xf numFmtId="37" fontId="5" fillId="2" borderId="0" xfId="3" applyFont="1" applyFill="1" applyAlignment="1">
      <alignment horizontal="center"/>
    </xf>
    <xf numFmtId="0" fontId="10" fillId="4" borderId="12" xfId="9" applyFont="1" applyFill="1" applyBorder="1" applyAlignment="1">
      <alignment horizontal="center" vertical="center"/>
    </xf>
    <xf numFmtId="166" fontId="9" fillId="2" borderId="0" xfId="6" applyNumberFormat="1" applyFont="1" applyFill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left" vertical="top" wrapText="1"/>
    </xf>
    <xf numFmtId="0" fontId="5" fillId="2" borderId="2" xfId="1" applyFont="1" applyFill="1" applyBorder="1" applyAlignment="1">
      <alignment horizontal="center" vertical="top" wrapText="1"/>
    </xf>
    <xf numFmtId="0" fontId="5" fillId="2" borderId="0" xfId="1" applyFont="1" applyFill="1" applyAlignment="1">
      <alignment horizontal="center" vertical="top" wrapText="1"/>
    </xf>
    <xf numFmtId="0" fontId="5" fillId="2" borderId="0" xfId="1" applyFont="1" applyFill="1" applyAlignment="1">
      <alignment horizontal="center" wrapText="1"/>
    </xf>
    <xf numFmtId="0" fontId="5" fillId="3" borderId="0" xfId="1" applyFont="1" applyFill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2" borderId="0" xfId="7" applyFont="1" applyFill="1" applyAlignment="1">
      <alignment horizontal="center" wrapText="1"/>
    </xf>
    <xf numFmtId="0" fontId="5" fillId="2" borderId="2" xfId="7" applyFont="1" applyFill="1" applyBorder="1" applyAlignment="1">
      <alignment horizontal="center" vertical="top" wrapText="1"/>
    </xf>
    <xf numFmtId="0" fontId="5" fillId="2" borderId="2" xfId="7" applyFont="1" applyFill="1" applyBorder="1" applyAlignment="1">
      <alignment horizontal="center" wrapText="1"/>
    </xf>
    <xf numFmtId="0" fontId="5" fillId="2" borderId="8" xfId="7" applyFont="1" applyFill="1" applyBorder="1" applyAlignment="1">
      <alignment horizontal="center" wrapText="1"/>
    </xf>
    <xf numFmtId="0" fontId="5" fillId="2" borderId="3" xfId="7" applyFont="1" applyFill="1" applyBorder="1" applyAlignment="1">
      <alignment vertical="center"/>
    </xf>
    <xf numFmtId="0" fontId="5" fillId="2" borderId="4" xfId="7" applyFont="1" applyFill="1" applyBorder="1" applyAlignment="1">
      <alignment vertical="center"/>
    </xf>
    <xf numFmtId="0" fontId="5" fillId="3" borderId="0" xfId="7" applyFont="1" applyFill="1" applyAlignment="1">
      <alignment horizontal="center" vertical="center" wrapText="1"/>
    </xf>
    <xf numFmtId="0" fontId="5" fillId="3" borderId="5" xfId="7" applyFont="1" applyFill="1" applyBorder="1" applyAlignment="1">
      <alignment horizontal="center" vertical="center" wrapText="1"/>
    </xf>
    <xf numFmtId="0" fontId="5" fillId="3" borderId="9" xfId="7" applyFont="1" applyFill="1" applyBorder="1" applyAlignment="1">
      <alignment horizontal="center" vertical="center" wrapText="1"/>
    </xf>
    <xf numFmtId="0" fontId="5" fillId="3" borderId="10" xfId="7" applyFont="1" applyFill="1" applyBorder="1" applyAlignment="1">
      <alignment horizontal="center" vertical="center" wrapText="1"/>
    </xf>
  </cellXfs>
  <cellStyles count="19884">
    <cellStyle name=" 1" xfId="2528" xr:uid="{0EE251D0-50BD-41D5-9199-28502EDD732F}"/>
    <cellStyle name="?鹎%U龡&amp;H鼼_x0008__x0001__x001f_?_x0007__x0001__x0001_ 2" xfId="19514" xr:uid="{891CB7D8-1F64-40BF-8C72-38655129CDB7}"/>
    <cellStyle name="?鹎%U龡&amp;H鼼_x0008__x0001__x001f_?_x0007__x0001__x0001__linmark 09-10 draft" xfId="19524" xr:uid="{0E81A94D-56B5-4FE2-AE88-CEC63BB18C79}"/>
    <cellStyle name="_~6250974" xfId="54" xr:uid="{C5AB0E51-7090-47DD-AB7F-9AD3B1CE8497}"/>
    <cellStyle name="_~6250974_~2136082" xfId="55" xr:uid="{37858946-715E-4EA1-9289-851AE8E4E183}"/>
    <cellStyle name="_~6250974_~5419312" xfId="5535" xr:uid="{16E96C4C-8A0C-430B-A9E2-A6DD7048A9F2}"/>
    <cellStyle name="_~6250974_~5419312 2" xfId="7666" xr:uid="{EA38039D-B1CA-473E-B15F-D0E1C1FEAEB1}"/>
    <cellStyle name="_~6250974_~5419312_BANK POSITION FOR ALL BANK ( CITI, HSBC &amp; SCB )" xfId="5536" xr:uid="{BCBE4A25-21CB-4560-9B48-AE034B24506A}"/>
    <cellStyle name="_~6250974_~5419312_BANK POSITION FOR ALL BANK ( CITI, HSBC &amp; SCB ) 2" xfId="5537" xr:uid="{C04D33AC-20D7-4A50-91D8-1EEE216B7C3B}"/>
    <cellStyle name="_~6250974_~5419312_BANK POSITION FOR ALL BANK ( CITI, HSBC &amp; SCB ) 3" xfId="5538" xr:uid="{2538CAC1-E29C-44F8-9696-DCF5C9BD31FD}"/>
    <cellStyle name="_~6250974_~5419312_BANK POSITION FOR ALL BANK ( CITI, HSBC , SCB &amp; EBL )" xfId="5539" xr:uid="{26C9C2E7-4BD8-4E40-81F9-58DA88475BC9}"/>
    <cellStyle name="_~6250974_~5419312_BANK POSITION FOR ALL BANK ( CITI, HSBC , SCB &amp; EBL ) 2" xfId="7667" xr:uid="{BFA48E60-E1BA-4D62-B86F-0CA2CA4ABA58}"/>
    <cellStyle name="_~6250974_~5419312_Citi MOB - June, 2011 ( Final )- REVISED" xfId="5540" xr:uid="{831ADF74-4A61-42CF-BD7A-5B153231589F}"/>
    <cellStyle name="_~6250974_~5419312_CITI MOB  Month of December 2011- Final" xfId="5541" xr:uid="{1F67F384-39AB-45E7-8EB1-DF50A5D0A599}"/>
    <cellStyle name="_~6250974_~5419312_EGMCL-FUND-PLAN-CITI" xfId="5542" xr:uid="{3063E935-7D01-4577-B672-C39448AEBE57}"/>
    <cellStyle name="_~6250974_~5419312_EGMCL-FUND-PLAN-CITI -1" xfId="5543" xr:uid="{C706965E-48D1-4DF1-B4E3-A38ADB9370D7}"/>
    <cellStyle name="_~6250974_~5419312_EGMCL-FUND-PLAN-CITI -1 2" xfId="5544" xr:uid="{ED17DF17-7E22-4578-845F-A500A003BA3C}"/>
    <cellStyle name="_~6250974_~5419312_EGMCL-FUND-PLAN-CITI -1 3" xfId="5545" xr:uid="{62A77FE1-CEAA-4299-A5E2-99A8D4BB6023}"/>
    <cellStyle name="_~6250974_~5419312_EGMCL-FUND-PLAN-CITI 2" xfId="5546" xr:uid="{5D1DDCB7-7021-4FCF-862F-90B90F1B9131}"/>
    <cellStyle name="_~6250974_~5419312_EGMCL-FUND-PLAN-CITI 3" xfId="5547" xr:uid="{CA6FD639-61C3-4861-AED7-F4AF6085105C}"/>
    <cellStyle name="_~6250974_~5419312_EGMCL-FUND-PLAN-CITI 4" xfId="7668" xr:uid="{891E963B-35D4-4CCB-8D4A-10E2A7DAF3DE}"/>
    <cellStyle name="_~6250974_~5419312_June Export" xfId="5548" xr:uid="{D3F1863E-35A1-4535-AD89-FC17CC5B72B1}"/>
    <cellStyle name="_~6250974_~5419312_June Export 2" xfId="5549" xr:uid="{7CB05A9E-F6DA-48A0-97D4-ED8A2027E7EC}"/>
    <cellStyle name="_~6250974_~5419312_June Export 3" xfId="5550" xr:uid="{C9FA298C-1E3E-4BEA-8766-7553D9D4EA8C}"/>
    <cellStyle name="_~6250974_~5419312_June Import" xfId="5551" xr:uid="{83DEA0C1-7FA6-4F41-A60E-AF72052E835E}"/>
    <cellStyle name="_~6250974_~5419312_June Import 2" xfId="5552" xr:uid="{825825A4-9E87-49C8-B2FF-E45E9E73E371}"/>
    <cellStyle name="_~6250974_~5419312_June Import 3" xfId="5553" xr:uid="{B8DF5B01-9DB5-4019-837A-379ED38F137B}"/>
    <cellStyle name="_~6250974_~7314120" xfId="5554" xr:uid="{97020BD0-45CB-4948-BFA4-B4EAACD77B88}"/>
    <cellStyle name="_~6250974_~7314120 2" xfId="7669" xr:uid="{01940103-46C1-4B0E-9CFA-E1453C01BC6D}"/>
    <cellStyle name="_~6250974_~7314120_BANK POSITION FOR ALL BANK ( CITI, HSBC &amp; SCB )" xfId="5555" xr:uid="{42CA031D-AC33-43D7-AE12-3BC75AC830C7}"/>
    <cellStyle name="_~6250974_~7314120_BANK POSITION FOR ALL BANK ( CITI, HSBC &amp; SCB ) 2" xfId="5556" xr:uid="{8291CC33-025E-41D5-8D0E-BA061756CD41}"/>
    <cellStyle name="_~6250974_~7314120_BANK POSITION FOR ALL BANK ( CITI, HSBC &amp; SCB ) 3" xfId="5557" xr:uid="{4102DD43-901B-4CB8-8341-17BD85B80253}"/>
    <cellStyle name="_~6250974_~7314120_BANK POSITION FOR ALL BANK ( CITI, HSBC , SCB &amp; EBL )" xfId="5558" xr:uid="{6E87E772-9B1D-4782-963A-633C585EB223}"/>
    <cellStyle name="_~6250974_~7314120_BANK POSITION FOR ALL BANK ( CITI, HSBC , SCB &amp; EBL ) 2" xfId="7670" xr:uid="{B9572D91-98B2-4EC6-82B4-ADB0630E321F}"/>
    <cellStyle name="_~6250974_~7314120_Citi MOB - June, 2011 ( Final )- REVISED" xfId="5559" xr:uid="{08088F65-E10D-4D1A-BCC2-4EB2FA5761B4}"/>
    <cellStyle name="_~6250974_~7314120_CITI MOB  Month of December 2011- Final" xfId="5560" xr:uid="{E3D0E7B1-8050-4229-9F04-0B806CEFD95B}"/>
    <cellStyle name="_~6250974_~7314120_EGMCL-FUND-PLAN-CITI" xfId="5561" xr:uid="{A4728178-985A-42ED-9F08-6F1C2F21FA03}"/>
    <cellStyle name="_~6250974_~7314120_EGMCL-FUND-PLAN-CITI -1" xfId="5562" xr:uid="{FD3ABDD0-8BF8-40EC-AA85-CF8D8404352A}"/>
    <cellStyle name="_~6250974_~7314120_EGMCL-FUND-PLAN-CITI -1 2" xfId="5563" xr:uid="{E0DEC35B-7D3E-4C3A-9E15-26588C3436F9}"/>
    <cellStyle name="_~6250974_~7314120_EGMCL-FUND-PLAN-CITI -1 3" xfId="5564" xr:uid="{8EA6B58A-143D-4984-A6B0-5474B79531DA}"/>
    <cellStyle name="_~6250974_~7314120_EGMCL-FUND-PLAN-CITI 2" xfId="5565" xr:uid="{FABF56C2-258D-4DCE-933D-227C2957FF0E}"/>
    <cellStyle name="_~6250974_~7314120_EGMCL-FUND-PLAN-CITI 3" xfId="5566" xr:uid="{696268F2-704D-4E6D-84E9-7D77CB49C3F0}"/>
    <cellStyle name="_~6250974_~7314120_EGMCL-FUND-PLAN-CITI 4" xfId="7671" xr:uid="{F6AB0B12-60BB-4E7C-B690-FB390FF3C534}"/>
    <cellStyle name="_~6250974_~7314120_June Export" xfId="5567" xr:uid="{4E286152-1806-4BD3-BCF9-07732E2658D5}"/>
    <cellStyle name="_~6250974_~7314120_June Export 2" xfId="5568" xr:uid="{75C75D33-AFCF-49CE-A641-3BDD5663D98E}"/>
    <cellStyle name="_~6250974_~7314120_June Export 3" xfId="5569" xr:uid="{09AB5A2C-BD6F-414B-81FE-B8591240B92E}"/>
    <cellStyle name="_~6250974_~7314120_June Import" xfId="5570" xr:uid="{8B15BF50-B65D-4118-878D-F7B25AC768B7}"/>
    <cellStyle name="_~6250974_~7314120_June Import 2" xfId="5571" xr:uid="{2772A697-8719-471B-8C4D-1FE2C955416D}"/>
    <cellStyle name="_~6250974_~7314120_June Import 3" xfId="5572" xr:uid="{579678C6-2639-4700-8731-D8BD00D35DAC}"/>
    <cellStyle name="_~6250974_~7507028" xfId="5573" xr:uid="{881A1BFB-4904-4465-8580-C0D6483CC3BF}"/>
    <cellStyle name="_~6250974_~7507028 2" xfId="7672" xr:uid="{8A5A2426-EA05-41C5-B0BA-D7903C0ADFFA}"/>
    <cellStyle name="_~6250974_~7507028_BANK POSITION FOR ALL BANK ( CITI, HSBC &amp; SCB )" xfId="5574" xr:uid="{C61A0D72-1F26-41CE-B929-43AC9BC709DF}"/>
    <cellStyle name="_~6250974_~7507028_BANK POSITION FOR ALL BANK ( CITI, HSBC &amp; SCB ) 2" xfId="5575" xr:uid="{CFE587A9-C251-450B-8A87-BED2944C6330}"/>
    <cellStyle name="_~6250974_~7507028_BANK POSITION FOR ALL BANK ( CITI, HSBC &amp; SCB ) 3" xfId="5576" xr:uid="{6C89D205-E8AA-483D-9E8E-A06818C74325}"/>
    <cellStyle name="_~6250974_~7507028_BANK POSITION FOR ALL BANK ( CITI, HSBC , SCB &amp; EBL )" xfId="5577" xr:uid="{B963F0F5-9E76-44B3-9BAB-A8B0B4582A64}"/>
    <cellStyle name="_~6250974_~7507028_BANK POSITION FOR ALL BANK ( CITI, HSBC , SCB &amp; EBL ) 2" xfId="7673" xr:uid="{F0452CA2-2574-437B-9FDD-AD48CF9A562A}"/>
    <cellStyle name="_~6250974_~7507028_Citi MOB - June, 2011 ( Final )- REVISED" xfId="5578" xr:uid="{B734E4A5-27DC-4204-AE28-4D2F7C3E0C62}"/>
    <cellStyle name="_~6250974_~7507028_CITI MOB  Month of December 2011- Final" xfId="5579" xr:uid="{0C8B533B-AAAB-4480-8D0E-41D31B820DEE}"/>
    <cellStyle name="_~6250974_~7507028_EGMCL-FUND-PLAN-CITI" xfId="5580" xr:uid="{B2999FEB-097E-4974-B6CF-0DEC5C24E475}"/>
    <cellStyle name="_~6250974_~7507028_EGMCL-FUND-PLAN-CITI -1" xfId="5581" xr:uid="{1B575C29-0718-400E-AD71-69A65ED80D5F}"/>
    <cellStyle name="_~6250974_~7507028_EGMCL-FUND-PLAN-CITI -1 2" xfId="5582" xr:uid="{71841ED4-5549-420C-B091-7B7D1F3105EA}"/>
    <cellStyle name="_~6250974_~7507028_EGMCL-FUND-PLAN-CITI -1 3" xfId="5583" xr:uid="{3A8F8D1D-C209-4003-9C8C-FD950F7EEBFE}"/>
    <cellStyle name="_~6250974_~7507028_EGMCL-FUND-PLAN-CITI 2" xfId="5584" xr:uid="{2AF648FD-5CE0-4421-879C-B332B6BE8685}"/>
    <cellStyle name="_~6250974_~7507028_EGMCL-FUND-PLAN-CITI 3" xfId="5585" xr:uid="{AF4F6232-E7DE-4461-9C5E-0B632FA985D9}"/>
    <cellStyle name="_~6250974_~7507028_EGMCL-FUND-PLAN-CITI 4" xfId="7674" xr:uid="{8659983E-BB58-4F5C-8CF7-02EF6271FEC5}"/>
    <cellStyle name="_~6250974_~7507028_June Export" xfId="5586" xr:uid="{A8E0274C-F236-4D3D-93B6-5DA50D0D8D30}"/>
    <cellStyle name="_~6250974_~7507028_June Export 2" xfId="5587" xr:uid="{EDAEF88D-6A20-463F-9B17-6FB9130E28A9}"/>
    <cellStyle name="_~6250974_~7507028_June Export 3" xfId="5588" xr:uid="{A3B3DA3A-BB25-4EE0-B8A5-EC2D6B31162B}"/>
    <cellStyle name="_~6250974_~7507028_June Import" xfId="5589" xr:uid="{C175A829-FD7B-4972-8B49-7E6DAFE439A8}"/>
    <cellStyle name="_~6250974_~7507028_June Import 2" xfId="5590" xr:uid="{C9BB5210-819D-47A9-9833-94B35D936EC8}"/>
    <cellStyle name="_~6250974_~7507028_June Import 3" xfId="5591" xr:uid="{39028878-D5BE-4C9D-8C1F-FB97E9F2005A}"/>
    <cellStyle name="_~6250974_~8749959" xfId="2549" xr:uid="{83C1C4C8-D056-4327-B81E-C7CB0D2C4D1F}"/>
    <cellStyle name="_~6250974_~9014545" xfId="56" xr:uid="{3ADC31C4-10AC-4DB8-9823-B4ADF70FA670}"/>
    <cellStyle name="_~6250974_~9014545_~2136082" xfId="57" xr:uid="{02C43DFD-7277-4A18-89DE-61C6002DCEF4}"/>
    <cellStyle name="_~6250974_~9402871" xfId="2550" xr:uid="{8D951FD7-7402-4353-A5C8-713037E10715}"/>
    <cellStyle name="_~6250974_~9402871 2" xfId="8228" xr:uid="{BD2A1525-A1DD-4E45-9121-495540AF7F50}"/>
    <cellStyle name="_~6250974_~9402871 3" xfId="8229" xr:uid="{289264E5-CF2B-438D-AC35-73D308C483BC}"/>
    <cellStyle name="_~6250974_Addition Fixed Assets" xfId="58" xr:uid="{E1FF31D6-2352-4D40-8A9B-E14AC7CD43E1}"/>
    <cellStyle name="_~6250974_Bank  Statement-CITI" xfId="5592" xr:uid="{41C9A229-C9EC-44EE-9310-FB8D001C0976}"/>
    <cellStyle name="_~6250974_Bank  Statement-CITI 2" xfId="7675" xr:uid="{C8844667-FA64-4380-AD24-36F93FAA67DA}"/>
    <cellStyle name="_~6250974_Bank  Statement-CITI_BANK POSITION FOR ALL BANK ( CITI, HSBC &amp; SCB )" xfId="5593" xr:uid="{0F646076-D1B6-4F8C-A254-42FD4047D453}"/>
    <cellStyle name="_~6250974_Bank  Statement-CITI_BANK POSITION FOR ALL BANK ( CITI, HSBC &amp; SCB ) 2" xfId="5594" xr:uid="{96A33897-D17B-4BDD-9A4F-6F436243FDBA}"/>
    <cellStyle name="_~6250974_Bank  Statement-CITI_BANK POSITION FOR ALL BANK ( CITI, HSBC &amp; SCB ) 3" xfId="5595" xr:uid="{D787C80A-9A98-47B2-825E-0B3DE1E10E32}"/>
    <cellStyle name="_~6250974_Bank  Statement-CITI_BANK POSITION FOR ALL BANK ( CITI, HSBC , SCB &amp; EBL )" xfId="5596" xr:uid="{0A337717-56E4-4A48-B795-DA645932F6EC}"/>
    <cellStyle name="_~6250974_Bank  Statement-CITI_BANK POSITION FOR ALL BANK ( CITI, HSBC , SCB &amp; EBL ) 2" xfId="7676" xr:uid="{EF849CAE-E1CD-4080-AAC8-AA8747A12667}"/>
    <cellStyle name="_~6250974_Bank  Statement-CITI_Citi MOB - June, 2011 ( Final )- REVISED" xfId="5597" xr:uid="{9F718EAA-F132-4E16-B244-5C121AD93D59}"/>
    <cellStyle name="_~6250974_Bank  Statement-CITI_CITI MOB  Month of December 2011- Final" xfId="5598" xr:uid="{8DF47B35-413B-4793-9AD0-245F80E70B7C}"/>
    <cellStyle name="_~6250974_Bank  Statement-CITI_EGMCL-FUND-PLAN-CITI" xfId="5599" xr:uid="{44290E1B-9705-4EBE-9DA1-7B0633757B11}"/>
    <cellStyle name="_~6250974_Bank  Statement-CITI_EGMCL-FUND-PLAN-CITI -1" xfId="5600" xr:uid="{BACC4365-5EEB-4166-AC19-79040671AF65}"/>
    <cellStyle name="_~6250974_Bank  Statement-CITI_EGMCL-FUND-PLAN-CITI -1 2" xfId="5601" xr:uid="{06A13FE1-3F3B-4360-85F5-7B7D8D6C3F99}"/>
    <cellStyle name="_~6250974_Bank  Statement-CITI_EGMCL-FUND-PLAN-CITI -1 3" xfId="5602" xr:uid="{D34897F1-1120-49F1-B426-95F3DE573B66}"/>
    <cellStyle name="_~6250974_Bank  Statement-CITI_EGMCL-FUND-PLAN-CITI 2" xfId="5603" xr:uid="{E1CA4B82-3A88-4CFD-8FF4-7AEA2604DAFC}"/>
    <cellStyle name="_~6250974_Bank  Statement-CITI_EGMCL-FUND-PLAN-CITI 3" xfId="5604" xr:uid="{BC4437EB-D711-4F53-BD14-F4539127EE0C}"/>
    <cellStyle name="_~6250974_Bank  Statement-CITI_EGMCL-FUND-PLAN-CITI 4" xfId="7677" xr:uid="{3977FC41-9B4D-467B-8CE9-DD1BAB9CDC0D}"/>
    <cellStyle name="_~6250974_Bank  Statement-CITI_June Export" xfId="5605" xr:uid="{3F6E04D4-8173-4450-A9AC-FE8133735A45}"/>
    <cellStyle name="_~6250974_Bank  Statement-CITI_June Export 2" xfId="5606" xr:uid="{B44D9E17-771B-4B44-B95B-2502B68D6C6F}"/>
    <cellStyle name="_~6250974_Bank  Statement-CITI_June Export 3" xfId="5607" xr:uid="{93568D91-EF7E-41BA-B7BC-08F75EB5865A}"/>
    <cellStyle name="_~6250974_Bank  Statement-CITI_June Import" xfId="5608" xr:uid="{F8F0542C-4766-48F8-ABA6-F24042175CA8}"/>
    <cellStyle name="_~6250974_Bank  Statement-CITI_June Import 2" xfId="5609" xr:uid="{B76E664F-AB9E-430D-9BF9-9530B16AB992}"/>
    <cellStyle name="_~6250974_Bank  Statement-CITI_June Import 3" xfId="5610" xr:uid="{1663ED65-B0C3-4B8A-8373-81913947738B}"/>
    <cellStyle name="_~6250974_Book1" xfId="59" xr:uid="{A4FFAA7E-002E-4C2A-918F-CA2F7D21A27D}"/>
    <cellStyle name="_~6250974_Book1_~2136082" xfId="60" xr:uid="{DD45E922-A6F5-418D-8949-C2C2C66A0DB3}"/>
    <cellStyle name="_~6250974_Book1_Addition Fixed Assets" xfId="61" xr:uid="{B8F54FC7-19A1-47C1-9D9A-9BAB37208E91}"/>
    <cellStyle name="_~6250974_Book1_Book2" xfId="62" xr:uid="{A589ED37-62BF-4CAC-85F5-DBBDB42F966B}"/>
    <cellStyle name="_~6250974_Book1_Closing Stock of 31st August'10" xfId="63" xr:uid="{6E54F2B9-AEA2-4604-A830-F6DB6959C157}"/>
    <cellStyle name="_~6250974_Book1_Copy of Fabrics Closing Stock of 09-10" xfId="64" xr:uid="{CBCAC489-8150-4B8C-BBD5-4835C7A170AF}"/>
    <cellStyle name="_~6250974_Book1_Financial Statement - EGMCL 30th  June'10(New)" xfId="65" xr:uid="{17CDD995-D8AB-4964-8DF9-FDBDAFBA4635}"/>
    <cellStyle name="_~6250974_Book1_Financial Statement - EGMCL 30th Sep '2010" xfId="66" xr:uid="{F83E3BB9-E6D6-4432-8CBA-F7EA495D024E}"/>
    <cellStyle name="_~6250974_Book2" xfId="67" xr:uid="{37F2E726-3F60-4253-8F7B-B461B90BCA65}"/>
    <cellStyle name="_~6250974_Closing Stock of 31st August'10" xfId="68" xr:uid="{448ED0F6-6C75-4AA1-92A4-562C2599886D}"/>
    <cellStyle name="_~6250974_Copy of Fabrics Closing Stock of 09-10" xfId="69" xr:uid="{D0684688-6F24-46B4-9A83-371C51844A53}"/>
    <cellStyle name="_~6250974_Debtors may'10" xfId="70" xr:uid="{693EC671-1751-47E6-8DE4-093AE251BFC0}"/>
    <cellStyle name="_~6250974_Debtors may'10_~2136082" xfId="71" xr:uid="{653D47AD-83CB-4041-BA3E-A38E3AB1179E}"/>
    <cellStyle name="_~6250974_Debtors may'10_Addition Fixed Assets" xfId="72" xr:uid="{5D9562AD-3045-4E43-8047-17E5E102691C}"/>
    <cellStyle name="_~6250974_Debtors may'10_Book2" xfId="73" xr:uid="{FF988BCF-A681-474B-B5DB-3FC20B03F39B}"/>
    <cellStyle name="_~6250974_Debtors may'10_Closing Stock of 31st August'10" xfId="74" xr:uid="{FE9A07EA-25F6-4B90-AE50-D29CDC10934D}"/>
    <cellStyle name="_~6250974_Debtors may'10_Copy of Fabrics Closing Stock of 09-10" xfId="75" xr:uid="{2AD3F29E-F11E-4D28-91FD-D4FE7968229A}"/>
    <cellStyle name="_~6250974_Debtors may'10_Financial Statement - EGMCL 30th  June'10(New)" xfId="76" xr:uid="{FDBE0BAC-604E-45E1-BD4F-2BCF7986E059}"/>
    <cellStyle name="_~6250974_Debtors may'10_Financial Statement - EGMCL 30th Sep '2010" xfId="77" xr:uid="{9679B336-991F-4CB2-BAB3-3B7F564897F4}"/>
    <cellStyle name="_~6250974_Debtors may'10_Financial Statement - EGMCL May'10" xfId="78" xr:uid="{99EEC18C-2C55-4ADB-8D36-1EEB7A42959E}"/>
    <cellStyle name="_~6250974_Debtors may'10_Financial Statement - EGMCL May'10_~2136082" xfId="79" xr:uid="{7C7A023E-2D3A-4D4D-8452-85C3EF162A8A}"/>
    <cellStyle name="_~6250974_EGMCL  Cash flow -  Oct. 19" xfId="80" xr:uid="{27730CD0-ED75-4AA9-B9EF-9AB755A243A9}"/>
    <cellStyle name="_~6250974_Exp Perfomance Feb'09" xfId="2551" xr:uid="{B71394CB-DB8E-4152-B8EB-25D71DCE1FB0}"/>
    <cellStyle name="_~6250974_Exp Perfomance Feb'09_Carton" xfId="2552" xr:uid="{F65A9470-E7FE-4884-9F28-514607D2D0FE}"/>
    <cellStyle name="_~6250974_Exp Perfomance Feb'09_Expenses Perfomance March'09" xfId="2553" xr:uid="{CC003FCF-7171-466C-8696-614757BF239E}"/>
    <cellStyle name="_~6250974_Exp Perfomance Feb'09_EXPORT-MAY" xfId="2554" xr:uid="{8BE57A38-3E19-4C17-9D9A-AFF7BFCAE2AA}"/>
    <cellStyle name="_~6250974_Exp Perfomance Feb'09_MIS For the Month Of Aug_09" xfId="2555" xr:uid="{B2D81222-C90B-4DDE-9E54-39915DE6AA71}"/>
    <cellStyle name="_~6250974_Exp Perfomance Feb'09_MIS For the Month Of DEC_09" xfId="2556" xr:uid="{11D33446-52C4-4E7B-8188-C055F1336603}"/>
    <cellStyle name="_~6250974_Exp Perfomance Feb'09_MIS For the Month Of Sep_09" xfId="2557" xr:uid="{9B362098-C4A9-498A-A1C9-5638112FA0E9}"/>
    <cellStyle name="_~6250974_Exp Perfomance Feb'09_Production  performance-May,09" xfId="2558" xr:uid="{4E1222D3-F141-4D54-9964-E7DF7FE05E04}"/>
    <cellStyle name="_~6250974_Exp Perfomance Feb'09_Production Preformance report-March,09" xfId="2559" xr:uid="{DEF03E79-A090-43A0-85D2-3C708A91A79F}"/>
    <cellStyle name="_~6250974_Expense Analysis -Dec-08PP" xfId="2560" xr:uid="{72F7CB1F-AE92-4CA5-AC60-DB6532175451}"/>
    <cellStyle name="_~6250974_Expense Analysis -Dec-08PP_Production Preformance report-March,09" xfId="2561" xr:uid="{EB29270A-9CD5-43A3-8633-E3051D543651}"/>
    <cellStyle name="_~6250974_Export Register" xfId="2562" xr:uid="{F66245B7-D24A-46E5-BB7F-ED6F99A95267}"/>
    <cellStyle name="_~6250974_Financial Statement - EGMCL 30th  June'10(New)" xfId="81" xr:uid="{C03B38AB-0056-4A68-B7CB-B5E789DEB338}"/>
    <cellStyle name="_~6250974_Financial Statement - EGMCL 30th Sep '2010" xfId="82" xr:uid="{E2489989-B034-4507-95AF-7241E18889E3}"/>
    <cellStyle name="_~6250974_Financial Statement - EGMCL dated 17.06.10" xfId="83" xr:uid="{81D7D567-120A-48A6-A1F8-FBF1889E621A}"/>
    <cellStyle name="_~6250974_Financial Statement - EGMCL May'10" xfId="84" xr:uid="{48609B46-71DB-44DB-BBE0-EB5F2184B666}"/>
    <cellStyle name="_~6250974_HSBC-APRIL-2010" xfId="2563" xr:uid="{F79A8BEA-B748-4E65-A5CA-1E7815D59F2F}"/>
    <cellStyle name="_~6250974_Import GRN Details-Unit-1" xfId="2564" xr:uid="{442CE776-56EF-4920-ABB6-A4F90B7B986A}"/>
    <cellStyle name="_~6250974_Interest - Jan' 09" xfId="2565" xr:uid="{95BD17EE-171E-4C3D-A107-6066FB5ED801}"/>
    <cellStyle name="_~6250974_Interest - Jan' 09 2" xfId="8230" xr:uid="{26A76381-B5C2-4EBE-83D9-4D52D9D70314}"/>
    <cellStyle name="_~6250974_Interest - Jan' 09 3" xfId="8231" xr:uid="{10EE279A-CAE3-4E7E-AE35-799F736825B8}"/>
    <cellStyle name="_~6250974_Limit Chart HSBC- July '09" xfId="5611" xr:uid="{642F397E-7343-4A24-B61A-AA8EAF069BA0}"/>
    <cellStyle name="_~6250974_Limit Chart HSBC- July '09 2" xfId="7678" xr:uid="{36C1E058-FE65-449A-9D66-96343EC48E2A}"/>
    <cellStyle name="_~6250974_Limit Chart HSBC- June '09" xfId="5612" xr:uid="{78E8570F-9267-4D69-9840-73E9DE5F981B}"/>
    <cellStyle name="_~6250974_Limit Chart HSBC- June '09 2" xfId="7679" xr:uid="{EB80EAAE-A5E6-4BA6-931A-DBC4D22D00F3}"/>
    <cellStyle name="_~6250974_Limit Chart HSBC- June '09_BANK POSITION FOR ALL BANK ( CITI, HSBC &amp; SCB )" xfId="5613" xr:uid="{1776B249-FBFF-4A08-9C73-53DF0EE94505}"/>
    <cellStyle name="_~6250974_Limit Chart HSBC- June '09_BANK POSITION FOR ALL BANK ( CITI, HSBC &amp; SCB ) 2" xfId="5614" xr:uid="{62E90B21-C41D-412C-B720-958B76ABC468}"/>
    <cellStyle name="_~6250974_Limit Chart HSBC- June '09_BANK POSITION FOR ALL BANK ( CITI, HSBC &amp; SCB ) 3" xfId="5615" xr:uid="{28EF61A3-7F9D-4205-B2E3-2A444C42DC17}"/>
    <cellStyle name="_~6250974_Limit Chart HSBC- June '09_BANK POSITION FOR ALL BANK ( CITI, HSBC , SCB &amp; EBL )" xfId="5616" xr:uid="{68E16996-E644-4073-9000-D8F507C79733}"/>
    <cellStyle name="_~6250974_Limit Chart HSBC- June '09_BANK POSITION FOR ALL BANK ( CITI, HSBC , SCB &amp; EBL ) 2" xfId="7680" xr:uid="{55F4E9CB-9204-41C4-B641-5D4838545330}"/>
    <cellStyle name="_~6250974_Limit Chart HSBC- June '09_Citi MOB - June, 2011 ( Final )- REVISED" xfId="5617" xr:uid="{33AB5F7C-B954-4E19-B274-0DF9164826B2}"/>
    <cellStyle name="_~6250974_Limit Chart HSBC- June '09_CITI MOB  Month of December 2011- Final" xfId="5618" xr:uid="{7C9C42D0-8352-4283-9D49-E80338D7C684}"/>
    <cellStyle name="_~6250974_Limit Chart HSBC- June '09_EGMCL-FUND-PLAN-CITI" xfId="5619" xr:uid="{76044E1B-397A-4710-913E-274D269BD54F}"/>
    <cellStyle name="_~6250974_Limit Chart HSBC- June '09_EGMCL-FUND-PLAN-CITI -1" xfId="5620" xr:uid="{2814E2BA-716B-4D48-80CF-8B78A40C19F0}"/>
    <cellStyle name="_~6250974_Limit Chart HSBC- June '09_EGMCL-FUND-PLAN-CITI -1 2" xfId="5621" xr:uid="{0E169CD6-D791-4960-8922-F5DC02DD2947}"/>
    <cellStyle name="_~6250974_Limit Chart HSBC- June '09_EGMCL-FUND-PLAN-CITI -1 3" xfId="5622" xr:uid="{F3F11490-D36F-4C96-AADE-D90B7EB46857}"/>
    <cellStyle name="_~6250974_Limit Chart HSBC- June '09_EGMCL-FUND-PLAN-CITI 2" xfId="5623" xr:uid="{EAE73516-B628-426F-98F9-F3B9050F5546}"/>
    <cellStyle name="_~6250974_Limit Chart HSBC- June '09_EGMCL-FUND-PLAN-CITI 3" xfId="5624" xr:uid="{800C16B6-6351-4A10-BAF8-A2F3B307833E}"/>
    <cellStyle name="_~6250974_Limit Chart HSBC- June '09_EGMCL-FUND-PLAN-CITI 4" xfId="7681" xr:uid="{CDB6681B-B8F8-4CC3-B2D3-823033DFA5E6}"/>
    <cellStyle name="_~6250974_Limit Chart HSBC- June '09_June Export" xfId="5625" xr:uid="{598E2E63-3E88-488F-89D0-9D3EDF381BA0}"/>
    <cellStyle name="_~6250974_Limit Chart HSBC- June '09_June Export 2" xfId="5626" xr:uid="{A07351CC-E1BF-4195-A22F-DE4C96C18FF3}"/>
    <cellStyle name="_~6250974_Limit Chart HSBC- June '09_June Export 3" xfId="5627" xr:uid="{B04CF9C8-C1D4-414D-83DA-90B4C721ACF0}"/>
    <cellStyle name="_~6250974_Limit Chart HSBC- June '09_June Import" xfId="5628" xr:uid="{45851EDE-6AFE-40B2-B1E6-883A5727AC0E}"/>
    <cellStyle name="_~6250974_Limit Chart HSBC- June '09_June Import 2" xfId="5629" xr:uid="{5B09D5EF-6982-4F23-9770-BFF0200C88BA}"/>
    <cellStyle name="_~6250974_Limit Chart HSBC- June '09_June Import 3" xfId="5630" xr:uid="{6046A3FC-9458-4A9F-8762-AEEF2DA9FF6E}"/>
    <cellStyle name="_~6250974_performance report of Formate" xfId="2566" xr:uid="{C43B37CB-9DD2-406C-B641-A7BC191F8EF5}"/>
    <cellStyle name="_~6250974_Prod Perfomance Feb '09" xfId="2567" xr:uid="{76056D47-36E2-4278-9854-3208F90A7710}"/>
    <cellStyle name="_~6250974_Production Perfomsnce Feb '09" xfId="2568" xr:uid="{BB2C9013-E3AC-4AE0-9777-56C23A2036AB}"/>
    <cellStyle name="_~6250974_Production Perfomsnce Feb '09_Production Preformance report-March,09" xfId="2569" xr:uid="{47A72525-A862-4183-8A3F-9B131983F003}"/>
    <cellStyle name="_~6250974_Production Perfomsnce Jan'09" xfId="2570" xr:uid="{1786339B-97D2-4D39-9C03-CA9063927F5C}"/>
    <cellStyle name="_~6250974_Production Perfomsnce Jan'09_Production Preformance report-March,09" xfId="2571" xr:uid="{D0A655AA-B6F0-447A-A9F8-70C1ED7883ED}"/>
    <cellStyle name="_~6250974_Summary OF Stock " xfId="85" xr:uid="{EF9CC41F-21D1-469F-B411-E607B80DA2EB}"/>
    <cellStyle name="_~6250974_Summary OF Stock _~2136082" xfId="86" xr:uid="{F70F298D-3956-4EF2-811B-99301BA79458}"/>
    <cellStyle name="_~6250974_Summary OF Stock _Addition Fixed Assets" xfId="87" xr:uid="{499ABD99-6117-44A2-99A7-CC528D05F650}"/>
    <cellStyle name="_~6250974_Summary OF Stock _Book2" xfId="88" xr:uid="{347C2DB0-7C38-4E26-AB23-D41B0E700C73}"/>
    <cellStyle name="_~6250974_Summary OF Stock _Closing Stock of 31st August'10" xfId="89" xr:uid="{2E7631CD-2D03-477C-82EB-AED57B127A6B}"/>
    <cellStyle name="_~6250974_Summary OF Stock _Copy of Fabrics Closing Stock of 09-10" xfId="90" xr:uid="{B2B044F4-F5EA-4822-ADCF-BF0C5CB6585D}"/>
    <cellStyle name="_~6250974_Summary OF Stock _Financial Statement - EGMCL 30th  June'10(New)" xfId="91" xr:uid="{A8C264B5-2F9C-400D-A69E-A62703552739}"/>
    <cellStyle name="_~6250974_Summary OF Stock _Financial Statement - EGMCL 30th Sep '2010" xfId="92" xr:uid="{66AA2503-C008-4547-8E31-F2926851650D}"/>
    <cellStyle name="_~6250974_Transit" xfId="93" xr:uid="{4E08A79F-E12E-4B1B-800E-8133DF0A3D8D}"/>
    <cellStyle name="_~6250974_Transit_~2136082" xfId="94" xr:uid="{0F8844A0-FD1C-440B-82B5-88F21D778233}"/>
    <cellStyle name="_~6250974_TrialBal 30th June '10-2" xfId="95" xr:uid="{0CB82C38-0435-468E-A67E-C24C8ECD6483}"/>
    <cellStyle name="_~6250974_Washing" xfId="96" xr:uid="{6E2B5984-29BE-48D0-BCB6-F40C854E3571}"/>
    <cellStyle name="_~6250974_Weekly Report Last Week" xfId="2572" xr:uid="{3792B424-7690-4FA2-AD61-5E573EBDD5B0}"/>
    <cellStyle name="_~6250974_Weekly Report Last Week_Production Preformance report-March,09" xfId="2573" xr:uid="{8B0A1112-E007-47D4-9ADB-9BDD468FCF86}"/>
    <cellStyle name="_~6250974_Weekly Repot Last Week of Feb'09" xfId="2574" xr:uid="{EE38B85C-6C39-4A67-BC69-D0555BABA4B6}"/>
    <cellStyle name="_~6250974_Weekly Repot Last Week of Feb'09_Production Preformance report-March,09" xfId="2575" xr:uid="{3E7BD654-FA9B-4831-AF61-838204B09999}"/>
    <cellStyle name="_14104 EDL-HK current account" xfId="2529" xr:uid="{668D5C69-6AF3-4AF8-8148-531A3991FDF4}"/>
    <cellStyle name="_15000 &amp; 20100_31 Mar 2011 subsequent settlement" xfId="8232" xr:uid="{125814A2-E6AB-49D2-9003-6E76FAFACF0D}"/>
    <cellStyle name="_20070521 Liteon GSM BOM Tracker" xfId="2576" xr:uid="{5002E5F2-5840-46F9-949D-7D41B238EE6D}"/>
    <cellStyle name="_AB0169" xfId="8233" xr:uid="{161E20D3-235A-4CC8-8A0E-D95DAB641C06}"/>
    <cellStyle name="_accounts detials - sep 15 cashflow" xfId="97" xr:uid="{BFC6AB15-E946-4086-BB73-21138A874EFD}"/>
    <cellStyle name="_accounts detials - sep 15 cashflow_~2136082" xfId="98" xr:uid="{FDA333E9-7B4E-41FB-90EF-B1E24B16A6FB}"/>
    <cellStyle name="_accounts detials - sep 15 cashflow_Addition Fixed Assets" xfId="99" xr:uid="{B047AEDB-C248-467A-B33E-DA33BB5AFB97}"/>
    <cellStyle name="_accounts detials - sep 15 cashflow_Book2" xfId="100" xr:uid="{E87B0D09-B194-4FD3-89DE-B77CA989AD4A}"/>
    <cellStyle name="_accounts detials - sep 15 cashflow_Closing Stock of 31st August'10" xfId="101" xr:uid="{B5AF60E7-91E4-4A8C-A462-1B57CDC117CD}"/>
    <cellStyle name="_accounts detials - sep 15 cashflow_Copy of Fabrics Closing Stock of 09-10" xfId="102" xr:uid="{E2340C8C-A517-490E-8BAA-3535C06A4EAA}"/>
    <cellStyle name="_accounts detials - sep 15 cashflow_EGMCL  Cash flow -  Oct. 19" xfId="103" xr:uid="{BE407020-FED7-4941-927D-783F7D9DFE89}"/>
    <cellStyle name="_accounts detials - sep 15 cashflow_EGMCL  Cash flow -  Oct. 19_~2136082" xfId="104" xr:uid="{640D5015-2EE8-434B-8F5B-BDB4DFB43DE3}"/>
    <cellStyle name="_accounts detials - sep 15 cashflow_EGMCL  Cash flow -  Oct. 19_Addition Fixed Assets" xfId="105" xr:uid="{B23776CA-A69A-4913-826F-982147D3D93B}"/>
    <cellStyle name="_accounts detials - sep 15 cashflow_EGMCL  Cash flow -  Oct. 19_Book2" xfId="106" xr:uid="{FA3BC974-9A48-4D66-9613-9930B72B4DBD}"/>
    <cellStyle name="_accounts detials - sep 15 cashflow_EGMCL  Cash flow -  Oct. 19_Closing Stock of 31st August'10" xfId="107" xr:uid="{33E10574-A067-4641-AF03-975FF73B7582}"/>
    <cellStyle name="_accounts detials - sep 15 cashflow_EGMCL  Cash flow -  Oct. 19_Copy of Fabrics Closing Stock of 09-10" xfId="108" xr:uid="{2BE66D2D-3C87-4451-81AA-1C469751AB52}"/>
    <cellStyle name="_accounts detials - sep 15 cashflow_EGMCL  Cash flow -  Oct. 19_Financial Statement - EGMCL 30th  June'10(New)" xfId="109" xr:uid="{0253643D-C120-4975-8210-9596E987B770}"/>
    <cellStyle name="_accounts detials - sep 15 cashflow_EGMCL  Cash flow -  Oct. 19_Financial Statement - EGMCL 30th Sep '2010" xfId="110" xr:uid="{EAAA0F76-64C5-4257-AF5D-FB7FF54CC949}"/>
    <cellStyle name="_accounts detials - sep 15 cashflow_EGMCL  Cash flow -  Oct. 19_Financial Statement - EGMCL dated 17.06.10" xfId="111" xr:uid="{EB6BE929-BAD5-4295-AE9A-C0098298DFB1}"/>
    <cellStyle name="_accounts detials - sep 15 cashflow_EGMCL  Cash flow -  Oct. 19_Financial Statement - EGMCL May'10" xfId="112" xr:uid="{C91FF39B-45E4-4B19-B575-2D56D60D256A}"/>
    <cellStyle name="_accounts detials - sep 15 cashflow_EGMCL  Cash flow -  Oct. 19_Summary OF Stock " xfId="113" xr:uid="{9B9EF8C7-A16F-4354-9E86-ABC017BB8A50}"/>
    <cellStyle name="_accounts detials - sep 15 cashflow_EGMCL  Cash flow -  Oct. 19_TrialBal 30th June '10-2" xfId="114" xr:uid="{4B638907-D1CD-4CD8-936F-50A78DA3E2DD}"/>
    <cellStyle name="_accounts detials - sep 15 cashflow_Financial Statement - EGMCL 30th  June'10(New)" xfId="115" xr:uid="{115E4DA6-958B-4FC3-9EA3-1D65CF0F53E6}"/>
    <cellStyle name="_accounts detials - sep 15 cashflow_Financial Statement - EGMCL 30th Sep '2010" xfId="116" xr:uid="{C90638EA-05C7-478F-A28A-FDE6DC58AB26}"/>
    <cellStyle name="_accounts detials - sep 15 cashflow_Financial Statement - EGMCL dated 17.06.10" xfId="117" xr:uid="{04FE7E64-BBED-4E4C-897F-5D8FAB5F35E5}"/>
    <cellStyle name="_accounts detials - sep 15 cashflow_Financial Statement - EGMCL May'10" xfId="118" xr:uid="{8172E2F2-254E-4550-BB43-C3419E450737}"/>
    <cellStyle name="_accounts detials - sep 15 cashflow_Summary OF Stock " xfId="119" xr:uid="{007FB6BE-411B-41EC-945E-5863E6E27FD1}"/>
    <cellStyle name="_accounts detials - sep 15 cashflow_TrialBal 30th June '10-2" xfId="120" xr:uid="{1473FC8F-6CD1-49BC-853D-71C9BE213BD5}"/>
    <cellStyle name="_Boardwalk Views v2" xfId="2577" xr:uid="{786FC248-060A-42C9-936B-E05CFC894B3A}"/>
    <cellStyle name="_Book1" xfId="121" xr:uid="{50FF2879-02BD-47F9-8F5A-C5E35D35643B}"/>
    <cellStyle name="_Book1_~2136082" xfId="122" xr:uid="{4C0F599C-5EDC-42EA-9B75-2E091207E5B0}"/>
    <cellStyle name="_Book1_Addition Fixed Assets" xfId="123" xr:uid="{EFBDC529-F279-489F-9039-3C9B78BF62E8}"/>
    <cellStyle name="_Book1_Book2" xfId="124" xr:uid="{990ECC15-9005-457D-BDDE-E9DD02BF53B9}"/>
    <cellStyle name="_Book1_Closing Stock of 31st August'10" xfId="125" xr:uid="{086C8BCA-E251-462F-B40D-D823C9C05F00}"/>
    <cellStyle name="_Book1_Copy of Fabrics Closing Stock of 09-10" xfId="126" xr:uid="{955941BA-6DD8-4ACB-B997-616072F28F6E}"/>
    <cellStyle name="_Book1_Financial Statement - EGMCL 30th  June'10(New)" xfId="127" xr:uid="{616FC9C4-D5B5-446D-B29A-B617BF4B686C}"/>
    <cellStyle name="_Book1_Financial Statement - EGMCL 30th Sep '2010" xfId="128" xr:uid="{C6BF3782-B124-49CB-89DD-23C3420912BF}"/>
    <cellStyle name="_Book1_Financial Statement - EGMCL May'10" xfId="129" xr:uid="{3F9ADEB6-4C03-4ABF-B2D7-452D7F0378A0}"/>
    <cellStyle name="_Book1_Financial Statement - EGMCL May'10_~2136082" xfId="130" xr:uid="{EC4C105C-7D22-4382-972E-425FDFAD9A40}"/>
    <cellStyle name="_BS &amp; PL 30-06-2011" xfId="2530" xr:uid="{137F05C2-05B6-41AC-B6C5-D785CD4D96D6}"/>
    <cellStyle name="_CIPL_31 Mar 2011_Details" xfId="8234" xr:uid="{1FF15484-4F06-494A-BCF3-8CB7EE237EEC}"/>
    <cellStyle name="_Closing Stock  June'09 " xfId="2578" xr:uid="{17A3FA2B-251E-40B8-8A8A-27CD008FED8D}"/>
    <cellStyle name="_Closing Stock  June'09 -final" xfId="2579" xr:uid="{ECD010E8-F95C-42CF-A028-3ED05DE0DA1E}"/>
    <cellStyle name="_Closing Stock June'09" xfId="131" xr:uid="{7FCA8ED8-D361-42B0-B14A-E9BB3A827220}"/>
    <cellStyle name="_Closing Stock June'09_Book1" xfId="132" xr:uid="{58E9B9B4-8C4A-4DF2-BD20-0E856BD0B8D7}"/>
    <cellStyle name="_Closing Stock June'09_Book1_~2136082" xfId="133" xr:uid="{5DE2650B-4D30-4571-8100-6158D70DFA11}"/>
    <cellStyle name="_Closing Stock June'09_Book1_Addition Fixed Assets" xfId="134" xr:uid="{82C59B72-3E73-4581-9C92-2392A01A7004}"/>
    <cellStyle name="_Closing Stock June'09_Book1_Book2" xfId="135" xr:uid="{974890E7-A9CA-4700-BFBA-F7ADFDFDCAAB}"/>
    <cellStyle name="_Closing Stock June'09_Book1_Closing Stock of 31st August'10" xfId="136" xr:uid="{4A969A09-9C07-41E6-A38B-997D7A900A6C}"/>
    <cellStyle name="_Closing Stock June'09_Book1_Copy of Fabrics Closing Stock of 09-10" xfId="137" xr:uid="{904FB51A-A2B9-46F9-8780-F449BE517172}"/>
    <cellStyle name="_Closing Stock June'09_Book1_Financial Statement - EGMCL 30th  June'10(New)" xfId="138" xr:uid="{A402A77A-7BA9-4504-8EB6-7CE432AD9E88}"/>
    <cellStyle name="_Closing Stock June'09_Book1_Financial Statement - EGMCL 30th Sep '2010" xfId="139" xr:uid="{D072A40C-F82E-404C-887D-227B239D7CF3}"/>
    <cellStyle name="_Closing Stock June'09_Book1_Financial Statement - EGMCL May'10" xfId="140" xr:uid="{3C389D0C-31D3-4D16-8CDE-46ED4450DC2D}"/>
    <cellStyle name="_Closing Stock June'09_Book1_Financial Statement - EGMCL May'10_~2136082" xfId="141" xr:uid="{CB8DEAD5-8A7D-4D19-B103-261609224FF1}"/>
    <cellStyle name="_Closing Stock June'09-2nd " xfId="142" xr:uid="{CF5FC32B-73BE-4FD4-8BE4-B83A29BC6148}"/>
    <cellStyle name="_Closing Stock June'09-2nd _Book1" xfId="143" xr:uid="{07CD1F58-3AFD-4514-898E-155E9A08FF1B}"/>
    <cellStyle name="_Closing Stock June'09-2nd _Book1_~2136082" xfId="144" xr:uid="{3F06BE6E-5AC5-46C0-820F-67BA71416115}"/>
    <cellStyle name="_Closing Stock June'09-2nd _Book1_Addition Fixed Assets" xfId="145" xr:uid="{92ADAFCD-81C8-4E6B-BFCC-45D9C24B5194}"/>
    <cellStyle name="_Closing Stock June'09-2nd _Book1_Book2" xfId="146" xr:uid="{9AFA5AF5-05C3-4AA7-89B0-3A2619B66F00}"/>
    <cellStyle name="_Closing Stock June'09-2nd _Book1_Closing Stock of 31st August'10" xfId="147" xr:uid="{774EB4CA-837E-4AA6-94E5-C3D780F62174}"/>
    <cellStyle name="_Closing Stock June'09-2nd _Book1_Copy of Fabrics Closing Stock of 09-10" xfId="148" xr:uid="{4BA06ED5-F6ED-46C2-A312-E0385FBCE410}"/>
    <cellStyle name="_Closing Stock June'09-2nd _Book1_Financial Statement - EGMCL 30th  June'10(New)" xfId="149" xr:uid="{4F69D666-13A1-43B8-95A3-2097527C1370}"/>
    <cellStyle name="_Closing Stock June'09-2nd _Book1_Financial Statement - EGMCL 30th Sep '2010" xfId="150" xr:uid="{05577B44-C588-4319-BAC6-193E098E28F5}"/>
    <cellStyle name="_Closing Stock June'09-2nd _Book1_Financial Statement - EGMCL May'10" xfId="151" xr:uid="{026607A1-9265-4F12-AD41-FEA29111BDC0}"/>
    <cellStyle name="_Closing Stock June'09-2nd _Book1_Financial Statement - EGMCL May'10_~2136082" xfId="152" xr:uid="{DD39457C-818F-4CDD-99DD-3307D3911273}"/>
    <cellStyle name="_DATA NEW OPR SHEET" xfId="153" xr:uid="{12CF2FBC-F952-4FFE-859D-2FD23E1FB319}"/>
    <cellStyle name="_DATA NEW OPR SHEET_~2136082" xfId="154" xr:uid="{A76BB883-937D-4280-9E54-5CF161255ECE}"/>
    <cellStyle name="_DATA NEW OPR SHEET_~5419312" xfId="5631" xr:uid="{169A7643-95F0-436D-BE28-52C5E6F89F47}"/>
    <cellStyle name="_DATA NEW OPR SHEET_~5419312 2" xfId="7682" xr:uid="{9E299A22-87BC-4FA3-969B-C075467BD041}"/>
    <cellStyle name="_DATA NEW OPR SHEET_~5419312_BANK POSITION FOR ALL BANK ( CITI, HSBC &amp; SCB )" xfId="5632" xr:uid="{503F7652-1B8A-470D-B294-08778EF6C8B6}"/>
    <cellStyle name="_DATA NEW OPR SHEET_~5419312_BANK POSITION FOR ALL BANK ( CITI, HSBC &amp; SCB ) 2" xfId="5633" xr:uid="{53923760-F852-4689-B6F3-7CACA4C6FC3C}"/>
    <cellStyle name="_DATA NEW OPR SHEET_~5419312_BANK POSITION FOR ALL BANK ( CITI, HSBC &amp; SCB ) 3" xfId="5634" xr:uid="{3E8E2581-7C0C-4214-B0EF-8C84B5EE3B3E}"/>
    <cellStyle name="_DATA NEW OPR SHEET_~5419312_BANK POSITION FOR ALL BANK ( CITI, HSBC , SCB &amp; EBL )" xfId="5635" xr:uid="{36BC66C3-4597-4C79-B432-083FEE5DB455}"/>
    <cellStyle name="_DATA NEW OPR SHEET_~5419312_BANK POSITION FOR ALL BANK ( CITI, HSBC , SCB &amp; EBL ) 2" xfId="7683" xr:uid="{E7F4ECA2-F56A-44D8-A442-4C12AE2CAF79}"/>
    <cellStyle name="_DATA NEW OPR SHEET_~5419312_Citi MOB - June, 2011 ( Final )- REVISED" xfId="5636" xr:uid="{DF4C4E85-C190-4924-B2C3-4D5A04F46202}"/>
    <cellStyle name="_DATA NEW OPR SHEET_~5419312_CITI MOB  Month of December 2011- Final" xfId="5637" xr:uid="{17360683-405E-465A-8585-FF47204F98E4}"/>
    <cellStyle name="_DATA NEW OPR SHEET_~5419312_EGMCL-FUND-PLAN-CITI" xfId="5638" xr:uid="{03D8F4B4-9B8D-474B-8436-27E16AAD6DC7}"/>
    <cellStyle name="_DATA NEW OPR SHEET_~5419312_EGMCL-FUND-PLAN-CITI -1" xfId="5639" xr:uid="{F1B4D728-592A-47DF-81B3-2E57BDC15AA6}"/>
    <cellStyle name="_DATA NEW OPR SHEET_~5419312_EGMCL-FUND-PLAN-CITI -1 2" xfId="5640" xr:uid="{8FFED898-460F-40F0-8AA0-16DD12B8411B}"/>
    <cellStyle name="_DATA NEW OPR SHEET_~5419312_EGMCL-FUND-PLAN-CITI -1 3" xfId="5641" xr:uid="{47FD96E2-176C-4284-BA90-35A94012C232}"/>
    <cellStyle name="_DATA NEW OPR SHEET_~5419312_EGMCL-FUND-PLAN-CITI 2" xfId="5642" xr:uid="{29E291A5-7645-41B5-A4BE-FF362358C670}"/>
    <cellStyle name="_DATA NEW OPR SHEET_~5419312_EGMCL-FUND-PLAN-CITI 3" xfId="5643" xr:uid="{F95EC75E-6CF1-4A81-81D2-A7D209708B3C}"/>
    <cellStyle name="_DATA NEW OPR SHEET_~5419312_EGMCL-FUND-PLAN-CITI 4" xfId="7684" xr:uid="{A1C7C35A-5650-42F1-996F-AD06F7D5F5AF}"/>
    <cellStyle name="_DATA NEW OPR SHEET_~5419312_June Export" xfId="5644" xr:uid="{6A69AC7C-8740-45D5-A5FA-3001F6C305A6}"/>
    <cellStyle name="_DATA NEW OPR SHEET_~5419312_June Export 2" xfId="5645" xr:uid="{10B3EFDD-911B-4162-A4D9-C3FB82C56EA3}"/>
    <cellStyle name="_DATA NEW OPR SHEET_~5419312_June Export 3" xfId="5646" xr:uid="{541631E2-AD99-4DA7-B1E2-00F3C4713AEF}"/>
    <cellStyle name="_DATA NEW OPR SHEET_~5419312_June Import" xfId="5647" xr:uid="{75D158A7-17B3-4977-B69B-6523505082DE}"/>
    <cellStyle name="_DATA NEW OPR SHEET_~5419312_June Import 2" xfId="5648" xr:uid="{2499194F-1783-4508-9CA1-43E2AFABCF9D}"/>
    <cellStyle name="_DATA NEW OPR SHEET_~5419312_June Import 3" xfId="5649" xr:uid="{32DBD521-1364-4FFC-B90C-4EC4475A882E}"/>
    <cellStyle name="_DATA NEW OPR SHEET_~7314120" xfId="5650" xr:uid="{060F0262-E96B-4CEC-ABFC-8D53CBA5957C}"/>
    <cellStyle name="_DATA NEW OPR SHEET_~7314120 2" xfId="7685" xr:uid="{6F5EE6CE-6E03-403E-852E-A5279396D7C3}"/>
    <cellStyle name="_DATA NEW OPR SHEET_~7314120_BANK POSITION FOR ALL BANK ( CITI, HSBC &amp; SCB )" xfId="5651" xr:uid="{1725A194-7762-4189-B4A5-A73861FFBD10}"/>
    <cellStyle name="_DATA NEW OPR SHEET_~7314120_BANK POSITION FOR ALL BANK ( CITI, HSBC &amp; SCB ) 2" xfId="5652" xr:uid="{3A662ED4-B536-46EF-A31A-8B71C9527FFB}"/>
    <cellStyle name="_DATA NEW OPR SHEET_~7314120_BANK POSITION FOR ALL BANK ( CITI, HSBC &amp; SCB ) 3" xfId="5653" xr:uid="{2C3FEE82-20B8-4578-ACC2-AE89880E5C3E}"/>
    <cellStyle name="_DATA NEW OPR SHEET_~7314120_BANK POSITION FOR ALL BANK ( CITI, HSBC , SCB &amp; EBL )" xfId="5654" xr:uid="{62621164-706D-48F3-9187-5D66BF088956}"/>
    <cellStyle name="_DATA NEW OPR SHEET_~7314120_BANK POSITION FOR ALL BANK ( CITI, HSBC , SCB &amp; EBL ) 2" xfId="7686" xr:uid="{264B6E51-66B1-49B4-81CA-88492656FE36}"/>
    <cellStyle name="_DATA NEW OPR SHEET_~7314120_Citi MOB - June, 2011 ( Final )- REVISED" xfId="5655" xr:uid="{958919EA-A374-4A44-B364-9956AADD3051}"/>
    <cellStyle name="_DATA NEW OPR SHEET_~7314120_CITI MOB  Month of December 2011- Final" xfId="5656" xr:uid="{98670F39-96FB-4C8B-8C65-FA489D972FD9}"/>
    <cellStyle name="_DATA NEW OPR SHEET_~7314120_EGMCL-FUND-PLAN-CITI" xfId="5657" xr:uid="{FAD7E224-B34F-47E4-81F1-E9D63595D5AB}"/>
    <cellStyle name="_DATA NEW OPR SHEET_~7314120_EGMCL-FUND-PLAN-CITI -1" xfId="5658" xr:uid="{BE6D34FD-F08C-40D4-B17B-1EF3CC1E5A4D}"/>
    <cellStyle name="_DATA NEW OPR SHEET_~7314120_EGMCL-FUND-PLAN-CITI -1 2" xfId="5659" xr:uid="{CAF92295-2028-445A-8C6B-3006A03CDB31}"/>
    <cellStyle name="_DATA NEW OPR SHEET_~7314120_EGMCL-FUND-PLAN-CITI -1 3" xfId="5660" xr:uid="{1BCCAD13-6EC6-474D-B8A1-7EE83071ADBF}"/>
    <cellStyle name="_DATA NEW OPR SHEET_~7314120_EGMCL-FUND-PLAN-CITI 2" xfId="5661" xr:uid="{06853CAB-E65A-4A5C-825B-67D2D81CC3DD}"/>
    <cellStyle name="_DATA NEW OPR SHEET_~7314120_EGMCL-FUND-PLAN-CITI 3" xfId="5662" xr:uid="{8BD99DD4-BEF4-4E24-A024-EBA314991A23}"/>
    <cellStyle name="_DATA NEW OPR SHEET_~7314120_EGMCL-FUND-PLAN-CITI 4" xfId="7687" xr:uid="{C09578FD-2372-4604-99AE-81D5A6EA224D}"/>
    <cellStyle name="_DATA NEW OPR SHEET_~7314120_June Export" xfId="5663" xr:uid="{337C2909-9824-492A-A862-96354A3B1900}"/>
    <cellStyle name="_DATA NEW OPR SHEET_~7314120_June Export 2" xfId="5664" xr:uid="{A2975FBE-81FF-4E4C-A505-773343D5A539}"/>
    <cellStyle name="_DATA NEW OPR SHEET_~7314120_June Export 3" xfId="5665" xr:uid="{44157016-C1EB-442C-B519-C8CA54BF4F23}"/>
    <cellStyle name="_DATA NEW OPR SHEET_~7314120_June Import" xfId="5666" xr:uid="{00FCF11A-6536-4A40-B271-31A76F4CE52F}"/>
    <cellStyle name="_DATA NEW OPR SHEET_~7314120_June Import 2" xfId="5667" xr:uid="{AC6B669A-9EB0-4655-99BA-26DD93983462}"/>
    <cellStyle name="_DATA NEW OPR SHEET_~7314120_June Import 3" xfId="5668" xr:uid="{B254B789-A94C-42B8-9D27-90A145F053A0}"/>
    <cellStyle name="_DATA NEW OPR SHEET_~7507028" xfId="5669" xr:uid="{F0984AA9-072E-4070-B4F4-54D471376809}"/>
    <cellStyle name="_DATA NEW OPR SHEET_~7507028 2" xfId="7688" xr:uid="{61D6EA45-13A2-4671-9BDD-51AACD56392E}"/>
    <cellStyle name="_DATA NEW OPR SHEET_~7507028_BANK POSITION FOR ALL BANK ( CITI, HSBC &amp; SCB )" xfId="5670" xr:uid="{B6FF6D15-8C8D-4FBE-B953-5BD3B909566A}"/>
    <cellStyle name="_DATA NEW OPR SHEET_~7507028_BANK POSITION FOR ALL BANK ( CITI, HSBC &amp; SCB ) 2" xfId="5671" xr:uid="{49272133-4900-4E0C-A818-082F081C71C7}"/>
    <cellStyle name="_DATA NEW OPR SHEET_~7507028_BANK POSITION FOR ALL BANK ( CITI, HSBC &amp; SCB ) 3" xfId="5672" xr:uid="{4EC6A755-2584-4A41-95B4-28E5C10F1FF1}"/>
    <cellStyle name="_DATA NEW OPR SHEET_~7507028_BANK POSITION FOR ALL BANK ( CITI, HSBC , SCB &amp; EBL )" xfId="5673" xr:uid="{6F518BCC-F138-4B59-9385-C50E9FC6892E}"/>
    <cellStyle name="_DATA NEW OPR SHEET_~7507028_BANK POSITION FOR ALL BANK ( CITI, HSBC , SCB &amp; EBL ) 2" xfId="7689" xr:uid="{57EEFC60-4D16-4B78-9063-297F21A74458}"/>
    <cellStyle name="_DATA NEW OPR SHEET_~7507028_Citi MOB - June, 2011 ( Final )- REVISED" xfId="5674" xr:uid="{8DE67C99-7442-4536-9947-776D4C71FAAC}"/>
    <cellStyle name="_DATA NEW OPR SHEET_~7507028_CITI MOB  Month of December 2011- Final" xfId="5675" xr:uid="{00DC1E05-9385-44D3-993E-ECFEB6A6136C}"/>
    <cellStyle name="_DATA NEW OPR SHEET_~7507028_EGMCL-FUND-PLAN-CITI" xfId="5676" xr:uid="{B616AA92-3A68-4300-9C35-437FDE582BB2}"/>
    <cellStyle name="_DATA NEW OPR SHEET_~7507028_EGMCL-FUND-PLAN-CITI -1" xfId="5677" xr:uid="{ACD83E1A-383A-460F-ABED-9C3728DB65E5}"/>
    <cellStyle name="_DATA NEW OPR SHEET_~7507028_EGMCL-FUND-PLAN-CITI -1 2" xfId="5678" xr:uid="{58B60528-7EC2-4B21-9E3D-469F2B222316}"/>
    <cellStyle name="_DATA NEW OPR SHEET_~7507028_EGMCL-FUND-PLAN-CITI -1 3" xfId="5679" xr:uid="{A3F86455-BD26-43C5-A0B0-734E8E0BE7AC}"/>
    <cellStyle name="_DATA NEW OPR SHEET_~7507028_EGMCL-FUND-PLAN-CITI 2" xfId="5680" xr:uid="{0DBD7E55-6685-44FC-81A3-49E4DC2D3A94}"/>
    <cellStyle name="_DATA NEW OPR SHEET_~7507028_EGMCL-FUND-PLAN-CITI 3" xfId="5681" xr:uid="{EFAC94F4-3F9F-4C32-80C5-029BF7DEAFEB}"/>
    <cellStyle name="_DATA NEW OPR SHEET_~7507028_EGMCL-FUND-PLAN-CITI 4" xfId="7690" xr:uid="{0BA74A7E-2B20-419C-AEB6-B39FFD358567}"/>
    <cellStyle name="_DATA NEW OPR SHEET_~7507028_June Export" xfId="5682" xr:uid="{77A9AA5C-068C-41E1-9A5D-5F91B9BFE643}"/>
    <cellStyle name="_DATA NEW OPR SHEET_~7507028_June Export 2" xfId="5683" xr:uid="{EA07B315-588F-48C5-96A5-359ED5DF0B1F}"/>
    <cellStyle name="_DATA NEW OPR SHEET_~7507028_June Export 3" xfId="5684" xr:uid="{B571372B-CB17-44C6-B2E6-06A665B8C2DC}"/>
    <cellStyle name="_DATA NEW OPR SHEET_~7507028_June Import" xfId="5685" xr:uid="{7DBA1284-23BB-47F4-91DA-08D55F91C5A4}"/>
    <cellStyle name="_DATA NEW OPR SHEET_~7507028_June Import 2" xfId="5686" xr:uid="{498717D0-8427-4EE7-BC03-DFF3A9ED7D45}"/>
    <cellStyle name="_DATA NEW OPR SHEET_~7507028_June Import 3" xfId="5687" xr:uid="{D67547B0-0C6E-4077-8974-EF818C82A889}"/>
    <cellStyle name="_DATA NEW OPR SHEET_~8749959" xfId="2580" xr:uid="{D831E224-4F4A-48FE-90A2-5CFC2F747359}"/>
    <cellStyle name="_DATA NEW OPR SHEET_~9014545" xfId="155" xr:uid="{83F7151F-B2C1-45F4-8A00-794764B040AB}"/>
    <cellStyle name="_DATA NEW OPR SHEET_~9014545_~2136082" xfId="156" xr:uid="{BF35D754-0CC3-4158-B9D7-94D351D4CD86}"/>
    <cellStyle name="_DATA NEW OPR SHEET_~9402871" xfId="2581" xr:uid="{E226E43F-E324-41D2-9A51-9853CBB86AB5}"/>
    <cellStyle name="_DATA NEW OPR SHEET_~9402871 2" xfId="8235" xr:uid="{A6CFA1E2-8137-48DC-9EFD-FBC2F4708D9D}"/>
    <cellStyle name="_DATA NEW OPR SHEET_~9402871 3" xfId="8236" xr:uid="{84D2E641-EB77-4C0D-A5B1-439AE5788226}"/>
    <cellStyle name="_DATA NEW OPR SHEET_Addition Fixed Assets" xfId="157" xr:uid="{D2FBED9F-E44A-45EF-ADE6-DD84F287A05C}"/>
    <cellStyle name="_DATA NEW OPR SHEET_Bank  Statement-CITI" xfId="5688" xr:uid="{789B59C7-421C-449E-8B53-9A97B3D924E0}"/>
    <cellStyle name="_DATA NEW OPR SHEET_Bank  Statement-CITI 2" xfId="7691" xr:uid="{5B16BB4B-26B8-4A17-83B5-8E946ABF3AB9}"/>
    <cellStyle name="_DATA NEW OPR SHEET_Bank  Statement-CITI_BANK POSITION FOR ALL BANK ( CITI, HSBC &amp; SCB )" xfId="5689" xr:uid="{92BAC7F2-0F8B-4C65-B842-79CC93BCC1E9}"/>
    <cellStyle name="_DATA NEW OPR SHEET_Bank  Statement-CITI_BANK POSITION FOR ALL BANK ( CITI, HSBC &amp; SCB ) 2" xfId="5690" xr:uid="{00774037-F4BF-4E11-9604-4F561797E7D9}"/>
    <cellStyle name="_DATA NEW OPR SHEET_Bank  Statement-CITI_BANK POSITION FOR ALL BANK ( CITI, HSBC &amp; SCB ) 3" xfId="5691" xr:uid="{AB5B8C28-C901-40AC-9344-EDCC87D133D5}"/>
    <cellStyle name="_DATA NEW OPR SHEET_Bank  Statement-CITI_BANK POSITION FOR ALL BANK ( CITI, HSBC , SCB &amp; EBL )" xfId="5692" xr:uid="{3C14E708-F1A6-4B63-82E3-2566E15B92DB}"/>
    <cellStyle name="_DATA NEW OPR SHEET_Bank  Statement-CITI_BANK POSITION FOR ALL BANK ( CITI, HSBC , SCB &amp; EBL ) 2" xfId="7692" xr:uid="{34DE0C6E-2B11-450C-85BB-097524E55421}"/>
    <cellStyle name="_DATA NEW OPR SHEET_Bank  Statement-CITI_Citi MOB - June, 2011 ( Final )- REVISED" xfId="5693" xr:uid="{B81166E0-E7FA-4FCE-A74F-7550534443E3}"/>
    <cellStyle name="_DATA NEW OPR SHEET_Bank  Statement-CITI_CITI MOB  Month of December 2011- Final" xfId="5694" xr:uid="{0E661BEA-12AB-44BA-8C30-BB6102BCF08D}"/>
    <cellStyle name="_DATA NEW OPR SHEET_Bank  Statement-CITI_EGMCL-FUND-PLAN-CITI" xfId="5695" xr:uid="{485E1D20-BB6F-4D78-9E8A-1EEA66A54200}"/>
    <cellStyle name="_DATA NEW OPR SHEET_Bank  Statement-CITI_EGMCL-FUND-PLAN-CITI -1" xfId="5696" xr:uid="{5AFB6EEC-702C-434E-A62E-4F5C1C048D5D}"/>
    <cellStyle name="_DATA NEW OPR SHEET_Bank  Statement-CITI_EGMCL-FUND-PLAN-CITI -1 2" xfId="5697" xr:uid="{6540B9EC-F1B2-45B9-BF46-80D247720FE1}"/>
    <cellStyle name="_DATA NEW OPR SHEET_Bank  Statement-CITI_EGMCL-FUND-PLAN-CITI -1 3" xfId="5698" xr:uid="{4A488F09-65AF-4D9E-A69C-BC357B9BCA50}"/>
    <cellStyle name="_DATA NEW OPR SHEET_Bank  Statement-CITI_EGMCL-FUND-PLAN-CITI 2" xfId="5699" xr:uid="{403C43A2-C579-4B6A-9B00-26770D618F78}"/>
    <cellStyle name="_DATA NEW OPR SHEET_Bank  Statement-CITI_EGMCL-FUND-PLAN-CITI 3" xfId="5700" xr:uid="{C0E22417-19FF-4D81-9A02-4A25FC3C2332}"/>
    <cellStyle name="_DATA NEW OPR SHEET_Bank  Statement-CITI_EGMCL-FUND-PLAN-CITI 4" xfId="7693" xr:uid="{2AC55FEE-59E6-47A8-882A-683F675A76FB}"/>
    <cellStyle name="_DATA NEW OPR SHEET_Bank  Statement-CITI_June Export" xfId="5701" xr:uid="{A977E1B8-5F92-4976-9945-4B039D35CCDA}"/>
    <cellStyle name="_DATA NEW OPR SHEET_Bank  Statement-CITI_June Export 2" xfId="5702" xr:uid="{1631CF60-AE67-4EC6-A809-985D44EB5092}"/>
    <cellStyle name="_DATA NEW OPR SHEET_Bank  Statement-CITI_June Export 3" xfId="5703" xr:uid="{DE364C5A-9358-4892-BA4E-C22C0B7E26A0}"/>
    <cellStyle name="_DATA NEW OPR SHEET_Bank  Statement-CITI_June Import" xfId="5704" xr:uid="{8AAA7F98-9D32-4244-9600-1B1C52054DDC}"/>
    <cellStyle name="_DATA NEW OPR SHEET_Bank  Statement-CITI_June Import 2" xfId="5705" xr:uid="{BE5E2E38-2A7B-4628-AF6B-89FC8FD50C25}"/>
    <cellStyle name="_DATA NEW OPR SHEET_Bank  Statement-CITI_June Import 3" xfId="5706" xr:uid="{FDB6BA64-1F8A-4E72-A861-44D10B0521C3}"/>
    <cellStyle name="_DATA NEW OPR SHEET_Book1" xfId="158" xr:uid="{15BA46D0-F4BB-48C6-A43A-8FAB3715CF5A}"/>
    <cellStyle name="_DATA NEW OPR SHEET_Book1_~2136082" xfId="159" xr:uid="{4B556F80-90A6-466B-BE02-D136E2A758ED}"/>
    <cellStyle name="_DATA NEW OPR SHEET_Book1_Addition Fixed Assets" xfId="160" xr:uid="{3FEF609D-F176-4EA5-BA7E-89987F8DA068}"/>
    <cellStyle name="_DATA NEW OPR SHEET_Book1_Book2" xfId="161" xr:uid="{8E5C55BA-FBEE-4909-AAF0-CAE5B90AFEBE}"/>
    <cellStyle name="_DATA NEW OPR SHEET_Book1_Closing Stock of 31st August'10" xfId="162" xr:uid="{E75CBB7C-DB53-44FA-A1E5-E552D8C7BC49}"/>
    <cellStyle name="_DATA NEW OPR SHEET_Book1_Copy of Fabrics Closing Stock of 09-10" xfId="163" xr:uid="{F8E0DC5E-F86A-433B-A07E-051E04AEEE50}"/>
    <cellStyle name="_DATA NEW OPR SHEET_Book1_Financial Statement - EGMCL 30th  June'10(New)" xfId="164" xr:uid="{4C953C39-2D59-477B-A695-42379FBB7140}"/>
    <cellStyle name="_DATA NEW OPR SHEET_Book1_Financial Statement - EGMCL 30th Sep '2010" xfId="165" xr:uid="{E0F5FA68-11BC-4E39-8C18-C2DB87F52925}"/>
    <cellStyle name="_DATA NEW OPR SHEET_Book2" xfId="166" xr:uid="{4ECFE7CD-B208-48FF-942C-8CB9CB1DC609}"/>
    <cellStyle name="_DATA NEW OPR SHEET_Closing Stock of 31st August'10" xfId="167" xr:uid="{C4E865CF-E0D4-4A26-80D5-89F09ADDEB45}"/>
    <cellStyle name="_DATA NEW OPR SHEET_Copy of Fabrics Closing Stock of 09-10" xfId="168" xr:uid="{69617968-449F-4B08-A56A-6367C3421558}"/>
    <cellStyle name="_DATA NEW OPR SHEET_Debtors may'10" xfId="169" xr:uid="{EC890EC6-96FA-4925-9B66-6E8A04742E92}"/>
    <cellStyle name="_DATA NEW OPR SHEET_Debtors may'10_~2136082" xfId="170" xr:uid="{35DAB344-ED4E-4499-AC66-E69D799257C9}"/>
    <cellStyle name="_DATA NEW OPR SHEET_Debtors may'10_Addition Fixed Assets" xfId="171" xr:uid="{3858CD1B-25E5-47B0-A8E2-8CA81BC70781}"/>
    <cellStyle name="_DATA NEW OPR SHEET_Debtors may'10_Book2" xfId="172" xr:uid="{7C85D166-EEEB-45C1-89A7-3EDD6A701D3C}"/>
    <cellStyle name="_DATA NEW OPR SHEET_Debtors may'10_Closing Stock of 31st August'10" xfId="173" xr:uid="{98488AE1-AA9C-4C68-B608-D3DD600D7844}"/>
    <cellStyle name="_DATA NEW OPR SHEET_Debtors may'10_Copy of Fabrics Closing Stock of 09-10" xfId="174" xr:uid="{39BB302B-0BBA-4402-94C1-DC8458EF2D19}"/>
    <cellStyle name="_DATA NEW OPR SHEET_Debtors may'10_Financial Statement - EGMCL 30th  June'10(New)" xfId="175" xr:uid="{01F5DBCB-A4DD-4CBC-B1E4-664279AE031D}"/>
    <cellStyle name="_DATA NEW OPR SHEET_Debtors may'10_Financial Statement - EGMCL 30th Sep '2010" xfId="176" xr:uid="{EE785FC1-556E-4816-8A6E-A85EE517B047}"/>
    <cellStyle name="_DATA NEW OPR SHEET_Debtors may'10_Financial Statement - EGMCL May'10" xfId="177" xr:uid="{3BE910ED-D225-4DA8-AE15-7B64E82D5B55}"/>
    <cellStyle name="_DATA NEW OPR SHEET_Debtors may'10_Financial Statement - EGMCL May'10_~2136082" xfId="178" xr:uid="{4AC71E75-7E15-4B36-964E-C3A08084097A}"/>
    <cellStyle name="_DATA NEW OPR SHEET_EGMCL  Cash flow -  Oct. 19" xfId="179" xr:uid="{0692F2FC-DAB6-4D7D-9DA1-194BFF168C97}"/>
    <cellStyle name="_DATA NEW OPR SHEET_Exp Perfomance Feb'09" xfId="2582" xr:uid="{ADE72F45-E7A5-492A-BF17-46F38E8203FE}"/>
    <cellStyle name="_DATA NEW OPR SHEET_Exp Perfomance Feb'09_Carton" xfId="2583" xr:uid="{B4B5788C-DB13-475A-AAC3-DE2AF36CCE59}"/>
    <cellStyle name="_DATA NEW OPR SHEET_Exp Perfomance Feb'09_Expenses Perfomance March'09" xfId="2584" xr:uid="{841B0B06-3F4B-434D-9837-6DECDF005011}"/>
    <cellStyle name="_DATA NEW OPR SHEET_Exp Perfomance Feb'09_EXPORT-MAY" xfId="2585" xr:uid="{A0D2BE3C-84D1-4C95-AE29-4E732DA8EAEA}"/>
    <cellStyle name="_DATA NEW OPR SHEET_Exp Perfomance Feb'09_MIS For the Month Of Aug_09" xfId="2586" xr:uid="{764E71B0-98E7-476A-947E-2B83963D1F92}"/>
    <cellStyle name="_DATA NEW OPR SHEET_Exp Perfomance Feb'09_MIS For the Month Of DEC_09" xfId="2587" xr:uid="{EC8988F1-B3D4-480A-B5DE-3960C1135591}"/>
    <cellStyle name="_DATA NEW OPR SHEET_Exp Perfomance Feb'09_MIS For the Month Of Sep_09" xfId="2588" xr:uid="{0234D8D5-DAE8-49E3-988F-B3A253640BE2}"/>
    <cellStyle name="_DATA NEW OPR SHEET_Exp Perfomance Feb'09_Production  performance-May,09" xfId="2589" xr:uid="{1C2721DA-4C9A-4F7C-9E99-58FB5E601ECF}"/>
    <cellStyle name="_DATA NEW OPR SHEET_Exp Perfomance Feb'09_Production Preformance report-March,09" xfId="2590" xr:uid="{67BB21C4-B9F3-4DDC-A8EF-57BBDC5A5C65}"/>
    <cellStyle name="_DATA NEW OPR SHEET_Expense Analysis -Dec-08PP" xfId="2591" xr:uid="{F99980F7-FA29-45C5-BF2D-87B8D52A4104}"/>
    <cellStyle name="_DATA NEW OPR SHEET_Expense Analysis -Dec-08PP_Production Preformance report-March,09" xfId="2592" xr:uid="{DD26D7CA-1CA6-46BF-9581-BD0B7D4F54C3}"/>
    <cellStyle name="_DATA NEW OPR SHEET_Export Register" xfId="2593" xr:uid="{80DAF5DD-C5F3-480A-8622-7B2B5CCD524B}"/>
    <cellStyle name="_DATA NEW OPR SHEET_Financial Statement - EGMCL 30th  June'10(New)" xfId="180" xr:uid="{A43FC1B1-8C3B-4A8A-A2E8-C61F32FB2C21}"/>
    <cellStyle name="_DATA NEW OPR SHEET_Financial Statement - EGMCL 30th Sep '2010" xfId="181" xr:uid="{A17EDD8F-ACDF-4503-BC8F-A5E0ADF5342A}"/>
    <cellStyle name="_DATA NEW OPR SHEET_Financial Statement - EGMCL dated 17.06.10" xfId="182" xr:uid="{91A5C6C9-A6D6-44A1-9A0B-39D965F99389}"/>
    <cellStyle name="_DATA NEW OPR SHEET_Financial Statement - EGMCL May'10" xfId="183" xr:uid="{1F919F27-C9B7-4022-BE80-E8C3C223CB06}"/>
    <cellStyle name="_DATA NEW OPR SHEET_HSBC-APRIL-2010" xfId="2594" xr:uid="{51BE895D-2E39-409E-B628-22BE5854CA34}"/>
    <cellStyle name="_DATA NEW OPR SHEET_Import GRN Details-Unit-1" xfId="2595" xr:uid="{590C4519-0A77-468E-B27A-A45C7BEE5DD4}"/>
    <cellStyle name="_DATA NEW OPR SHEET_Interest - Jan' 09" xfId="2596" xr:uid="{D23BE084-A756-4465-A5AA-39C0297C6CEC}"/>
    <cellStyle name="_DATA NEW OPR SHEET_Interest - Jan' 09 2" xfId="8237" xr:uid="{ED8A6E64-A0DB-424D-9BC8-2FAD90AE2537}"/>
    <cellStyle name="_DATA NEW OPR SHEET_Interest - Jan' 09 3" xfId="8238" xr:uid="{C72188B9-5B5F-4D84-A0B5-3D15FB52C228}"/>
    <cellStyle name="_DATA NEW OPR SHEET_Limit Chart HSBC- July '09" xfId="5707" xr:uid="{8AB6E702-CF1B-4845-AE9E-6C030799B190}"/>
    <cellStyle name="_DATA NEW OPR SHEET_Limit Chart HSBC- July '09 2" xfId="7694" xr:uid="{1D1339A1-1216-46C4-87F0-360743EEE250}"/>
    <cellStyle name="_DATA NEW OPR SHEET_Limit Chart HSBC- June '09" xfId="5708" xr:uid="{155F3C34-91E6-4A1F-B6F2-D2BD3C212801}"/>
    <cellStyle name="_DATA NEW OPR SHEET_Limit Chart HSBC- June '09 2" xfId="7695" xr:uid="{E31304B4-09B6-4E65-8381-9B1E0CEE8A5C}"/>
    <cellStyle name="_DATA NEW OPR SHEET_Limit Chart HSBC- June '09_BANK POSITION FOR ALL BANK ( CITI, HSBC &amp; SCB )" xfId="5709" xr:uid="{54B8A7BD-78CB-4A3A-901E-611F959EE08F}"/>
    <cellStyle name="_DATA NEW OPR SHEET_Limit Chart HSBC- June '09_BANK POSITION FOR ALL BANK ( CITI, HSBC &amp; SCB ) 2" xfId="5710" xr:uid="{8CDE6742-16BA-458A-9468-B32C5666A1EB}"/>
    <cellStyle name="_DATA NEW OPR SHEET_Limit Chart HSBC- June '09_BANK POSITION FOR ALL BANK ( CITI, HSBC &amp; SCB ) 3" xfId="5711" xr:uid="{A139E124-33E6-41C1-890F-ACB389952CD2}"/>
    <cellStyle name="_DATA NEW OPR SHEET_Limit Chart HSBC- June '09_BANK POSITION FOR ALL BANK ( CITI, HSBC , SCB &amp; EBL )" xfId="5712" xr:uid="{36579764-61E7-494C-B83B-A2D7281423FF}"/>
    <cellStyle name="_DATA NEW OPR SHEET_Limit Chart HSBC- June '09_BANK POSITION FOR ALL BANK ( CITI, HSBC , SCB &amp; EBL ) 2" xfId="7696" xr:uid="{774CD76B-96C3-40C0-898D-F77A8B2BC539}"/>
    <cellStyle name="_DATA NEW OPR SHEET_Limit Chart HSBC- June '09_Citi MOB - June, 2011 ( Final )- REVISED" xfId="5713" xr:uid="{62277EC9-8C52-46DA-BB36-B09CDE9D42D8}"/>
    <cellStyle name="_DATA NEW OPR SHEET_Limit Chart HSBC- June '09_CITI MOB  Month of December 2011- Final" xfId="5714" xr:uid="{49AA4F5A-9F88-4835-8460-8C4F4FA904EE}"/>
    <cellStyle name="_DATA NEW OPR SHEET_Limit Chart HSBC- June '09_EGMCL-FUND-PLAN-CITI" xfId="5715" xr:uid="{7CB5AE3B-D746-44BC-BF47-08A28A432F75}"/>
    <cellStyle name="_DATA NEW OPR SHEET_Limit Chart HSBC- June '09_EGMCL-FUND-PLAN-CITI -1" xfId="5716" xr:uid="{8581F173-A106-40E1-9E2B-3C0BB68E9074}"/>
    <cellStyle name="_DATA NEW OPR SHEET_Limit Chart HSBC- June '09_EGMCL-FUND-PLAN-CITI -1 2" xfId="5717" xr:uid="{D0946492-B655-4AF6-B5C5-C528476DA2DF}"/>
    <cellStyle name="_DATA NEW OPR SHEET_Limit Chart HSBC- June '09_EGMCL-FUND-PLAN-CITI -1 3" xfId="5718" xr:uid="{64F62065-8B12-4511-917C-7733B66F86F3}"/>
    <cellStyle name="_DATA NEW OPR SHEET_Limit Chart HSBC- June '09_EGMCL-FUND-PLAN-CITI 2" xfId="5719" xr:uid="{F33856BD-EA31-4FA9-9445-8DC4CDA390CC}"/>
    <cellStyle name="_DATA NEW OPR SHEET_Limit Chart HSBC- June '09_EGMCL-FUND-PLAN-CITI 3" xfId="5720" xr:uid="{D6B6B573-4404-4A8C-9E36-9F1AA9E4E843}"/>
    <cellStyle name="_DATA NEW OPR SHEET_Limit Chart HSBC- June '09_EGMCL-FUND-PLAN-CITI 4" xfId="7697" xr:uid="{50FE4E07-083D-4474-87BF-8244B827677A}"/>
    <cellStyle name="_DATA NEW OPR SHEET_Limit Chart HSBC- June '09_June Export" xfId="5721" xr:uid="{6CD66CA9-8FF1-4F48-8BD6-B818C51B230C}"/>
    <cellStyle name="_DATA NEW OPR SHEET_Limit Chart HSBC- June '09_June Export 2" xfId="5722" xr:uid="{71177B1A-8890-40E0-8DA0-58822C3CE75B}"/>
    <cellStyle name="_DATA NEW OPR SHEET_Limit Chart HSBC- June '09_June Export 3" xfId="5723" xr:uid="{FABC2288-6D4E-4F7A-A1C4-B89ED95AE73C}"/>
    <cellStyle name="_DATA NEW OPR SHEET_Limit Chart HSBC- June '09_June Import" xfId="5724" xr:uid="{F3062117-4A52-4960-90A5-8E2F14AA3CFA}"/>
    <cellStyle name="_DATA NEW OPR SHEET_Limit Chart HSBC- June '09_June Import 2" xfId="5725" xr:uid="{905B1D04-A76E-45A6-A416-68302711FCD4}"/>
    <cellStyle name="_DATA NEW OPR SHEET_Limit Chart HSBC- June '09_June Import 3" xfId="5726" xr:uid="{9B379AA3-5B73-4677-913C-E425D1C33592}"/>
    <cellStyle name="_DATA NEW OPR SHEET_performance report of Formate" xfId="2597" xr:uid="{DDCCA5B4-1482-4001-B979-03EF7D84D817}"/>
    <cellStyle name="_DATA NEW OPR SHEET_Prod Perfomance Feb '09" xfId="2598" xr:uid="{71BD611A-A1BF-47C0-B054-091B1C6EFC73}"/>
    <cellStyle name="_DATA NEW OPR SHEET_Production Perfomsnce Feb '09" xfId="2599" xr:uid="{FC4A3416-2DB5-4F03-82F4-C83F695D771C}"/>
    <cellStyle name="_DATA NEW OPR SHEET_Production Perfomsnce Feb '09_Production Preformance report-March,09" xfId="2600" xr:uid="{24362DBC-BDC4-43C0-B659-4108AC18CC10}"/>
    <cellStyle name="_DATA NEW OPR SHEET_Production Perfomsnce Jan'09" xfId="2601" xr:uid="{7950C983-7972-4D28-9CC2-2BDB1A82E755}"/>
    <cellStyle name="_DATA NEW OPR SHEET_Production Perfomsnce Jan'09_Production Preformance report-March,09" xfId="2602" xr:uid="{5F8BC1DD-78CF-4F8A-B19C-CF5DBE47FA12}"/>
    <cellStyle name="_DATA NEW OPR SHEET_Summary OF Stock " xfId="184" xr:uid="{21ECDC8C-9A77-4CC7-9A19-130CB8B06431}"/>
    <cellStyle name="_DATA NEW OPR SHEET_Summary OF Stock _~2136082" xfId="185" xr:uid="{A103EF55-2525-4D56-BDBA-D94DF9B71A0A}"/>
    <cellStyle name="_DATA NEW OPR SHEET_Summary OF Stock _Addition Fixed Assets" xfId="186" xr:uid="{9B0DA741-FB5B-48DF-834A-B548B17781F5}"/>
    <cellStyle name="_DATA NEW OPR SHEET_Summary OF Stock _Book2" xfId="187" xr:uid="{C26FB22F-5D5A-437F-9046-F3A3F6BF6C96}"/>
    <cellStyle name="_DATA NEW OPR SHEET_Summary OF Stock _Closing Stock of 31st August'10" xfId="188" xr:uid="{27FEDD2B-A958-40D7-87C0-35BC287F0B7D}"/>
    <cellStyle name="_DATA NEW OPR SHEET_Summary OF Stock _Copy of Fabrics Closing Stock of 09-10" xfId="189" xr:uid="{6C66FEF6-78E2-4109-B2BA-A9D088888C6D}"/>
    <cellStyle name="_DATA NEW OPR SHEET_Summary OF Stock _Financial Statement - EGMCL 30th  June'10(New)" xfId="190" xr:uid="{771B85EE-01FC-4703-8BF9-BE9F3F572564}"/>
    <cellStyle name="_DATA NEW OPR SHEET_Summary OF Stock _Financial Statement - EGMCL 30th Sep '2010" xfId="191" xr:uid="{B58EF9C9-79CE-4BFD-B3B6-952A84418E44}"/>
    <cellStyle name="_DATA NEW OPR SHEET_Transit" xfId="192" xr:uid="{5D0F739C-93D4-4CC4-8B91-14AC5F9D2A9F}"/>
    <cellStyle name="_DATA NEW OPR SHEET_Transit_~2136082" xfId="193" xr:uid="{C383876E-5296-43A8-B17B-6A3E3A3BE863}"/>
    <cellStyle name="_DATA NEW OPR SHEET_TrialBal 30th June '10-2" xfId="194" xr:uid="{AF8D8A07-D85A-4FA9-BB5F-66C51776D3EE}"/>
    <cellStyle name="_DATA NEW OPR SHEET_Washing" xfId="195" xr:uid="{20D3DC05-1C8C-474F-B23F-29B6D9B3E70D}"/>
    <cellStyle name="_DATA NEW OPR SHEET_Weekly Report Last Week" xfId="2603" xr:uid="{93964643-1D82-4CC8-AA46-D0A16FD9E8EB}"/>
    <cellStyle name="_DATA NEW OPR SHEET_Weekly Report Last Week_Production Preformance report-March,09" xfId="2604" xr:uid="{14978B08-9FEF-4E46-ACA4-3D57B2A18D31}"/>
    <cellStyle name="_DATA NEW OPR SHEET_Weekly Repot Last Week of Feb'09" xfId="2605" xr:uid="{508C5E57-96DC-456B-9ED8-F88D8ECA51F4}"/>
    <cellStyle name="_DATA NEW OPR SHEET_Weekly Repot Last Week of Feb'09_Production Preformance report-March,09" xfId="2606" xr:uid="{14C2A17C-E3C8-426A-A683-E5143165F96A}"/>
    <cellStyle name="_Design Win" xfId="2607" xr:uid="{B21D4CA1-9FA0-4EC4-9631-015F7D088952}"/>
    <cellStyle name="_EFF Form Feb.28" xfId="196" xr:uid="{9265A55F-F51A-4955-A790-53D8BA4DB6D1}"/>
    <cellStyle name="_EFF Form Feb.28_~2136082" xfId="197" xr:uid="{829DBC4F-2F01-4517-8893-4C8F67AEDC1B}"/>
    <cellStyle name="_EFF Form Feb.28_~5419312" xfId="5727" xr:uid="{43E2B43F-4288-4A22-AACA-3CCC26718D5B}"/>
    <cellStyle name="_EFF Form Feb.28_~5419312 2" xfId="7698" xr:uid="{E20A6C09-C1B7-4416-93B9-007979850606}"/>
    <cellStyle name="_EFF Form Feb.28_~5419312_BANK POSITION FOR ALL BANK ( CITI, HSBC &amp; SCB )" xfId="5728" xr:uid="{F3F72DEC-F59B-4DC6-9FBD-5DF8A6AA8A35}"/>
    <cellStyle name="_EFF Form Feb.28_~5419312_BANK POSITION FOR ALL BANK ( CITI, HSBC &amp; SCB ) 2" xfId="5729" xr:uid="{2224CE49-8AEF-4611-9D73-E9F45281DCC1}"/>
    <cellStyle name="_EFF Form Feb.28_~5419312_BANK POSITION FOR ALL BANK ( CITI, HSBC &amp; SCB ) 3" xfId="5730" xr:uid="{2A2D07F3-D62A-434B-95FF-18F07168CF97}"/>
    <cellStyle name="_EFF Form Feb.28_~5419312_BANK POSITION FOR ALL BANK ( CITI, HSBC , SCB &amp; EBL )" xfId="5731" xr:uid="{687AD08F-01AB-4482-AFAC-A839B43942FC}"/>
    <cellStyle name="_EFF Form Feb.28_~5419312_BANK POSITION FOR ALL BANK ( CITI, HSBC , SCB &amp; EBL ) 2" xfId="7699" xr:uid="{D89C301E-7E28-4640-94E4-578691D43BA1}"/>
    <cellStyle name="_EFF Form Feb.28_~5419312_Citi MOB - June, 2011 ( Final )- REVISED" xfId="5732" xr:uid="{CAFC2B94-7FBC-45B4-A1B3-970C6B60106D}"/>
    <cellStyle name="_EFF Form Feb.28_~5419312_CITI MOB  Month of December 2011- Final" xfId="5733" xr:uid="{DA538407-FD73-409D-97AF-F5982A2E2BD0}"/>
    <cellStyle name="_EFF Form Feb.28_~5419312_EGMCL-FUND-PLAN-CITI" xfId="5734" xr:uid="{6E43E33C-7110-498A-BCF3-696116A63DCC}"/>
    <cellStyle name="_EFF Form Feb.28_~5419312_EGMCL-FUND-PLAN-CITI -1" xfId="5735" xr:uid="{33851506-2FD6-4952-9B38-A3244663646D}"/>
    <cellStyle name="_EFF Form Feb.28_~5419312_EGMCL-FUND-PLAN-CITI -1 2" xfId="5736" xr:uid="{B096C927-6F2E-4C2D-8B88-A5D9B48C1280}"/>
    <cellStyle name="_EFF Form Feb.28_~5419312_EGMCL-FUND-PLAN-CITI -1 3" xfId="5737" xr:uid="{68187BF6-2FD7-46CA-BBE1-2C54DF1237C8}"/>
    <cellStyle name="_EFF Form Feb.28_~5419312_EGMCL-FUND-PLAN-CITI 2" xfId="5738" xr:uid="{8D536C52-1D75-4135-95A8-54992FD98364}"/>
    <cellStyle name="_EFF Form Feb.28_~5419312_EGMCL-FUND-PLAN-CITI 3" xfId="5739" xr:uid="{0CE6B3A6-6AE5-4DC4-BEC9-0C0C47EB6AE3}"/>
    <cellStyle name="_EFF Form Feb.28_~5419312_EGMCL-FUND-PLAN-CITI 4" xfId="7700" xr:uid="{0F29AEAD-F957-4D5D-9F13-E4643BE02057}"/>
    <cellStyle name="_EFF Form Feb.28_~5419312_June Export" xfId="5740" xr:uid="{B46A7C42-0B94-48F0-918A-C53868FFA635}"/>
    <cellStyle name="_EFF Form Feb.28_~5419312_June Export 2" xfId="5741" xr:uid="{3AB11F61-0368-4E8B-A630-D92B7F018AF9}"/>
    <cellStyle name="_EFF Form Feb.28_~5419312_June Export 3" xfId="5742" xr:uid="{F16884E0-4078-407F-8323-B7E06923C054}"/>
    <cellStyle name="_EFF Form Feb.28_~5419312_June Import" xfId="5743" xr:uid="{3C2E3D78-D6AC-4C86-B4B0-0AC681411986}"/>
    <cellStyle name="_EFF Form Feb.28_~5419312_June Import 2" xfId="5744" xr:uid="{786510E9-83CF-4D56-B2CC-E08673C40A17}"/>
    <cellStyle name="_EFF Form Feb.28_~5419312_June Import 3" xfId="5745" xr:uid="{3E148B8B-9EE3-4019-A1C3-B28ADD826DBA}"/>
    <cellStyle name="_EFF Form Feb.28_~7314120" xfId="5746" xr:uid="{7F8F4D11-6EDD-4625-8F52-87B579F29CE5}"/>
    <cellStyle name="_EFF Form Feb.28_~7314120 2" xfId="7701" xr:uid="{9065D150-60D2-4325-8D55-2EDABFBA516A}"/>
    <cellStyle name="_EFF Form Feb.28_~7314120_BANK POSITION FOR ALL BANK ( CITI, HSBC &amp; SCB )" xfId="5747" xr:uid="{CD54F363-2DC3-4F6E-9A07-78FDE1D57112}"/>
    <cellStyle name="_EFF Form Feb.28_~7314120_BANK POSITION FOR ALL BANK ( CITI, HSBC &amp; SCB ) 2" xfId="5748" xr:uid="{EE5FB789-08A0-4854-A625-48F18C7A7779}"/>
    <cellStyle name="_EFF Form Feb.28_~7314120_BANK POSITION FOR ALL BANK ( CITI, HSBC &amp; SCB ) 3" xfId="5749" xr:uid="{DEE47E37-A9B8-4E28-95D6-57E7FEE01D25}"/>
    <cellStyle name="_EFF Form Feb.28_~7314120_BANK POSITION FOR ALL BANK ( CITI, HSBC , SCB &amp; EBL )" xfId="5750" xr:uid="{50748ADB-7C0B-4620-8635-CE90952B6BE1}"/>
    <cellStyle name="_EFF Form Feb.28_~7314120_BANK POSITION FOR ALL BANK ( CITI, HSBC , SCB &amp; EBL ) 2" xfId="7702" xr:uid="{0C40520C-9CCE-485F-A62A-42C39205B297}"/>
    <cellStyle name="_EFF Form Feb.28_~7314120_Citi MOB - June, 2011 ( Final )- REVISED" xfId="5751" xr:uid="{99DCDF4A-0645-4C0D-9D95-46E30FE630D7}"/>
    <cellStyle name="_EFF Form Feb.28_~7314120_CITI MOB  Month of December 2011- Final" xfId="5752" xr:uid="{2485A281-1A08-4628-A74B-D0966E16EBFF}"/>
    <cellStyle name="_EFF Form Feb.28_~7314120_EGMCL-FUND-PLAN-CITI" xfId="5753" xr:uid="{3C8F4A89-6C4D-4FCD-B5E0-93052C6EBCC3}"/>
    <cellStyle name="_EFF Form Feb.28_~7314120_EGMCL-FUND-PLAN-CITI -1" xfId="5754" xr:uid="{765BA162-9E01-4C41-A33A-AC17170CDE28}"/>
    <cellStyle name="_EFF Form Feb.28_~7314120_EGMCL-FUND-PLAN-CITI -1 2" xfId="5755" xr:uid="{B970C5BC-357E-414A-8B0E-0E7CD24EEE71}"/>
    <cellStyle name="_EFF Form Feb.28_~7314120_EGMCL-FUND-PLAN-CITI -1 3" xfId="5756" xr:uid="{2F0C438B-480A-4916-B6E6-3D7EFA588AC3}"/>
    <cellStyle name="_EFF Form Feb.28_~7314120_EGMCL-FUND-PLAN-CITI 2" xfId="5757" xr:uid="{75FBE079-0350-4202-9DE1-7DE17FD57E6E}"/>
    <cellStyle name="_EFF Form Feb.28_~7314120_EGMCL-FUND-PLAN-CITI 3" xfId="5758" xr:uid="{19C24DED-3B0D-4CFC-8C97-9E70730FE795}"/>
    <cellStyle name="_EFF Form Feb.28_~7314120_EGMCL-FUND-PLAN-CITI 4" xfId="7703" xr:uid="{866819BB-93CA-44C5-A1B6-25D482D586F3}"/>
    <cellStyle name="_EFF Form Feb.28_~7314120_June Export" xfId="5759" xr:uid="{A1998167-9667-43AC-9C8E-FD1B6DD67B6A}"/>
    <cellStyle name="_EFF Form Feb.28_~7314120_June Export 2" xfId="5760" xr:uid="{03E916FA-D567-475A-9FEF-8C746FE95DB5}"/>
    <cellStyle name="_EFF Form Feb.28_~7314120_June Export 3" xfId="5761" xr:uid="{DDC919DD-972D-45C8-84B6-627A912C5DFB}"/>
    <cellStyle name="_EFF Form Feb.28_~7314120_June Import" xfId="5762" xr:uid="{6FB8B068-8143-4E72-8BF8-994D6FF52E41}"/>
    <cellStyle name="_EFF Form Feb.28_~7314120_June Import 2" xfId="5763" xr:uid="{DFD188CD-F14A-4B38-8FF9-0251E9BBCFC8}"/>
    <cellStyle name="_EFF Form Feb.28_~7314120_June Import 3" xfId="5764" xr:uid="{9123C24B-424F-4F1A-AC34-AD19D7A0DAC2}"/>
    <cellStyle name="_EFF Form Feb.28_~7507028" xfId="5765" xr:uid="{DDCC68DD-0531-46C3-BBE8-ECE9783204AF}"/>
    <cellStyle name="_EFF Form Feb.28_~7507028 2" xfId="7704" xr:uid="{71FE6AD2-C279-4EC0-8DD3-3E185D929A96}"/>
    <cellStyle name="_EFF Form Feb.28_~7507028_BANK POSITION FOR ALL BANK ( CITI, HSBC &amp; SCB )" xfId="5766" xr:uid="{CF0F0EAF-4524-4EC4-87FA-A6B84C00CBE5}"/>
    <cellStyle name="_EFF Form Feb.28_~7507028_BANK POSITION FOR ALL BANK ( CITI, HSBC &amp; SCB ) 2" xfId="5767" xr:uid="{74968B8C-214A-4AC3-8C81-E3460F4ABCF0}"/>
    <cellStyle name="_EFF Form Feb.28_~7507028_BANK POSITION FOR ALL BANK ( CITI, HSBC &amp; SCB ) 3" xfId="5768" xr:uid="{EEA622BA-2A91-400E-8A8B-811E73288B0D}"/>
    <cellStyle name="_EFF Form Feb.28_~7507028_BANK POSITION FOR ALL BANK ( CITI, HSBC , SCB &amp; EBL )" xfId="5769" xr:uid="{E7A13554-21EE-421B-B0DA-A6C9A3C8C4AE}"/>
    <cellStyle name="_EFF Form Feb.28_~7507028_BANK POSITION FOR ALL BANK ( CITI, HSBC , SCB &amp; EBL ) 2" xfId="7705" xr:uid="{E9D66C62-C171-4E04-BFC5-13D267A97E05}"/>
    <cellStyle name="_EFF Form Feb.28_~7507028_Citi MOB - June, 2011 ( Final )- REVISED" xfId="5770" xr:uid="{CB01893A-74CB-4C12-9578-C5A71A5DFC78}"/>
    <cellStyle name="_EFF Form Feb.28_~7507028_CITI MOB  Month of December 2011- Final" xfId="5771" xr:uid="{A86DF75D-B1E9-4F78-B6A0-35E7AC6DD09F}"/>
    <cellStyle name="_EFF Form Feb.28_~7507028_EGMCL-FUND-PLAN-CITI" xfId="5772" xr:uid="{EA8122FF-D89E-443D-A6B5-64FAE839BB19}"/>
    <cellStyle name="_EFF Form Feb.28_~7507028_EGMCL-FUND-PLAN-CITI -1" xfId="5773" xr:uid="{99ABB05B-CAB7-4458-A89C-762F51C503E8}"/>
    <cellStyle name="_EFF Form Feb.28_~7507028_EGMCL-FUND-PLAN-CITI -1 2" xfId="5774" xr:uid="{06BF9951-6A4F-4C8F-A0F0-17FC8A582954}"/>
    <cellStyle name="_EFF Form Feb.28_~7507028_EGMCL-FUND-PLAN-CITI -1 3" xfId="5775" xr:uid="{DAC7C48A-D738-4939-B481-A47FF2355E66}"/>
    <cellStyle name="_EFF Form Feb.28_~7507028_EGMCL-FUND-PLAN-CITI 2" xfId="5776" xr:uid="{B53CB3B4-4426-4E33-919B-ADD5C5020A36}"/>
    <cellStyle name="_EFF Form Feb.28_~7507028_EGMCL-FUND-PLAN-CITI 3" xfId="5777" xr:uid="{F4407F58-FF2C-4794-8EBB-B88DFBCFF7F9}"/>
    <cellStyle name="_EFF Form Feb.28_~7507028_EGMCL-FUND-PLAN-CITI 4" xfId="7706" xr:uid="{1111BD14-074C-4188-AE23-C7CB890DCAE0}"/>
    <cellStyle name="_EFF Form Feb.28_~7507028_June Export" xfId="5778" xr:uid="{0B6D3A85-C7FE-4BF9-8B95-7D02F224FAC2}"/>
    <cellStyle name="_EFF Form Feb.28_~7507028_June Export 2" xfId="5779" xr:uid="{3C341C54-623D-473F-A437-65F21498CB55}"/>
    <cellStyle name="_EFF Form Feb.28_~7507028_June Export 3" xfId="5780" xr:uid="{1CCF59F1-9D8D-4D1A-9AE4-D72CD89A0608}"/>
    <cellStyle name="_EFF Form Feb.28_~7507028_June Import" xfId="5781" xr:uid="{69D2C095-5596-4728-928B-48C867D4C020}"/>
    <cellStyle name="_EFF Form Feb.28_~7507028_June Import 2" xfId="5782" xr:uid="{8625D9F7-669B-4BDA-9C28-E57428317B47}"/>
    <cellStyle name="_EFF Form Feb.28_~7507028_June Import 3" xfId="5783" xr:uid="{7BB4738A-57E1-4ECF-8519-42275374755D}"/>
    <cellStyle name="_EFF Form Feb.28_~8749959" xfId="2608" xr:uid="{27280546-6F0F-4F0B-B543-B065E1BAD49D}"/>
    <cellStyle name="_EFF Form Feb.28_~9014545" xfId="198" xr:uid="{9CDA9A69-A8C7-4DC0-8014-7643320F3D2D}"/>
    <cellStyle name="_EFF Form Feb.28_~9014545_~2136082" xfId="199" xr:uid="{4B812CB5-B7DE-4400-975A-AAE559A33920}"/>
    <cellStyle name="_EFF Form Feb.28_~9402871" xfId="2609" xr:uid="{82DE6DAE-07BC-4523-B693-41A15C568422}"/>
    <cellStyle name="_EFF Form Feb.28_~9402871 2" xfId="8239" xr:uid="{C0E40B68-EF95-43C6-8D4B-91D0C898B0A9}"/>
    <cellStyle name="_EFF Form Feb.28_~9402871 3" xfId="8240" xr:uid="{539C2291-3931-4FFE-A783-1334C54BC339}"/>
    <cellStyle name="_EFF Form Feb.28_Addition Fixed Assets" xfId="200" xr:uid="{9534A1A9-26AF-4406-97C6-37D6AB3AC848}"/>
    <cellStyle name="_EFF Form Feb.28_Bank  Statement-CITI" xfId="5784" xr:uid="{902F014E-2CC6-48A8-A7B6-BC14E27F2B49}"/>
    <cellStyle name="_EFF Form Feb.28_Bank  Statement-CITI 2" xfId="7707" xr:uid="{88A846F7-A1DC-49D7-B187-4434A93BFFE0}"/>
    <cellStyle name="_EFF Form Feb.28_Bank  Statement-CITI_BANK POSITION FOR ALL BANK ( CITI, HSBC &amp; SCB )" xfId="5785" xr:uid="{CC76FED1-356C-481F-B26E-0FDC3063F899}"/>
    <cellStyle name="_EFF Form Feb.28_Bank  Statement-CITI_BANK POSITION FOR ALL BANK ( CITI, HSBC &amp; SCB ) 2" xfId="5786" xr:uid="{FBB46666-4964-45B9-A5B9-E769D6FEBC93}"/>
    <cellStyle name="_EFF Form Feb.28_Bank  Statement-CITI_BANK POSITION FOR ALL BANK ( CITI, HSBC &amp; SCB ) 3" xfId="5787" xr:uid="{13EFDE8D-7B31-439C-B5DC-D3B9987A1716}"/>
    <cellStyle name="_EFF Form Feb.28_Bank  Statement-CITI_BANK POSITION FOR ALL BANK ( CITI, HSBC , SCB &amp; EBL )" xfId="5788" xr:uid="{18AA9621-0EBC-4370-84C3-1E7EEEEAD249}"/>
    <cellStyle name="_EFF Form Feb.28_Bank  Statement-CITI_BANK POSITION FOR ALL BANK ( CITI, HSBC , SCB &amp; EBL ) 2" xfId="7708" xr:uid="{A9A7B3D7-BCE7-4EF6-8EBF-CA87FB27D4DE}"/>
    <cellStyle name="_EFF Form Feb.28_Bank  Statement-CITI_Citi MOB - June, 2011 ( Final )- REVISED" xfId="5789" xr:uid="{492B60E9-C8D9-49CD-B499-DD820902AD76}"/>
    <cellStyle name="_EFF Form Feb.28_Bank  Statement-CITI_CITI MOB  Month of December 2011- Final" xfId="5790" xr:uid="{38217A2E-EBBD-4141-842A-AA1C4AAB1463}"/>
    <cellStyle name="_EFF Form Feb.28_Bank  Statement-CITI_EGMCL-FUND-PLAN-CITI" xfId="5791" xr:uid="{B5BBA442-4295-4847-91B1-9BB6B14C8D97}"/>
    <cellStyle name="_EFF Form Feb.28_Bank  Statement-CITI_EGMCL-FUND-PLAN-CITI -1" xfId="5792" xr:uid="{6BF0D8D5-4B04-4525-BC5C-03865D3DAF31}"/>
    <cellStyle name="_EFF Form Feb.28_Bank  Statement-CITI_EGMCL-FUND-PLAN-CITI -1 2" xfId="5793" xr:uid="{5A210800-C1C1-4EB1-AD21-A288DE9BF8FB}"/>
    <cellStyle name="_EFF Form Feb.28_Bank  Statement-CITI_EGMCL-FUND-PLAN-CITI -1 3" xfId="5794" xr:uid="{7A8ECBD1-D21B-433D-95AD-87991E573ACC}"/>
    <cellStyle name="_EFF Form Feb.28_Bank  Statement-CITI_EGMCL-FUND-PLAN-CITI 2" xfId="5795" xr:uid="{49A0B66B-D1A1-42D2-B7E6-363FE0427FFE}"/>
    <cellStyle name="_EFF Form Feb.28_Bank  Statement-CITI_EGMCL-FUND-PLAN-CITI 3" xfId="5796" xr:uid="{6FD05ED7-468D-4ECB-9CA6-167F24B5A524}"/>
    <cellStyle name="_EFF Form Feb.28_Bank  Statement-CITI_EGMCL-FUND-PLAN-CITI 4" xfId="7709" xr:uid="{E51A0B9A-46AD-4122-9A2D-2D54E41FFD57}"/>
    <cellStyle name="_EFF Form Feb.28_Bank  Statement-CITI_June Export" xfId="5797" xr:uid="{00455F5C-80D7-49D6-9D19-1BE9CD4153C4}"/>
    <cellStyle name="_EFF Form Feb.28_Bank  Statement-CITI_June Export 2" xfId="5798" xr:uid="{E9DD52F1-974D-466F-8359-A25E6293FE83}"/>
    <cellStyle name="_EFF Form Feb.28_Bank  Statement-CITI_June Export 3" xfId="5799" xr:uid="{C5AC49FF-13D7-48CC-8E55-C9A2D0579726}"/>
    <cellStyle name="_EFF Form Feb.28_Bank  Statement-CITI_June Import" xfId="5800" xr:uid="{0E2756B7-542A-4470-A6D7-0751B37B12B8}"/>
    <cellStyle name="_EFF Form Feb.28_Bank  Statement-CITI_June Import 2" xfId="5801" xr:uid="{46E3FF0B-4AEE-4061-8CF3-944DD9BF64CD}"/>
    <cellStyle name="_EFF Form Feb.28_Bank  Statement-CITI_June Import 3" xfId="5802" xr:uid="{FFBAAAA0-4953-4F97-9DF3-ED371D64B40F}"/>
    <cellStyle name="_EFF Form Feb.28_Book1" xfId="201" xr:uid="{8A7C859F-8F3F-4FFD-B748-C6C30F6F98B7}"/>
    <cellStyle name="_EFF Form Feb.28_Book1_~2136082" xfId="202" xr:uid="{0608C62D-4AFE-4857-807A-863A1D529692}"/>
    <cellStyle name="_EFF Form Feb.28_Book1_Addition Fixed Assets" xfId="203" xr:uid="{5606BE76-9EE2-41AE-8654-F8D579685849}"/>
    <cellStyle name="_EFF Form Feb.28_Book1_Book2" xfId="204" xr:uid="{BB8572BD-0D10-4D9D-9345-731803858DA1}"/>
    <cellStyle name="_EFF Form Feb.28_Book1_Closing Stock of 31st August'10" xfId="205" xr:uid="{7188F1B4-7DA0-411E-8716-69E31E4CE40F}"/>
    <cellStyle name="_EFF Form Feb.28_Book1_Copy of Fabrics Closing Stock of 09-10" xfId="206" xr:uid="{B85F0664-72D3-4999-AB01-12C18CC1F618}"/>
    <cellStyle name="_EFF Form Feb.28_Book1_Financial Statement - EGMCL 30th  June'10(New)" xfId="207" xr:uid="{FAA111C7-7CAB-4C59-A907-5FAD625C6BF0}"/>
    <cellStyle name="_EFF Form Feb.28_Book1_Financial Statement - EGMCL 30th Sep '2010" xfId="208" xr:uid="{BF04F956-B6FC-48DD-BC16-05AF7A4F38F8}"/>
    <cellStyle name="_EFF Form Feb.28_Book2" xfId="209" xr:uid="{A83E4E5E-9701-4C1F-875D-460F95227B7F}"/>
    <cellStyle name="_EFF Form Feb.28_Closing Stock of 31st August'10" xfId="210" xr:uid="{D4DD6095-6C3F-4E63-9B96-149875E4873C}"/>
    <cellStyle name="_EFF Form Feb.28_Copy of Fabrics Closing Stock of 09-10" xfId="211" xr:uid="{38C25DE5-ECB8-478B-86A4-445320FA0595}"/>
    <cellStyle name="_EFF Form Feb.28_Debtors may'10" xfId="212" xr:uid="{2B34039A-2899-46E3-B265-BFD7E2733AA4}"/>
    <cellStyle name="_EFF Form Feb.28_Debtors may'10_~2136082" xfId="213" xr:uid="{1774A6F1-B2E0-4BF2-9DAA-DD75EB7C9C04}"/>
    <cellStyle name="_EFF Form Feb.28_Debtors may'10_Addition Fixed Assets" xfId="214" xr:uid="{30FD73E1-4D5B-4E5D-84BE-6D775B751822}"/>
    <cellStyle name="_EFF Form Feb.28_Debtors may'10_Book2" xfId="215" xr:uid="{733E0DE7-A288-4C70-948B-0E20582AFA9E}"/>
    <cellStyle name="_EFF Form Feb.28_Debtors may'10_Closing Stock of 31st August'10" xfId="216" xr:uid="{0CA6EDDF-EE48-4490-A43F-AFCACDA5E21B}"/>
    <cellStyle name="_EFF Form Feb.28_Debtors may'10_Copy of Fabrics Closing Stock of 09-10" xfId="217" xr:uid="{74173817-D672-47B1-B96D-52C2A55B9151}"/>
    <cellStyle name="_EFF Form Feb.28_Debtors may'10_Financial Statement - EGMCL 30th  June'10(New)" xfId="218" xr:uid="{A940AC7F-C983-4243-99FD-957AF5571418}"/>
    <cellStyle name="_EFF Form Feb.28_Debtors may'10_Financial Statement - EGMCL 30th Sep '2010" xfId="219" xr:uid="{FFBA06FD-C882-4221-B7DD-B10C42B259F3}"/>
    <cellStyle name="_EFF Form Feb.28_Debtors may'10_Financial Statement - EGMCL May'10" xfId="220" xr:uid="{FE66FA02-BDA1-46D5-876C-C95E93431329}"/>
    <cellStyle name="_EFF Form Feb.28_Debtors may'10_Financial Statement - EGMCL May'10_~2136082" xfId="221" xr:uid="{4BC85DB7-1818-430A-BD12-594C0F5A4E73}"/>
    <cellStyle name="_EFF Form Feb.28_EGMCL  Cash flow -  Oct. 19" xfId="222" xr:uid="{467E1D61-E1A2-4F9B-BC85-C9D0D3D180B1}"/>
    <cellStyle name="_EFF Form Feb.28_Exp Perfomance Feb'09" xfId="2610" xr:uid="{8F116C7D-BE3D-4467-8EBB-AE6882B28311}"/>
    <cellStyle name="_EFF Form Feb.28_Exp Perfomance Feb'09_Carton" xfId="2611" xr:uid="{43E640E8-4869-4137-A3C7-06CB2367DD8A}"/>
    <cellStyle name="_EFF Form Feb.28_Exp Perfomance Feb'09_Expenses Perfomance March'09" xfId="2612" xr:uid="{2EC83E6C-57F7-4D95-B6B3-5A494AF9F1E0}"/>
    <cellStyle name="_EFF Form Feb.28_Exp Perfomance Feb'09_EXPORT-MAY" xfId="2613" xr:uid="{FCB44801-E115-409F-86E8-CA00BDFEEFB4}"/>
    <cellStyle name="_EFF Form Feb.28_Exp Perfomance Feb'09_MIS For the Month Of Aug_09" xfId="2614" xr:uid="{5BCD23EA-99A0-4EBF-BF8F-72F85DAE0920}"/>
    <cellStyle name="_EFF Form Feb.28_Exp Perfomance Feb'09_MIS For the Month Of DEC_09" xfId="2615" xr:uid="{AEEA8311-9D10-4BEF-9780-B32F7EB49BB9}"/>
    <cellStyle name="_EFF Form Feb.28_Exp Perfomance Feb'09_MIS For the Month Of Sep_09" xfId="2616" xr:uid="{1CF3CA71-3EF3-4A1B-AF73-D1B14EF52C8E}"/>
    <cellStyle name="_EFF Form Feb.28_Exp Perfomance Feb'09_Production  performance-May,09" xfId="2617" xr:uid="{98263164-C973-46F5-85CD-57C20108B96D}"/>
    <cellStyle name="_EFF Form Feb.28_Exp Perfomance Feb'09_Production Preformance report-March,09" xfId="2618" xr:uid="{57769430-A002-429B-8647-214F321C5740}"/>
    <cellStyle name="_EFF Form Feb.28_Expense Analysis -Dec-08PP" xfId="2619" xr:uid="{61C88BDD-D69A-46F7-8A6B-6D21243B8D33}"/>
    <cellStyle name="_EFF Form Feb.28_Expense Analysis -Dec-08PP_Production Preformance report-March,09" xfId="2620" xr:uid="{490D0820-A48A-46AE-BB4B-E0547CE73827}"/>
    <cellStyle name="_EFF Form Feb.28_Export Register" xfId="2621" xr:uid="{B66E19E2-9D0C-421E-9EE1-A25F9C0E6401}"/>
    <cellStyle name="_EFF Form Feb.28_Financial Statement - EGMCL 30th  June'10(New)" xfId="223" xr:uid="{7044BF97-0763-4DBB-B369-291ED8CB8797}"/>
    <cellStyle name="_EFF Form Feb.28_Financial Statement - EGMCL 30th Sep '2010" xfId="224" xr:uid="{42485859-DA28-48E7-9635-742E7F02A485}"/>
    <cellStyle name="_EFF Form Feb.28_Financial Statement - EGMCL dated 17.06.10" xfId="225" xr:uid="{19D58670-FF8B-4186-B71E-EB2658979388}"/>
    <cellStyle name="_EFF Form Feb.28_Financial Statement - EGMCL May'10" xfId="226" xr:uid="{AB49C4D8-C01F-44E5-A805-248F623D337A}"/>
    <cellStyle name="_EFF Form Feb.28_HSBC-APRIL-2010" xfId="2622" xr:uid="{F001B9A6-67C2-4F90-A931-41DE55E54991}"/>
    <cellStyle name="_EFF Form Feb.28_Import GRN Details-Unit-1" xfId="2623" xr:uid="{486E9612-222D-460C-A555-F68E43715180}"/>
    <cellStyle name="_EFF Form Feb.28_Interest - Jan' 09" xfId="2624" xr:uid="{2A60B015-B4A2-436F-BFED-2A94D72028EA}"/>
    <cellStyle name="_EFF Form Feb.28_Interest - Jan' 09 2" xfId="8241" xr:uid="{1C15EEE5-3411-4603-A682-1FF68282070A}"/>
    <cellStyle name="_EFF Form Feb.28_Interest - Jan' 09 3" xfId="8242" xr:uid="{7527F1C6-B81D-4E75-80A0-F8F446D8758E}"/>
    <cellStyle name="_EFF Form Feb.28_Limit Chart HSBC- July '09" xfId="5803" xr:uid="{DE927456-76E1-4D6D-9789-6FA008434344}"/>
    <cellStyle name="_EFF Form Feb.28_Limit Chart HSBC- July '09 2" xfId="7710" xr:uid="{12EC80C1-E334-4661-8F85-7F48F66C36EE}"/>
    <cellStyle name="_EFF Form Feb.28_Limit Chart HSBC- June '09" xfId="5804" xr:uid="{42DB4320-8382-42C0-9506-6BBC1329D60F}"/>
    <cellStyle name="_EFF Form Feb.28_Limit Chart HSBC- June '09 2" xfId="7711" xr:uid="{DD18D4B7-E5AD-414A-9E54-664CA8DE5B2C}"/>
    <cellStyle name="_EFF Form Feb.28_Limit Chart HSBC- June '09_BANK POSITION FOR ALL BANK ( CITI, HSBC &amp; SCB )" xfId="5805" xr:uid="{3B4860CE-7FB7-41CE-92F8-0137C70D2056}"/>
    <cellStyle name="_EFF Form Feb.28_Limit Chart HSBC- June '09_BANK POSITION FOR ALL BANK ( CITI, HSBC &amp; SCB ) 2" xfId="5806" xr:uid="{C52C3AE6-810E-4CA5-89DD-FA95C67B02D0}"/>
    <cellStyle name="_EFF Form Feb.28_Limit Chart HSBC- June '09_BANK POSITION FOR ALL BANK ( CITI, HSBC &amp; SCB ) 3" xfId="5807" xr:uid="{9B6470E3-FD45-49B1-A678-65198B59CF83}"/>
    <cellStyle name="_EFF Form Feb.28_Limit Chart HSBC- June '09_BANK POSITION FOR ALL BANK ( CITI, HSBC , SCB &amp; EBL )" xfId="5808" xr:uid="{62F34F34-CA77-4737-93CE-09429095021C}"/>
    <cellStyle name="_EFF Form Feb.28_Limit Chart HSBC- June '09_BANK POSITION FOR ALL BANK ( CITI, HSBC , SCB &amp; EBL ) 2" xfId="7712" xr:uid="{48DF7981-8B35-4B03-B7E0-92E066149415}"/>
    <cellStyle name="_EFF Form Feb.28_Limit Chart HSBC- June '09_Citi MOB - June, 2011 ( Final )- REVISED" xfId="5809" xr:uid="{8515CD9B-7BAB-4BD3-A330-2FB6942A7E4D}"/>
    <cellStyle name="_EFF Form Feb.28_Limit Chart HSBC- June '09_CITI MOB  Month of December 2011- Final" xfId="5810" xr:uid="{41CE40FA-896B-43F4-A7E9-896EEEB70940}"/>
    <cellStyle name="_EFF Form Feb.28_Limit Chart HSBC- June '09_EGMCL-FUND-PLAN-CITI" xfId="5811" xr:uid="{08E769AF-57B7-4F0A-8D96-82DCF3205B0B}"/>
    <cellStyle name="_EFF Form Feb.28_Limit Chart HSBC- June '09_EGMCL-FUND-PLAN-CITI -1" xfId="5812" xr:uid="{F34A43A0-E49B-44E2-8BB0-5340061C25B0}"/>
    <cellStyle name="_EFF Form Feb.28_Limit Chart HSBC- June '09_EGMCL-FUND-PLAN-CITI -1 2" xfId="5813" xr:uid="{B32CB1DD-BC9D-4DAE-A351-8F2DD1C19071}"/>
    <cellStyle name="_EFF Form Feb.28_Limit Chart HSBC- June '09_EGMCL-FUND-PLAN-CITI -1 3" xfId="5814" xr:uid="{81CB9549-47CB-4FFC-BC04-FBEFA2E5DF86}"/>
    <cellStyle name="_EFF Form Feb.28_Limit Chart HSBC- June '09_EGMCL-FUND-PLAN-CITI 2" xfId="5815" xr:uid="{12394752-C2A4-4EDB-A0BA-AC115C457D0B}"/>
    <cellStyle name="_EFF Form Feb.28_Limit Chart HSBC- June '09_EGMCL-FUND-PLAN-CITI 3" xfId="5816" xr:uid="{DBD375BF-9861-4283-92CC-2E4E9E75F6D6}"/>
    <cellStyle name="_EFF Form Feb.28_Limit Chart HSBC- June '09_EGMCL-FUND-PLAN-CITI 4" xfId="7713" xr:uid="{4D007F44-5323-4235-BBD7-F0C4FCD516CE}"/>
    <cellStyle name="_EFF Form Feb.28_Limit Chart HSBC- June '09_June Export" xfId="5817" xr:uid="{2FB0FACB-8FCF-4691-8D3F-AA0ED152D7D8}"/>
    <cellStyle name="_EFF Form Feb.28_Limit Chart HSBC- June '09_June Export 2" xfId="5818" xr:uid="{AEBD092E-86A2-457D-8E1C-800ADBB54B34}"/>
    <cellStyle name="_EFF Form Feb.28_Limit Chart HSBC- June '09_June Export 3" xfId="5819" xr:uid="{A0721EA1-C03F-41BF-ACC6-AAE653BEB6C3}"/>
    <cellStyle name="_EFF Form Feb.28_Limit Chart HSBC- June '09_June Import" xfId="5820" xr:uid="{3478037D-E043-4053-8248-57CCE715256E}"/>
    <cellStyle name="_EFF Form Feb.28_Limit Chart HSBC- June '09_June Import 2" xfId="5821" xr:uid="{E2DCB689-8A53-4A99-A6BC-D79808C9EC5B}"/>
    <cellStyle name="_EFF Form Feb.28_Limit Chart HSBC- June '09_June Import 3" xfId="5822" xr:uid="{4F6F1519-D1F6-493A-A11B-0781E01574C5}"/>
    <cellStyle name="_EFF Form Feb.28_performance report of Formate" xfId="2625" xr:uid="{59EA5A7E-B8AD-4B28-925D-1272D6F3579F}"/>
    <cellStyle name="_EFF Form Feb.28_Prod Perfomance Feb '09" xfId="2626" xr:uid="{5D450A9A-F32B-4FDE-BA4C-F01E4893A629}"/>
    <cellStyle name="_EFF Form Feb.28_Production Perfomsnce Feb '09" xfId="2627" xr:uid="{1AD09957-C2A1-48F3-9855-D455D998D537}"/>
    <cellStyle name="_EFF Form Feb.28_Production Perfomsnce Feb '09_Production Preformance report-March,09" xfId="2628" xr:uid="{19079AE6-F53D-4584-B540-8CE791FB6CFC}"/>
    <cellStyle name="_EFF Form Feb.28_Production Perfomsnce Jan'09" xfId="2629" xr:uid="{513801F6-A6A2-4075-9E27-BB69B496DCF2}"/>
    <cellStyle name="_EFF Form Feb.28_Production Perfomsnce Jan'09_Production Preformance report-March,09" xfId="2630" xr:uid="{18C0652E-BB0E-4E77-A23F-7F5A3DA524B5}"/>
    <cellStyle name="_EFF Form Feb.28_Summary OF Stock " xfId="227" xr:uid="{40ADEE43-149F-4ABE-A583-407923F1D95E}"/>
    <cellStyle name="_EFF Form Feb.28_Summary OF Stock _~2136082" xfId="228" xr:uid="{6D2C715E-32CD-4169-899B-5DF657344803}"/>
    <cellStyle name="_EFF Form Feb.28_Summary OF Stock _Addition Fixed Assets" xfId="229" xr:uid="{DD439E9F-62F7-46BD-8049-B287F6DFCBCB}"/>
    <cellStyle name="_EFF Form Feb.28_Summary OF Stock _Book2" xfId="230" xr:uid="{FF9B4860-B5FD-484E-A6EB-4FFFFBE09AA1}"/>
    <cellStyle name="_EFF Form Feb.28_Summary OF Stock _Closing Stock of 31st August'10" xfId="231" xr:uid="{19753860-3168-43F7-8561-4FA1563FD3DD}"/>
    <cellStyle name="_EFF Form Feb.28_Summary OF Stock _Copy of Fabrics Closing Stock of 09-10" xfId="232" xr:uid="{B9B9F764-571C-4A59-B814-706D6CE1A92E}"/>
    <cellStyle name="_EFF Form Feb.28_Summary OF Stock _Financial Statement - EGMCL 30th  June'10(New)" xfId="233" xr:uid="{1154103F-F9D3-432C-A6C2-DBFA2FB60B72}"/>
    <cellStyle name="_EFF Form Feb.28_Summary OF Stock _Financial Statement - EGMCL 30th Sep '2010" xfId="234" xr:uid="{0988FF39-9011-4F72-A92A-068932E2B0F0}"/>
    <cellStyle name="_EFF Form Feb.28_Transit" xfId="235" xr:uid="{CB12BF64-D28B-46FB-9C16-621EDD16F3F8}"/>
    <cellStyle name="_EFF Form Feb.28_Transit_~2136082" xfId="236" xr:uid="{C83C4AA6-4594-46BE-B1EF-F304A71CF7E1}"/>
    <cellStyle name="_EFF Form Feb.28_TrialBal 30th June '10-2" xfId="237" xr:uid="{FA168A8D-05E6-41D2-A306-B2C1B4378308}"/>
    <cellStyle name="_EFF Form Feb.28_Washing" xfId="238" xr:uid="{9F456008-AFFD-4EDA-AB58-9D9C435C6943}"/>
    <cellStyle name="_EFF Form Feb.28_Weekly Report Last Week" xfId="2631" xr:uid="{B423ECB9-D620-4090-A06B-FDB59926DA0F}"/>
    <cellStyle name="_EFF Form Feb.28_Weekly Report Last Week_Production Preformance report-March,09" xfId="2632" xr:uid="{56201398-4E4D-4C05-9D3A-1C1140F29D02}"/>
    <cellStyle name="_EFF Form Feb.28_Weekly Repot Last Week of Feb'09" xfId="2633" xr:uid="{E8BD3DC4-C4EC-4D6B-87A2-175D5196C4B7}"/>
    <cellStyle name="_EFF Form Feb.28_Weekly Repot Last Week of Feb'09_Production Preformance report-March,09" xfId="2634" xr:uid="{76A0856E-3DD4-4F0A-B319-F10784CF7EEC}"/>
    <cellStyle name="_eff trainning" xfId="239" xr:uid="{9C2C156E-A42D-4C30-98E6-33FA08FFF72B}"/>
    <cellStyle name="_eff trainning_~2136082" xfId="240" xr:uid="{8489C87A-932D-4AC1-BBF4-43830E2EA0CC}"/>
    <cellStyle name="_eff trainning_~5419312" xfId="5823" xr:uid="{5BCBD04F-2130-48F4-85FD-AD89CC030E8F}"/>
    <cellStyle name="_eff trainning_~5419312 2" xfId="7714" xr:uid="{3AC34622-D86D-4E6B-B8E1-C0F35C55EE7E}"/>
    <cellStyle name="_eff trainning_~5419312_BANK POSITION FOR ALL BANK ( CITI, HSBC &amp; SCB )" xfId="5824" xr:uid="{2E39EDCB-BC8D-440A-ABA2-73F3C8A883CF}"/>
    <cellStyle name="_eff trainning_~5419312_BANK POSITION FOR ALL BANK ( CITI, HSBC &amp; SCB ) 2" xfId="5825" xr:uid="{F2ED3557-C6CC-459E-B67F-FE23DE61CA50}"/>
    <cellStyle name="_eff trainning_~5419312_BANK POSITION FOR ALL BANK ( CITI, HSBC &amp; SCB ) 3" xfId="5826" xr:uid="{DF3BE277-9542-44B8-B12A-84763BE49731}"/>
    <cellStyle name="_eff trainning_~5419312_BANK POSITION FOR ALL BANK ( CITI, HSBC , SCB &amp; EBL )" xfId="5827" xr:uid="{C9817564-CE94-4DCD-AF33-CEB45CB8CC52}"/>
    <cellStyle name="_eff trainning_~5419312_BANK POSITION FOR ALL BANK ( CITI, HSBC , SCB &amp; EBL ) 2" xfId="7715" xr:uid="{382C7907-798A-49B1-915F-742930B73A78}"/>
    <cellStyle name="_eff trainning_~5419312_Citi MOB - June, 2011 ( Final )- REVISED" xfId="5828" xr:uid="{862A5FA9-E564-4E36-8575-751E459AD461}"/>
    <cellStyle name="_eff trainning_~5419312_CITI MOB  Month of December 2011- Final" xfId="5829" xr:uid="{5A55640E-AB1F-47AC-ADCD-DA2EB0F160B0}"/>
    <cellStyle name="_eff trainning_~5419312_EGMCL-FUND-PLAN-CITI" xfId="5830" xr:uid="{A20C4126-333D-4989-93DD-ADD991968C01}"/>
    <cellStyle name="_eff trainning_~5419312_EGMCL-FUND-PLAN-CITI -1" xfId="5831" xr:uid="{0D6A7C9C-E15F-4F37-BD49-4DA4EC475186}"/>
    <cellStyle name="_eff trainning_~5419312_EGMCL-FUND-PLAN-CITI -1 2" xfId="5832" xr:uid="{C424A0CB-DB72-4DE1-B766-D63E774FFA80}"/>
    <cellStyle name="_eff trainning_~5419312_EGMCL-FUND-PLAN-CITI -1 3" xfId="5833" xr:uid="{A89CE574-0C8E-4A95-9B1D-6C7C49E5AD4B}"/>
    <cellStyle name="_eff trainning_~5419312_EGMCL-FUND-PLAN-CITI 2" xfId="5834" xr:uid="{B1665F19-D067-4692-A270-E3500F712957}"/>
    <cellStyle name="_eff trainning_~5419312_EGMCL-FUND-PLAN-CITI 3" xfId="5835" xr:uid="{0FC2BDA4-7B9B-4139-B7FB-A0A0DA118CC2}"/>
    <cellStyle name="_eff trainning_~5419312_EGMCL-FUND-PLAN-CITI 4" xfId="7716" xr:uid="{650078A9-397A-4D2D-BC50-8A59014C4BC5}"/>
    <cellStyle name="_eff trainning_~5419312_June Export" xfId="5836" xr:uid="{7E917424-BC31-439B-B6FF-F41F96F4EEB2}"/>
    <cellStyle name="_eff trainning_~5419312_June Export 2" xfId="5837" xr:uid="{61A128A3-F978-4EE1-8075-13C502BA0CD5}"/>
    <cellStyle name="_eff trainning_~5419312_June Export 3" xfId="5838" xr:uid="{0A37307E-8A99-46B3-99F0-B51B87FDB4C1}"/>
    <cellStyle name="_eff trainning_~5419312_June Import" xfId="5839" xr:uid="{A373F6C8-976C-471D-A844-5B6C66EF857E}"/>
    <cellStyle name="_eff trainning_~5419312_June Import 2" xfId="5840" xr:uid="{0A875192-9E3A-454B-8B92-CD240738A180}"/>
    <cellStyle name="_eff trainning_~5419312_June Import 3" xfId="5841" xr:uid="{D12C93EA-557A-4A25-88D6-C4D0255B4FF5}"/>
    <cellStyle name="_eff trainning_~7314120" xfId="5842" xr:uid="{F47F5E19-32A0-4245-8544-7DA3F4F24EF1}"/>
    <cellStyle name="_eff trainning_~7314120 2" xfId="7717" xr:uid="{0A3D3E9D-E24A-4303-AC7C-B38C57144241}"/>
    <cellStyle name="_eff trainning_~7314120_BANK POSITION FOR ALL BANK ( CITI, HSBC &amp; SCB )" xfId="5843" xr:uid="{0E17922B-5683-4E44-8386-42BFEF552C25}"/>
    <cellStyle name="_eff trainning_~7314120_BANK POSITION FOR ALL BANK ( CITI, HSBC &amp; SCB ) 2" xfId="5844" xr:uid="{3733950B-A872-423E-9B96-456212FE9600}"/>
    <cellStyle name="_eff trainning_~7314120_BANK POSITION FOR ALL BANK ( CITI, HSBC &amp; SCB ) 3" xfId="5845" xr:uid="{84A4AA9E-D71C-4DEE-A09D-A9B6E27A47A9}"/>
    <cellStyle name="_eff trainning_~7314120_BANK POSITION FOR ALL BANK ( CITI, HSBC , SCB &amp; EBL )" xfId="5846" xr:uid="{D7D6E9DB-3407-4832-83CD-8D798C074A6A}"/>
    <cellStyle name="_eff trainning_~7314120_BANK POSITION FOR ALL BANK ( CITI, HSBC , SCB &amp; EBL ) 2" xfId="7718" xr:uid="{065D7700-8BA1-436B-B4D9-10BF04241CA0}"/>
    <cellStyle name="_eff trainning_~7314120_Citi MOB - June, 2011 ( Final )- REVISED" xfId="5847" xr:uid="{B5231843-95AA-421B-BBF9-050ED884A388}"/>
    <cellStyle name="_eff trainning_~7314120_CITI MOB  Month of December 2011- Final" xfId="5848" xr:uid="{EE7202AA-3FFA-4A55-8498-709B7DA133C5}"/>
    <cellStyle name="_eff trainning_~7314120_EGMCL-FUND-PLAN-CITI" xfId="5849" xr:uid="{565636F3-68F9-409C-9DA6-11CA14A8B697}"/>
    <cellStyle name="_eff trainning_~7314120_EGMCL-FUND-PLAN-CITI -1" xfId="5850" xr:uid="{486C7994-AB42-496B-BAC9-D426A6123A21}"/>
    <cellStyle name="_eff trainning_~7314120_EGMCL-FUND-PLAN-CITI -1 2" xfId="5851" xr:uid="{FE2682E9-562F-476E-8BC5-5AD46AA767AD}"/>
    <cellStyle name="_eff trainning_~7314120_EGMCL-FUND-PLAN-CITI -1 3" xfId="5852" xr:uid="{532A522A-E5F0-44D0-8DDB-A71E370362BD}"/>
    <cellStyle name="_eff trainning_~7314120_EGMCL-FUND-PLAN-CITI 2" xfId="5853" xr:uid="{C4204B37-D6AA-4A64-8BE7-E11A7AC92FBB}"/>
    <cellStyle name="_eff trainning_~7314120_EGMCL-FUND-PLAN-CITI 3" xfId="5854" xr:uid="{7E78CD62-1D42-4EB3-82D5-D48DD4AA9BF0}"/>
    <cellStyle name="_eff trainning_~7314120_EGMCL-FUND-PLAN-CITI 4" xfId="7719" xr:uid="{1D7D3220-3179-4A7A-9541-DF1B5BF1BFC8}"/>
    <cellStyle name="_eff trainning_~7314120_June Export" xfId="5855" xr:uid="{8CDB1C0C-A0D5-44DF-88A9-7BDF754435A7}"/>
    <cellStyle name="_eff trainning_~7314120_June Export 2" xfId="5856" xr:uid="{6EB54CF2-6F4D-48EC-B1BF-E7EBADA96B5F}"/>
    <cellStyle name="_eff trainning_~7314120_June Export 3" xfId="5857" xr:uid="{EB4775A8-4864-439A-BEA1-C06E1FF41C16}"/>
    <cellStyle name="_eff trainning_~7314120_June Import" xfId="5858" xr:uid="{AC37F9E5-0F0D-4E21-A7DF-BA65533BE86D}"/>
    <cellStyle name="_eff trainning_~7314120_June Import 2" xfId="5859" xr:uid="{89F16C7D-BB2C-48FD-B937-4E01D4EF9DA7}"/>
    <cellStyle name="_eff trainning_~7314120_June Import 3" xfId="5860" xr:uid="{3DB737CE-5B49-4611-B9CE-487380F810B6}"/>
    <cellStyle name="_eff trainning_~7507028" xfId="5861" xr:uid="{87850AC2-05F1-4997-9E68-53C1AF546C70}"/>
    <cellStyle name="_eff trainning_~7507028 2" xfId="7720" xr:uid="{5B233D70-913A-448D-9372-5A858157662E}"/>
    <cellStyle name="_eff trainning_~7507028_BANK POSITION FOR ALL BANK ( CITI, HSBC &amp; SCB )" xfId="5862" xr:uid="{09A5F4F1-61B8-4A16-A152-AFD406673944}"/>
    <cellStyle name="_eff trainning_~7507028_BANK POSITION FOR ALL BANK ( CITI, HSBC &amp; SCB ) 2" xfId="5863" xr:uid="{2E2D892E-194F-4126-B9FC-E19120E367A9}"/>
    <cellStyle name="_eff trainning_~7507028_BANK POSITION FOR ALL BANK ( CITI, HSBC &amp; SCB ) 3" xfId="5864" xr:uid="{6AB5EEC3-8573-400B-9EAF-D37CA02702D6}"/>
    <cellStyle name="_eff trainning_~7507028_BANK POSITION FOR ALL BANK ( CITI, HSBC , SCB &amp; EBL )" xfId="5865" xr:uid="{6BF8382D-AAA0-4D01-A673-2AEC84B59DFF}"/>
    <cellStyle name="_eff trainning_~7507028_BANK POSITION FOR ALL BANK ( CITI, HSBC , SCB &amp; EBL ) 2" xfId="7721" xr:uid="{BBA4A9EA-1B55-460E-A5D4-305338C93CD9}"/>
    <cellStyle name="_eff trainning_~7507028_Citi MOB - June, 2011 ( Final )- REVISED" xfId="5866" xr:uid="{CACAB4C6-864A-46D6-BF23-9DF8C359FA61}"/>
    <cellStyle name="_eff trainning_~7507028_CITI MOB  Month of December 2011- Final" xfId="5867" xr:uid="{7C7DBEA0-C444-4E8B-8576-E6CEB99CA7E1}"/>
    <cellStyle name="_eff trainning_~7507028_EGMCL-FUND-PLAN-CITI" xfId="5868" xr:uid="{92A1D7CA-E244-4B9C-B1CA-DD831085537B}"/>
    <cellStyle name="_eff trainning_~7507028_EGMCL-FUND-PLAN-CITI -1" xfId="5869" xr:uid="{50A2947F-A569-4C43-A441-A0672727CEE1}"/>
    <cellStyle name="_eff trainning_~7507028_EGMCL-FUND-PLAN-CITI -1 2" xfId="5870" xr:uid="{9A21F046-F1E2-456F-8EE8-470D5A44AC00}"/>
    <cellStyle name="_eff trainning_~7507028_EGMCL-FUND-PLAN-CITI -1 3" xfId="5871" xr:uid="{797E032F-5E97-437D-B693-A369636A5127}"/>
    <cellStyle name="_eff trainning_~7507028_EGMCL-FUND-PLAN-CITI 2" xfId="5872" xr:uid="{53C40CAD-041E-47A8-9ACB-771A16DD2029}"/>
    <cellStyle name="_eff trainning_~7507028_EGMCL-FUND-PLAN-CITI 3" xfId="5873" xr:uid="{B0F33DDC-DC69-4059-A3F7-02B7FCC0D26C}"/>
    <cellStyle name="_eff trainning_~7507028_EGMCL-FUND-PLAN-CITI 4" xfId="7722" xr:uid="{A48C6394-F047-45FF-B212-8B85887BE235}"/>
    <cellStyle name="_eff trainning_~7507028_June Export" xfId="5874" xr:uid="{BFCE8559-8D06-4F33-A622-43FD7B852111}"/>
    <cellStyle name="_eff trainning_~7507028_June Export 2" xfId="5875" xr:uid="{628B8622-7BC3-44E3-BFBE-66C21F44B8C8}"/>
    <cellStyle name="_eff trainning_~7507028_June Export 3" xfId="5876" xr:uid="{50639247-6563-40C6-9DCD-97600471A318}"/>
    <cellStyle name="_eff trainning_~7507028_June Import" xfId="5877" xr:uid="{92C2E2CC-7826-4C3D-9D0C-5F97B7C6F853}"/>
    <cellStyle name="_eff trainning_~7507028_June Import 2" xfId="5878" xr:uid="{46A93734-1194-48B4-A96D-70C9E768988A}"/>
    <cellStyle name="_eff trainning_~7507028_June Import 3" xfId="5879" xr:uid="{D664944A-C673-4B9A-B1C4-422228494417}"/>
    <cellStyle name="_eff trainning_~8749959" xfId="2635" xr:uid="{8E6CD0CB-FFA3-4AB6-A9C8-F5101157299C}"/>
    <cellStyle name="_eff trainning_~9014545" xfId="241" xr:uid="{B79080A6-1C17-447B-9A2A-4F3F1A6BC9F7}"/>
    <cellStyle name="_eff trainning_~9014545_~2136082" xfId="242" xr:uid="{30ADFDCE-92B5-451F-BE54-5C5122339E0A}"/>
    <cellStyle name="_eff trainning_~9402871" xfId="2636" xr:uid="{67CD8BE4-2AB6-469E-8254-104C1AB02CB4}"/>
    <cellStyle name="_eff trainning_~9402871 2" xfId="8243" xr:uid="{6D84DBA8-EFA1-49CA-AED9-8466431DCF42}"/>
    <cellStyle name="_eff trainning_~9402871 3" xfId="8244" xr:uid="{C1F16EF4-D45B-4402-B7FC-1A27382E9CE6}"/>
    <cellStyle name="_eff trainning_Addition Fixed Assets" xfId="243" xr:uid="{13A309D8-A9BE-411E-9939-655B78F70E42}"/>
    <cellStyle name="_eff trainning_Bank  Statement-CITI" xfId="5880" xr:uid="{5443E19F-BF48-4382-8B4A-9F1D831E4A95}"/>
    <cellStyle name="_eff trainning_Bank  Statement-CITI 2" xfId="7723" xr:uid="{1B90BD1B-70DD-464C-9ACC-1E21C54114B5}"/>
    <cellStyle name="_eff trainning_Bank  Statement-CITI_BANK POSITION FOR ALL BANK ( CITI, HSBC &amp; SCB )" xfId="5881" xr:uid="{907456C1-7AE5-4994-8E9E-AB1F82BEC03E}"/>
    <cellStyle name="_eff trainning_Bank  Statement-CITI_BANK POSITION FOR ALL BANK ( CITI, HSBC &amp; SCB ) 2" xfId="5882" xr:uid="{54C73B50-D5CA-4472-92EF-150E899BD000}"/>
    <cellStyle name="_eff trainning_Bank  Statement-CITI_BANK POSITION FOR ALL BANK ( CITI, HSBC &amp; SCB ) 3" xfId="5883" xr:uid="{B3F267D4-FACC-4302-B130-5ADBB90BD8CB}"/>
    <cellStyle name="_eff trainning_Bank  Statement-CITI_BANK POSITION FOR ALL BANK ( CITI, HSBC , SCB &amp; EBL )" xfId="5884" xr:uid="{A3F09426-6072-44F7-90FC-25873ED47B17}"/>
    <cellStyle name="_eff trainning_Bank  Statement-CITI_BANK POSITION FOR ALL BANK ( CITI, HSBC , SCB &amp; EBL ) 2" xfId="7724" xr:uid="{3A4E96B2-8CC4-405F-9BB9-3E08CD1B3C29}"/>
    <cellStyle name="_eff trainning_Bank  Statement-CITI_Citi MOB - June, 2011 ( Final )- REVISED" xfId="5885" xr:uid="{E5AA3A1A-82C5-4F14-81FB-B5C035DF79BA}"/>
    <cellStyle name="_eff trainning_Bank  Statement-CITI_CITI MOB  Month of December 2011- Final" xfId="5886" xr:uid="{22249532-1CEE-4C78-A852-9644340E23B3}"/>
    <cellStyle name="_eff trainning_Bank  Statement-CITI_EGMCL-FUND-PLAN-CITI" xfId="5887" xr:uid="{71E94710-2149-42B7-AA88-86853F414AA4}"/>
    <cellStyle name="_eff trainning_Bank  Statement-CITI_EGMCL-FUND-PLAN-CITI -1" xfId="5888" xr:uid="{2A5E18FC-D3B5-4CFE-80BF-5F7FB18F0757}"/>
    <cellStyle name="_eff trainning_Bank  Statement-CITI_EGMCL-FUND-PLAN-CITI -1 2" xfId="5889" xr:uid="{DE541474-EB9B-4911-8F53-4E575DC7D16E}"/>
    <cellStyle name="_eff trainning_Bank  Statement-CITI_EGMCL-FUND-PLAN-CITI -1 3" xfId="5890" xr:uid="{2115F881-CAD0-4B56-BBD3-1D12766A578E}"/>
    <cellStyle name="_eff trainning_Bank  Statement-CITI_EGMCL-FUND-PLAN-CITI 2" xfId="5891" xr:uid="{85AE7D7E-6C56-4CD0-8063-CDC296B4E2A6}"/>
    <cellStyle name="_eff trainning_Bank  Statement-CITI_EGMCL-FUND-PLAN-CITI 3" xfId="5892" xr:uid="{48DA7272-CE7E-4A7A-8E4D-DF40467D8308}"/>
    <cellStyle name="_eff trainning_Bank  Statement-CITI_EGMCL-FUND-PLAN-CITI 4" xfId="7725" xr:uid="{92C6FF03-592D-4AEF-B71D-479F450590FF}"/>
    <cellStyle name="_eff trainning_Bank  Statement-CITI_June Export" xfId="5893" xr:uid="{764BAA56-66C0-4942-A506-769D3B12FA69}"/>
    <cellStyle name="_eff trainning_Bank  Statement-CITI_June Export 2" xfId="5894" xr:uid="{C0911CFB-17D2-4623-BA08-DF212E11F7E5}"/>
    <cellStyle name="_eff trainning_Bank  Statement-CITI_June Export 3" xfId="5895" xr:uid="{4856512A-7051-4562-8004-E2AC8F55F9FC}"/>
    <cellStyle name="_eff trainning_Bank  Statement-CITI_June Import" xfId="5896" xr:uid="{3DB709AD-C5E7-4256-A6C4-C37EDC6933A7}"/>
    <cellStyle name="_eff trainning_Bank  Statement-CITI_June Import 2" xfId="5897" xr:uid="{162E4276-3B33-4D90-BE12-FAA52FAADCD3}"/>
    <cellStyle name="_eff trainning_Bank  Statement-CITI_June Import 3" xfId="5898" xr:uid="{24B8C310-599F-4E15-95E1-3D543C013C6B}"/>
    <cellStyle name="_eff trainning_Book1" xfId="244" xr:uid="{56EE3624-6A01-4C5C-938A-7D396FCB3B89}"/>
    <cellStyle name="_eff trainning_Book1_~2136082" xfId="245" xr:uid="{986D834F-1CEF-4516-A793-1E51D42F06CC}"/>
    <cellStyle name="_eff trainning_Book1_Addition Fixed Assets" xfId="246" xr:uid="{6DED57DA-6B40-40F8-A420-AA594B9F2B53}"/>
    <cellStyle name="_eff trainning_Book1_Book2" xfId="247" xr:uid="{E9494DBA-CFEA-4A8B-84E1-E154D89BE046}"/>
    <cellStyle name="_eff trainning_Book1_Closing Stock of 31st August'10" xfId="248" xr:uid="{2CED9A23-AB40-4D7C-BABD-0B55A0D0D250}"/>
    <cellStyle name="_eff trainning_Book1_Copy of Fabrics Closing Stock of 09-10" xfId="249" xr:uid="{41CE1EA3-4769-4586-A522-F6E9045A477C}"/>
    <cellStyle name="_eff trainning_Book1_Financial Statement - EGMCL 30th  June'10(New)" xfId="250" xr:uid="{BE6F6866-45E5-4ADE-9963-4507A8621DE8}"/>
    <cellStyle name="_eff trainning_Book1_Financial Statement - EGMCL 30th Sep '2010" xfId="251" xr:uid="{C6E29DC7-676F-4ACD-8516-98BB681C1EEF}"/>
    <cellStyle name="_eff trainning_Book2" xfId="252" xr:uid="{B2AD6983-5B37-4854-BD06-05102DDC8D8C}"/>
    <cellStyle name="_eff trainning_Closing Stock of 31st August'10" xfId="253" xr:uid="{FD531C90-2E23-492D-993F-4F249F5A4E03}"/>
    <cellStyle name="_eff trainning_Copy of Fabrics Closing Stock of 09-10" xfId="254" xr:uid="{6CBAD81A-2D43-4520-B010-02354407AAF4}"/>
    <cellStyle name="_eff trainning_Debtors may'10" xfId="255" xr:uid="{02CADA9C-6377-465D-AE9D-1E690CD8E34B}"/>
    <cellStyle name="_eff trainning_Debtors may'10_~2136082" xfId="256" xr:uid="{8283839E-46EC-42FB-A012-C421D180F15A}"/>
    <cellStyle name="_eff trainning_Debtors may'10_Addition Fixed Assets" xfId="257" xr:uid="{9B237C4F-94ED-4A07-97A6-E998D8A63C3E}"/>
    <cellStyle name="_eff trainning_Debtors may'10_Book2" xfId="258" xr:uid="{F79C84B8-D59E-49B7-8907-2333D573B635}"/>
    <cellStyle name="_eff trainning_Debtors may'10_Closing Stock of 31st August'10" xfId="259" xr:uid="{58BFBD96-DB15-4A14-95DC-45B3BE03E6BF}"/>
    <cellStyle name="_eff trainning_Debtors may'10_Copy of Fabrics Closing Stock of 09-10" xfId="260" xr:uid="{54CF0F12-E147-4A87-820A-FCD8DD91FA0D}"/>
    <cellStyle name="_eff trainning_Debtors may'10_Financial Statement - EGMCL 30th  June'10(New)" xfId="261" xr:uid="{90B63413-5774-4948-873F-090078B2DB52}"/>
    <cellStyle name="_eff trainning_Debtors may'10_Financial Statement - EGMCL 30th Sep '2010" xfId="262" xr:uid="{642474F1-AAB9-46E8-B351-4D141105125F}"/>
    <cellStyle name="_eff trainning_Debtors may'10_Financial Statement - EGMCL May'10" xfId="263" xr:uid="{7CA556A1-68DA-4E3A-ABCB-77B79837EF83}"/>
    <cellStyle name="_eff trainning_Debtors may'10_Financial Statement - EGMCL May'10_~2136082" xfId="264" xr:uid="{5C666745-F77D-4C42-877D-7B0D14CE1FCD}"/>
    <cellStyle name="_eff trainning_EGMCL  Cash flow -  Oct. 19" xfId="265" xr:uid="{92A14CDF-4DC7-4C41-9276-F88D365BFB13}"/>
    <cellStyle name="_eff trainning_Exp Perfomance Feb'09" xfId="2637" xr:uid="{2DA34F48-059B-4FA7-BBB2-4AEC25A225A1}"/>
    <cellStyle name="_eff trainning_Exp Perfomance Feb'09_Carton" xfId="2638" xr:uid="{D43F8211-8486-4438-98DD-6428265E8821}"/>
    <cellStyle name="_eff trainning_Exp Perfomance Feb'09_Expenses Perfomance March'09" xfId="2639" xr:uid="{3C893249-D8F3-4013-BE9F-D95E7B9BA45C}"/>
    <cellStyle name="_eff trainning_Exp Perfomance Feb'09_EXPORT-MAY" xfId="2640" xr:uid="{18FE62E9-D589-4273-9EC7-EEB450D6A369}"/>
    <cellStyle name="_eff trainning_Exp Perfomance Feb'09_MIS For the Month Of Aug_09" xfId="2641" xr:uid="{459AFA0A-FD76-47DB-AF93-2F49EEEE6765}"/>
    <cellStyle name="_eff trainning_Exp Perfomance Feb'09_MIS For the Month Of DEC_09" xfId="2642" xr:uid="{E68A049C-9259-4C94-9ACD-33813674C38C}"/>
    <cellStyle name="_eff trainning_Exp Perfomance Feb'09_MIS For the Month Of Sep_09" xfId="2643" xr:uid="{294B0F63-ABED-4958-8631-07025A2C6E65}"/>
    <cellStyle name="_eff trainning_Exp Perfomance Feb'09_Production  performance-May,09" xfId="2644" xr:uid="{E0E2B50E-6E8C-4C40-A63A-DBF920886DF2}"/>
    <cellStyle name="_eff trainning_Exp Perfomance Feb'09_Production Preformance report-March,09" xfId="2645" xr:uid="{BCCB35F5-C215-43BE-83E7-082343CE432E}"/>
    <cellStyle name="_eff trainning_Expense Analysis -Dec-08PP" xfId="2646" xr:uid="{E079C751-E30B-47F8-9543-56E1E7E35379}"/>
    <cellStyle name="_eff trainning_Expense Analysis -Dec-08PP_Production Preformance report-March,09" xfId="2647" xr:uid="{6A443100-E755-4191-BC18-E63CB47FC7FB}"/>
    <cellStyle name="_eff trainning_Export Register" xfId="2648" xr:uid="{97D193AD-A713-4C8A-A0FC-F3451BA53E9C}"/>
    <cellStyle name="_eff trainning_Financial Statement - EGMCL 30th  June'10(New)" xfId="266" xr:uid="{E3498239-7A35-46AE-A44D-6F0DD840F452}"/>
    <cellStyle name="_eff trainning_Financial Statement - EGMCL 30th Sep '2010" xfId="267" xr:uid="{6DA4DA33-C23B-4687-9727-956843A89BF5}"/>
    <cellStyle name="_eff trainning_Financial Statement - EGMCL dated 17.06.10" xfId="268" xr:uid="{17833B00-3CDE-40B4-846A-563C0806960D}"/>
    <cellStyle name="_eff trainning_Financial Statement - EGMCL May'10" xfId="269" xr:uid="{37A932BE-C9B0-4B42-9B73-2B04CE313293}"/>
    <cellStyle name="_eff trainning_HSBC-APRIL-2010" xfId="2649" xr:uid="{ABF895F0-E740-4B73-B2CE-3718E391601B}"/>
    <cellStyle name="_eff trainning_Import GRN Details-Unit-1" xfId="2650" xr:uid="{4CC1DE1D-26F8-4793-9F17-9025E5C6A5A3}"/>
    <cellStyle name="_eff trainning_Interest - Jan' 09" xfId="2651" xr:uid="{4AC3A548-4DE8-471C-BBD1-23B62FA59F42}"/>
    <cellStyle name="_eff trainning_Interest - Jan' 09 2" xfId="8245" xr:uid="{17D54403-E838-4DFE-ADF4-21BE3C41880D}"/>
    <cellStyle name="_eff trainning_Interest - Jan' 09 3" xfId="8246" xr:uid="{495DDF1C-D350-468D-84EB-16ECD92152C0}"/>
    <cellStyle name="_eff trainning_Limit Chart HSBC- July '09" xfId="5899" xr:uid="{9C711EFF-3201-4BB4-BCA7-1DAE217F4033}"/>
    <cellStyle name="_eff trainning_Limit Chart HSBC- July '09 2" xfId="7726" xr:uid="{9361C017-EBF2-4C06-A0EF-6725693D9B71}"/>
    <cellStyle name="_eff trainning_Limit Chart HSBC- June '09" xfId="5900" xr:uid="{C9C570B3-3BB3-4A7D-8065-5B9EBF7332A2}"/>
    <cellStyle name="_eff trainning_Limit Chart HSBC- June '09 2" xfId="7727" xr:uid="{BD828218-FF91-4E60-872E-81FA536122B7}"/>
    <cellStyle name="_eff trainning_Limit Chart HSBC- June '09_BANK POSITION FOR ALL BANK ( CITI, HSBC &amp; SCB )" xfId="5901" xr:uid="{A128CBE6-E38B-4FFD-A50E-6D1E933365CE}"/>
    <cellStyle name="_eff trainning_Limit Chart HSBC- June '09_BANK POSITION FOR ALL BANK ( CITI, HSBC &amp; SCB ) 2" xfId="5902" xr:uid="{9169B884-D3D3-4788-8DA0-84C3D34C910D}"/>
    <cellStyle name="_eff trainning_Limit Chart HSBC- June '09_BANK POSITION FOR ALL BANK ( CITI, HSBC &amp; SCB ) 3" xfId="5903" xr:uid="{562D729F-2AE5-45D5-989F-B4644818A625}"/>
    <cellStyle name="_eff trainning_Limit Chart HSBC- June '09_BANK POSITION FOR ALL BANK ( CITI, HSBC , SCB &amp; EBL )" xfId="5904" xr:uid="{ACBB876C-9DF5-40FF-B6EF-3C200D161CA3}"/>
    <cellStyle name="_eff trainning_Limit Chart HSBC- June '09_BANK POSITION FOR ALL BANK ( CITI, HSBC , SCB &amp; EBL ) 2" xfId="7728" xr:uid="{6A164512-992E-49B0-B2D7-B8CC54EA8291}"/>
    <cellStyle name="_eff trainning_Limit Chart HSBC- June '09_Citi MOB - June, 2011 ( Final )- REVISED" xfId="5905" xr:uid="{CDB34CDC-5628-4AA2-8349-9F82E98FA8EA}"/>
    <cellStyle name="_eff trainning_Limit Chart HSBC- June '09_CITI MOB  Month of December 2011- Final" xfId="5906" xr:uid="{72D69DB4-EBAD-4BBE-BBB4-D130D8C72DA9}"/>
    <cellStyle name="_eff trainning_Limit Chart HSBC- June '09_EGMCL-FUND-PLAN-CITI" xfId="5907" xr:uid="{DAF2D844-3A0E-40BC-B5DC-251181ED064E}"/>
    <cellStyle name="_eff trainning_Limit Chart HSBC- June '09_EGMCL-FUND-PLAN-CITI -1" xfId="5908" xr:uid="{066335A4-6853-4935-9980-93E52CCCA358}"/>
    <cellStyle name="_eff trainning_Limit Chart HSBC- June '09_EGMCL-FUND-PLAN-CITI -1 2" xfId="5909" xr:uid="{EF4A674A-CD31-411E-842F-57A9A3045AE0}"/>
    <cellStyle name="_eff trainning_Limit Chart HSBC- June '09_EGMCL-FUND-PLAN-CITI -1 3" xfId="5910" xr:uid="{CA57701C-2F89-4732-B31D-894AA8F487AA}"/>
    <cellStyle name="_eff trainning_Limit Chart HSBC- June '09_EGMCL-FUND-PLAN-CITI 2" xfId="5911" xr:uid="{902A55B8-A04F-45BB-9CDB-A205477656FA}"/>
    <cellStyle name="_eff trainning_Limit Chart HSBC- June '09_EGMCL-FUND-PLAN-CITI 3" xfId="5912" xr:uid="{2BF3B686-2E1A-402D-BA27-EA437CF9372B}"/>
    <cellStyle name="_eff trainning_Limit Chart HSBC- June '09_EGMCL-FUND-PLAN-CITI 4" xfId="7729" xr:uid="{80F98BFB-3953-4C42-B358-1990AA7EDFF7}"/>
    <cellStyle name="_eff trainning_Limit Chart HSBC- June '09_June Export" xfId="5913" xr:uid="{B1DE38E6-C652-4E88-96F8-CAD7B6EAED36}"/>
    <cellStyle name="_eff trainning_Limit Chart HSBC- June '09_June Export 2" xfId="5914" xr:uid="{62363F07-8A82-4A14-AC15-42E99EB0D42D}"/>
    <cellStyle name="_eff trainning_Limit Chart HSBC- June '09_June Export 3" xfId="5915" xr:uid="{FF9DD0A3-D5B0-44C5-9FC7-4B32CD7C84EB}"/>
    <cellStyle name="_eff trainning_Limit Chart HSBC- June '09_June Import" xfId="5916" xr:uid="{9E8D3513-043B-4909-B85A-7BA99CB5D683}"/>
    <cellStyle name="_eff trainning_Limit Chart HSBC- June '09_June Import 2" xfId="5917" xr:uid="{483AE5AC-9908-4D08-9E25-77FDC41A2D7B}"/>
    <cellStyle name="_eff trainning_Limit Chart HSBC- June '09_June Import 3" xfId="5918" xr:uid="{4D187DC4-88F5-4127-8116-256B1F891C2C}"/>
    <cellStyle name="_eff trainning_performance report of Formate" xfId="2652" xr:uid="{AE39A04D-7356-414E-BAB1-0860962A69F1}"/>
    <cellStyle name="_eff trainning_Prod Perfomance Feb '09" xfId="2653" xr:uid="{D67E9CB6-C403-400F-A560-AEBF9BE7BA32}"/>
    <cellStyle name="_eff trainning_Production Perfomsnce Feb '09" xfId="2654" xr:uid="{96728A93-438B-48A8-B10E-896FD09C1FD8}"/>
    <cellStyle name="_eff trainning_Production Perfomsnce Feb '09_Production Preformance report-March,09" xfId="2655" xr:uid="{647EA1AD-86EC-4B0C-BEA2-E5BD343C4B35}"/>
    <cellStyle name="_eff trainning_Production Perfomsnce Jan'09" xfId="2656" xr:uid="{D1B6CCE1-7AC4-4443-A842-1815DF92AA55}"/>
    <cellStyle name="_eff trainning_Production Perfomsnce Jan'09_Production Preformance report-March,09" xfId="2657" xr:uid="{D05A0603-2BA5-417D-AC3C-677953FECE6C}"/>
    <cellStyle name="_eff trainning_Summary OF Stock " xfId="270" xr:uid="{64EB0E51-E178-4DD5-8D53-3F28873C7C49}"/>
    <cellStyle name="_eff trainning_Summary OF Stock _~2136082" xfId="271" xr:uid="{247A7F5E-7AB5-4FC1-A990-802C0EDD78A6}"/>
    <cellStyle name="_eff trainning_Summary OF Stock _Addition Fixed Assets" xfId="272" xr:uid="{C2FB2D2B-E2DF-49B9-9275-E82C1072714E}"/>
    <cellStyle name="_eff trainning_Summary OF Stock _Book2" xfId="273" xr:uid="{FDC319E9-0184-40E9-948D-86FCF69CC26E}"/>
    <cellStyle name="_eff trainning_Summary OF Stock _Closing Stock of 31st August'10" xfId="274" xr:uid="{8587B89F-0E25-4C54-8077-B8515A495111}"/>
    <cellStyle name="_eff trainning_Summary OF Stock _Copy of Fabrics Closing Stock of 09-10" xfId="275" xr:uid="{0D50508C-4E56-422E-BB95-08468096C12B}"/>
    <cellStyle name="_eff trainning_Summary OF Stock _Financial Statement - EGMCL 30th  June'10(New)" xfId="276" xr:uid="{9E2B188D-EECC-404D-8441-355AF22CEEEB}"/>
    <cellStyle name="_eff trainning_Summary OF Stock _Financial Statement - EGMCL 30th Sep '2010" xfId="277" xr:uid="{7AB1941D-8AFC-4809-B2CC-A7F776AF2A14}"/>
    <cellStyle name="_eff trainning_Transit" xfId="278" xr:uid="{5E0CE616-EDF8-40E0-939C-59AC4424C5B0}"/>
    <cellStyle name="_eff trainning_Transit_~2136082" xfId="279" xr:uid="{6E010F46-5EF3-493F-B32F-C78EE5817DEF}"/>
    <cellStyle name="_eff trainning_TrialBal 30th June '10-2" xfId="280" xr:uid="{79D01F52-CC48-4301-A6F1-9913CDB8AE69}"/>
    <cellStyle name="_eff trainning_Washing" xfId="281" xr:uid="{55E1E57A-270E-406E-8CBF-86457FD0F66F}"/>
    <cellStyle name="_eff trainning_Weekly Report Last Week" xfId="2658" xr:uid="{6DFDAF60-FD45-4380-8078-B66D46E4FA0D}"/>
    <cellStyle name="_eff trainning_Weekly Report Last Week_Production Preformance report-March,09" xfId="2659" xr:uid="{EC1C9B77-AAA0-426F-928F-8AD8EF3D011D}"/>
    <cellStyle name="_eff trainning_Weekly Repot Last Week of Feb'09" xfId="2660" xr:uid="{8FE3718C-72CB-49D3-8B5F-ED01D86F3E76}"/>
    <cellStyle name="_eff trainning_Weekly Repot Last Week of Feb'09_Production Preformance report-March,09" xfId="2661" xr:uid="{1431D018-1F35-4568-8A2F-B5912C0D92B8}"/>
    <cellStyle name="_EGMCL STD BUDGET - APRIL 20" xfId="282" xr:uid="{B192F418-1975-4904-9C54-330B156ED94C}"/>
    <cellStyle name="_EGMCL STD BUDGET - APRIL 20 2" xfId="2662" xr:uid="{D4A8FBEE-0BC2-4F27-BBD7-EF6D219818A1}"/>
    <cellStyle name="_EGMCL STD BUDGET - APRIL 20_~2136082" xfId="283" xr:uid="{9C3CCA31-D459-45B6-AA3B-8EF34F5C03AC}"/>
    <cellStyle name="_EGMCL STD BUDGET - APRIL 20_~5419312" xfId="5919" xr:uid="{F373CEA1-B8AC-4ACA-ADF7-E0933912051F}"/>
    <cellStyle name="_EGMCL STD BUDGET - APRIL 20_~5419312 2" xfId="7730" xr:uid="{371FA81C-B77E-4E8D-8FD8-6E778126FB94}"/>
    <cellStyle name="_EGMCL STD BUDGET - APRIL 20_~5419312_BANK POSITION FOR ALL BANK ( CITI, HSBC &amp; SCB )" xfId="5920" xr:uid="{FD038144-EEB6-4BAC-8B04-E2C96E0FAD53}"/>
    <cellStyle name="_EGMCL STD BUDGET - APRIL 20_~5419312_BANK POSITION FOR ALL BANK ( CITI, HSBC &amp; SCB ) 2" xfId="5921" xr:uid="{B06DABD3-5DBB-4F79-AAD6-9CBDD0032074}"/>
    <cellStyle name="_EGMCL STD BUDGET - APRIL 20_~5419312_BANK POSITION FOR ALL BANK ( CITI, HSBC &amp; SCB ) 3" xfId="5922" xr:uid="{FD34933C-00CB-4509-B96A-1E9CD2BD7CF8}"/>
    <cellStyle name="_EGMCL STD BUDGET - APRIL 20_~5419312_BANK POSITION FOR ALL BANK ( CITI, HSBC , SCB &amp; EBL )" xfId="5923" xr:uid="{207D4A71-318A-4752-8FC8-E07F849D84C2}"/>
    <cellStyle name="_EGMCL STD BUDGET - APRIL 20_~5419312_BANK POSITION FOR ALL BANK ( CITI, HSBC , SCB &amp; EBL ) 2" xfId="7731" xr:uid="{98963AF0-AE61-4281-84E9-D253A11D838F}"/>
    <cellStyle name="_EGMCL STD BUDGET - APRIL 20_~5419312_BANK POSITION FOR ALL BANK ( CITI, HSBC , SCB &amp; EBL )_1" xfId="7732" xr:uid="{9293E90A-D675-4180-A481-56DDBED89AAC}"/>
    <cellStyle name="_EGMCL STD BUDGET - APRIL 20_~5419312_BANK POSITION FOR ALL BANK ( CITI, HSBC , SCB &amp; EBL )_1 2" xfId="7733" xr:uid="{F5B90D69-0743-41D2-A4E5-E7286E2A8A81}"/>
    <cellStyle name="_EGMCL STD BUDGET - APRIL 20_~5419312_BANK POSITION FOR ALL BANK ( CITI, HSBC , SCB &amp; EBL )_Copy of HSBC MOB  Month of April ,2012 ( Final )" xfId="7734" xr:uid="{CB8F1EB3-ECC7-4E58-B70C-4B2161999ACF}"/>
    <cellStyle name="_EGMCL STD BUDGET - APRIL 20_~5419312_BANK POSITION FOR ALL BANK ( CITI, HSBC , SCB &amp; EBL )_Copy of HSBC MOB  Month of April ,2012 ( Final ) 2" xfId="7735" xr:uid="{F39A709B-EAB7-44E5-8994-A842D6FEC35D}"/>
    <cellStyle name="_EGMCL STD BUDGET - APRIL 20_~5419312_BANK POSITION FOR ALL BANK ( CITI, HSBC , SCB &amp; EBL )_SCB MOB Month Of May  ,2012 - ( Final )" xfId="7736" xr:uid="{3EC1E3A8-3C81-4B95-A3E8-21444BF90375}"/>
    <cellStyle name="_EGMCL STD BUDGET - APRIL 20_~5419312_BANK POSITION FOR ALL BANK ( CITI, HSBC , SCB &amp; EBL )_SCB MOB Month Of May  ,2012 - ( Final ) 2" xfId="7737" xr:uid="{98E090D4-C3B4-4355-AFCE-035D68FE17A7}"/>
    <cellStyle name="_EGMCL STD BUDGET - APRIL 20_~5419312_BANK POSITION FOR ALL BANK ( CITI, HSBC , SCB &amp; EBL )-1" xfId="7738" xr:uid="{223C25B9-5E2C-4D14-94CA-542FA104A295}"/>
    <cellStyle name="_EGMCL STD BUDGET - APRIL 20_~5419312_BANK POSITION FOR ALL BANK ( CITI, HSBC , SCB &amp; EBL )-1 2" xfId="7739" xr:uid="{280880BC-F883-4A3D-9247-8A9422DEE8D4}"/>
    <cellStyle name="_EGMCL STD BUDGET - APRIL 20_~5419312_Citi MOB - June, 2011 ( Final )- REVISED" xfId="5924" xr:uid="{C99E219F-A8ED-4EF2-8A93-FEEDBFC7CEA8}"/>
    <cellStyle name="_EGMCL STD BUDGET - APRIL 20_~5419312_CITI MOB  Month of December 2011- Final" xfId="5925" xr:uid="{7C16FAB9-46AE-4DF3-BEF3-A12A7FEAD51E}"/>
    <cellStyle name="_EGMCL STD BUDGET - APRIL 20_~5419312_Copy of HSBC MOB  Month of April ,2012 ( Final )" xfId="7740" xr:uid="{51565102-AE67-4F30-ADA7-D26F26AAFA0A}"/>
    <cellStyle name="_EGMCL STD BUDGET - APRIL 20_~5419312_Copy of HSBC MOB  Month of April ,2012 ( Final ) 2" xfId="7741" xr:uid="{2A5608C9-347A-45C6-AB63-C18A37B10C20}"/>
    <cellStyle name="_EGMCL STD BUDGET - APRIL 20_~5419312_EGMCL-FUND-PLAN-CITI" xfId="5926" xr:uid="{9A395608-1954-407D-8A61-A3A002D6FF5E}"/>
    <cellStyle name="_EGMCL STD BUDGET - APRIL 20_~5419312_EGMCL-FUND-PLAN-CITI -1" xfId="5927" xr:uid="{2C8A90A4-9A61-4F43-8FE1-C3CFCE95DA17}"/>
    <cellStyle name="_EGMCL STD BUDGET - APRIL 20_~5419312_EGMCL-FUND-PLAN-CITI -1 2" xfId="5928" xr:uid="{25E755E4-9F3D-4CAD-8C43-A1255D63D6FB}"/>
    <cellStyle name="_EGMCL STD BUDGET - APRIL 20_~5419312_EGMCL-FUND-PLAN-CITI -1 3" xfId="5929" xr:uid="{0017D14B-C6B8-486D-A620-7838F9097FD9}"/>
    <cellStyle name="_EGMCL STD BUDGET - APRIL 20_~5419312_EGMCL-FUND-PLAN-CITI_1" xfId="5930" xr:uid="{EA0EEAF7-F54A-4B96-8E92-D910B092BB5A}"/>
    <cellStyle name="_EGMCL STD BUDGET - APRIL 20_~5419312_EGMCL-FUND-PLAN-CITI_1 2" xfId="5931" xr:uid="{7D54D1AD-8CCD-4FBA-BE1D-AFF959E9F0C6}"/>
    <cellStyle name="_EGMCL STD BUDGET - APRIL 20_~5419312_EGMCL-FUND-PLAN-CITI_1 3" xfId="5932" xr:uid="{A6CA2B90-8595-4225-B683-A0E34DEFB9E5}"/>
    <cellStyle name="_EGMCL STD BUDGET - APRIL 20_~5419312_EGMCL-FUND-PLAN-CITI_Citi MOB - June, 2011 ( Final )- REVISED" xfId="5933" xr:uid="{9A9B2D11-8C1D-4CCC-BC6E-B4538424EC34}"/>
    <cellStyle name="_EGMCL STD BUDGET - APRIL 20_~5419312_June Export" xfId="5934" xr:uid="{8004484B-EBF5-42D9-BB68-8FA4197E0DF4}"/>
    <cellStyle name="_EGMCL STD BUDGET - APRIL 20_~5419312_June Export 2" xfId="5935" xr:uid="{7C57912E-4E84-4C6B-B7CD-8E4A801D7562}"/>
    <cellStyle name="_EGMCL STD BUDGET - APRIL 20_~5419312_June Export 3" xfId="5936" xr:uid="{36419AFD-237E-451C-8808-2BF4199A9EC4}"/>
    <cellStyle name="_EGMCL STD BUDGET - APRIL 20_~5419312_June Import" xfId="5937" xr:uid="{7F83205C-77D7-4E53-8327-09CB12C6CF3B}"/>
    <cellStyle name="_EGMCL STD BUDGET - APRIL 20_~5419312_June Import 2" xfId="5938" xr:uid="{D5275375-9067-4B36-9068-8081D4331E80}"/>
    <cellStyle name="_EGMCL STD BUDGET - APRIL 20_~5419312_June Import 3" xfId="5939" xr:uid="{36839D21-1AFC-46B6-B04B-055137B6C1D4}"/>
    <cellStyle name="_EGMCL STD BUDGET - APRIL 20_~5419312_SCB MOB Month Of May  ,2012 - ( Final )" xfId="7742" xr:uid="{2B2CD85D-D31A-4543-9E93-9BA368BE6198}"/>
    <cellStyle name="_EGMCL STD BUDGET - APRIL 20_~5419312_SCB MOB Month Of May  ,2012 - ( Final ) 2" xfId="7743" xr:uid="{6D388909-FB97-4CE7-96E2-576D831EE53A}"/>
    <cellStyle name="_EGMCL STD BUDGET - APRIL 20_~7314120" xfId="5940" xr:uid="{D98E76EF-9E94-4779-B183-1BBAC9EA77BC}"/>
    <cellStyle name="_EGMCL STD BUDGET - APRIL 20_~7314120 2" xfId="7744" xr:uid="{DD8D224D-FAFE-4505-AD1D-9EAD523FED15}"/>
    <cellStyle name="_EGMCL STD BUDGET - APRIL 20_~7314120_BANK POSITION FOR ALL BANK ( CITI, HSBC &amp; SCB )" xfId="5941" xr:uid="{6E1BB3ED-29E7-4151-8169-C673F98D6DD2}"/>
    <cellStyle name="_EGMCL STD BUDGET - APRIL 20_~7314120_BANK POSITION FOR ALL BANK ( CITI, HSBC &amp; SCB ) 2" xfId="5942" xr:uid="{CC03C2E5-5201-459A-84EB-7BB93E855D5B}"/>
    <cellStyle name="_EGMCL STD BUDGET - APRIL 20_~7314120_BANK POSITION FOR ALL BANK ( CITI, HSBC &amp; SCB ) 3" xfId="5943" xr:uid="{686B804D-CA92-4AF3-B81F-D49524FE6719}"/>
    <cellStyle name="_EGMCL STD BUDGET - APRIL 20_~7314120_BANK POSITION FOR ALL BANK ( CITI, HSBC , SCB &amp; EBL )" xfId="5944" xr:uid="{8CEFE9A5-A696-4BE9-B0FA-7F8F1F895D77}"/>
    <cellStyle name="_EGMCL STD BUDGET - APRIL 20_~7314120_BANK POSITION FOR ALL BANK ( CITI, HSBC , SCB &amp; EBL ) 2" xfId="7745" xr:uid="{7C4FED42-5485-4E6B-B086-BF3760CE4DD2}"/>
    <cellStyle name="_EGMCL STD BUDGET - APRIL 20_~7314120_Citi MOB - June, 2011 ( Final )- REVISED" xfId="5945" xr:uid="{8699FC07-3111-4106-ADB5-16570727343D}"/>
    <cellStyle name="_EGMCL STD BUDGET - APRIL 20_~7314120_CITI MOB  Month of December 2011- Final" xfId="5946" xr:uid="{71E7E1CC-63D3-40BF-9ECA-C464AE86A4B1}"/>
    <cellStyle name="_EGMCL STD BUDGET - APRIL 20_~7314120_EGMCL-FUND-PLAN-CITI" xfId="5947" xr:uid="{CE8D56C2-1E98-45A6-95E0-46495D0DDC5C}"/>
    <cellStyle name="_EGMCL STD BUDGET - APRIL 20_~7314120_EGMCL-FUND-PLAN-CITI -1" xfId="5948" xr:uid="{8380AAE5-5910-4BE1-B9B6-5BC101781173}"/>
    <cellStyle name="_EGMCL STD BUDGET - APRIL 20_~7314120_EGMCL-FUND-PLAN-CITI -1 2" xfId="5949" xr:uid="{A7A26325-DC0F-417A-B680-29744BF5CCF0}"/>
    <cellStyle name="_EGMCL STD BUDGET - APRIL 20_~7314120_EGMCL-FUND-PLAN-CITI -1 3" xfId="5950" xr:uid="{16994309-6E1A-40C3-BF30-CDBBE2E6F310}"/>
    <cellStyle name="_EGMCL STD BUDGET - APRIL 20_~7314120_EGMCL-FUND-PLAN-CITI 2" xfId="5951" xr:uid="{D009B922-417D-42A7-B740-6924435294AC}"/>
    <cellStyle name="_EGMCL STD BUDGET - APRIL 20_~7314120_EGMCL-FUND-PLAN-CITI 3" xfId="5952" xr:uid="{468B5A54-CDEB-44E9-A98A-6154CFD92DEF}"/>
    <cellStyle name="_EGMCL STD BUDGET - APRIL 20_~7314120_EGMCL-FUND-PLAN-CITI 4" xfId="7746" xr:uid="{3641F1E6-DD5F-4D20-A8D8-3A2BD8DFD3BA}"/>
    <cellStyle name="_EGMCL STD BUDGET - APRIL 20_~7314120_June Export" xfId="5953" xr:uid="{5DDFE999-19DC-4D5C-9B0D-9EBD4DA08938}"/>
    <cellStyle name="_EGMCL STD BUDGET - APRIL 20_~7314120_June Export 2" xfId="5954" xr:uid="{1DCB5658-E1D8-48C1-AC6A-F833FE44D1BE}"/>
    <cellStyle name="_EGMCL STD BUDGET - APRIL 20_~7314120_June Export 3" xfId="5955" xr:uid="{BD23C6E4-4B7F-40D2-B2C6-AC4BF8622AA5}"/>
    <cellStyle name="_EGMCL STD BUDGET - APRIL 20_~7314120_June Import" xfId="5956" xr:uid="{45479727-20C6-4298-8584-720B7DBD9696}"/>
    <cellStyle name="_EGMCL STD BUDGET - APRIL 20_~7314120_June Import 2" xfId="5957" xr:uid="{3E77DAF6-0A0D-40A1-AFFB-01046F185752}"/>
    <cellStyle name="_EGMCL STD BUDGET - APRIL 20_~7314120_June Import 3" xfId="5958" xr:uid="{AB7712B7-BBB0-4D03-8040-D667E19F6052}"/>
    <cellStyle name="_EGMCL STD BUDGET - APRIL 20_~7507028" xfId="5959" xr:uid="{9AC22A17-D8E9-4023-8862-58D8F702B07C}"/>
    <cellStyle name="_EGMCL STD BUDGET - APRIL 20_~7507028 2" xfId="7747" xr:uid="{6C71E644-00D7-46F5-A392-E422119E3BBC}"/>
    <cellStyle name="_EGMCL STD BUDGET - APRIL 20_~7507028_BANK POSITION FOR ALL BANK ( CITI, HSBC &amp; SCB )" xfId="5960" xr:uid="{2FF57CCF-BEFE-4DB3-A986-7113055DA0BF}"/>
    <cellStyle name="_EGMCL STD BUDGET - APRIL 20_~7507028_BANK POSITION FOR ALL BANK ( CITI, HSBC &amp; SCB ) 2" xfId="5961" xr:uid="{10C1FB99-0B10-434E-BD9A-574A82167CC1}"/>
    <cellStyle name="_EGMCL STD BUDGET - APRIL 20_~7507028_BANK POSITION FOR ALL BANK ( CITI, HSBC &amp; SCB ) 3" xfId="5962" xr:uid="{B2DBB364-D68F-4BF4-9B64-DE7EE1071E2A}"/>
    <cellStyle name="_EGMCL STD BUDGET - APRIL 20_~7507028_BANK POSITION FOR ALL BANK ( CITI, HSBC , SCB &amp; EBL )" xfId="5963" xr:uid="{08AC0722-33C9-4F9A-8454-BB90748D5E35}"/>
    <cellStyle name="_EGMCL STD BUDGET - APRIL 20_~7507028_BANK POSITION FOR ALL BANK ( CITI, HSBC , SCB &amp; EBL ) 2" xfId="7748" xr:uid="{5CC95CA6-7826-4C39-9645-067A369DA7FD}"/>
    <cellStyle name="_EGMCL STD BUDGET - APRIL 20_~7507028_Citi MOB - June, 2011 ( Final )- REVISED" xfId="5964" xr:uid="{59E868E6-78EA-407C-B2A1-FF5C682E658A}"/>
    <cellStyle name="_EGMCL STD BUDGET - APRIL 20_~7507028_CITI MOB  Month of December 2011- Final" xfId="5965" xr:uid="{4B2D082B-0E05-4B3F-A38B-30DD9AC1E06E}"/>
    <cellStyle name="_EGMCL STD BUDGET - APRIL 20_~7507028_EGMCL-FUND-PLAN-CITI" xfId="5966" xr:uid="{5B8483E7-37B9-4A13-A724-11A33BD101FF}"/>
    <cellStyle name="_EGMCL STD BUDGET - APRIL 20_~7507028_EGMCL-FUND-PLAN-CITI -1" xfId="5967" xr:uid="{841081E8-0F1C-492C-8E66-A02A5E8110E8}"/>
    <cellStyle name="_EGMCL STD BUDGET - APRIL 20_~7507028_EGMCL-FUND-PLAN-CITI -1 2" xfId="5968" xr:uid="{F49AE288-8880-44F8-A490-7C83C9553B7E}"/>
    <cellStyle name="_EGMCL STD BUDGET - APRIL 20_~7507028_EGMCL-FUND-PLAN-CITI -1 3" xfId="5969" xr:uid="{C4CFA7AE-738B-4BB9-AEE6-A8E1825AD339}"/>
    <cellStyle name="_EGMCL STD BUDGET - APRIL 20_~7507028_EGMCL-FUND-PLAN-CITI 2" xfId="5970" xr:uid="{31BDFB3E-3166-4AD0-AF6D-63ABCEDAF0B9}"/>
    <cellStyle name="_EGMCL STD BUDGET - APRIL 20_~7507028_EGMCL-FUND-PLAN-CITI 3" xfId="5971" xr:uid="{F592F41A-890B-4407-BFEA-5118260D9BB3}"/>
    <cellStyle name="_EGMCL STD BUDGET - APRIL 20_~7507028_EGMCL-FUND-PLAN-CITI 4" xfId="7749" xr:uid="{022916B1-CC4D-43C8-B54C-E316D12814BF}"/>
    <cellStyle name="_EGMCL STD BUDGET - APRIL 20_~7507028_June Export" xfId="5972" xr:uid="{1D7AAE4C-114B-4BE1-96D6-4876F21CB226}"/>
    <cellStyle name="_EGMCL STD BUDGET - APRIL 20_~7507028_June Export 2" xfId="5973" xr:uid="{16AE439C-1E92-428E-AB39-061B29B93560}"/>
    <cellStyle name="_EGMCL STD BUDGET - APRIL 20_~7507028_June Export 3" xfId="5974" xr:uid="{578E436F-80F9-4032-917B-B2A4FA7457BE}"/>
    <cellStyle name="_EGMCL STD BUDGET - APRIL 20_~7507028_June Import" xfId="5975" xr:uid="{3FE4A973-4D52-4187-BCAC-D44B4A42F320}"/>
    <cellStyle name="_EGMCL STD BUDGET - APRIL 20_~7507028_June Import 2" xfId="5976" xr:uid="{04BB1D6F-4D89-4A9D-9E5C-F771B971F35E}"/>
    <cellStyle name="_EGMCL STD BUDGET - APRIL 20_~7507028_June Import 3" xfId="5977" xr:uid="{5711E313-F32D-4644-B81A-0609AF629734}"/>
    <cellStyle name="_EGMCL STD BUDGET - APRIL 20_~8003395" xfId="2663" xr:uid="{44737FF0-BC20-480E-A0F9-0F6BF23F8972}"/>
    <cellStyle name="_EGMCL STD BUDGET - APRIL 20_~8003395 2" xfId="2664" xr:uid="{3AE50F25-06D8-4D8C-85D9-AA9A93E30E7F}"/>
    <cellStyle name="_EGMCL STD BUDGET - APRIL 20_~8003395_Incentive  Budget Control August'09 " xfId="2665" xr:uid="{EA398758-9E5D-4428-81E3-6C361F571C47}"/>
    <cellStyle name="_EGMCL STD BUDGET - APRIL 20_~8003395_Incentive  Budget Control August'09  2" xfId="2666" xr:uid="{2F1A2451-4B22-483A-8490-460E68457AD3}"/>
    <cellStyle name="_EGMCL STD BUDGET - APRIL 20_~8003395_PGCL S &amp; B analysis (Top )  May  '09  v1" xfId="2667" xr:uid="{982E6F7D-0952-4C38-B3F5-019A09AB50E7}"/>
    <cellStyle name="_EGMCL STD BUDGET - APRIL 20_~8003395_PGCL S &amp; B analysis (Top )  May  '09  v1 2" xfId="2668" xr:uid="{B1A45459-3E57-40ED-8525-137B5FCDD019}"/>
    <cellStyle name="_EGMCL STD BUDGET - APRIL 20_~8003395_PGCL S &amp; B analysis (Top ) April  '09  ( R-2 on 26th May)" xfId="2669" xr:uid="{9A5F853B-26AD-46EB-92B8-66AFBBAD6A92}"/>
    <cellStyle name="_EGMCL STD BUDGET - APRIL 20_~8003395_PGCL S &amp; B analysis (Top ) April  '09  ( R-2 on 26th May) 2" xfId="2670" xr:uid="{BA8BF13F-EA9F-4139-9A0D-C28E0D4E33F1}"/>
    <cellStyle name="_EGMCL STD BUDGET - APRIL 20_~8003395_S &amp; B" xfId="2671" xr:uid="{F8E72148-630F-4A96-A5D8-AE95189D5E9B}"/>
    <cellStyle name="_EGMCL STD BUDGET - APRIL 20_~8003395_S &amp; B 2" xfId="2672" xr:uid="{1E4ABEC5-4F61-4030-9739-210518DC22AA}"/>
    <cellStyle name="_EGMCL STD BUDGET - APRIL 20_~8003395_S &amp; B analysis (Top ) April  '09   " xfId="2673" xr:uid="{F7C24513-5EFF-43E0-B364-67DBD99DAB9A}"/>
    <cellStyle name="_EGMCL STD BUDGET - APRIL 20_~8003395_S &amp; B analysis (Top ) April  '09    2" xfId="2674" xr:uid="{42B60490-5D10-477F-AC39-5A15F9E3E8D0}"/>
    <cellStyle name="_EGMCL STD BUDGET - APRIL 20_~8003395_S &amp; B analysis February'10 Unit-1  " xfId="2675" xr:uid="{32BE39B2-BB24-436C-9D92-2CF8E1AF7A58}"/>
    <cellStyle name="_EGMCL STD BUDGET - APRIL 20_~8003395_S &amp; B analysis February'10 Unit-1   2" xfId="2676" xr:uid="{C1A9E860-7D73-4B59-A143-98C7D0E221EF}"/>
    <cellStyle name="_EGMCL STD BUDGET - APRIL 20_~8003395_S &amp; B analysis Feruary'10   " xfId="2677" xr:uid="{509FE94C-A910-42A1-9841-760100C7D99C}"/>
    <cellStyle name="_EGMCL STD BUDGET - APRIL 20_~8003395_S &amp; B analysis Feruary'10    2" xfId="2678" xr:uid="{8F0B7DD2-225F-4AF9-B7DD-5218E5652C84}"/>
    <cellStyle name="_EGMCL STD BUDGET - APRIL 20_~8003395_S &amp; B analysis January '10   " xfId="2679" xr:uid="{2D3F1FD8-0746-4569-93EC-DEC7F1889C11}"/>
    <cellStyle name="_EGMCL STD BUDGET - APRIL 20_~8003395_S &amp; B analysis January '10    2" xfId="2680" xr:uid="{B023BB96-F6ED-478E-A2C6-DB6C75B6420C}"/>
    <cellStyle name="_EGMCL STD BUDGET - APRIL 20_~8003395_S &amp; B analysis July'10 Unit-1 " xfId="5978" xr:uid="{70677D58-26A2-4FCF-8D70-A54FB6050CD7}"/>
    <cellStyle name="_EGMCL STD BUDGET - APRIL 20_~8003395_S &amp; B analysis July'10 Unit-3    " xfId="5979" xr:uid="{7D73CE9B-2A79-4E10-B709-5299E8B54A6E}"/>
    <cellStyle name="_EGMCL STD BUDGET - APRIL 20_~8003395_S &amp; B analysis June10 Unit-1 " xfId="5980" xr:uid="{4FF971EF-5991-4980-BA88-CFF10F655681}"/>
    <cellStyle name="_EGMCL STD BUDGET - APRIL 20_~8003395_S &amp; B analysis March 10 Unit-1  " xfId="2681" xr:uid="{16FFE23A-7D5B-4FDD-BEC3-5422A7F2A4E4}"/>
    <cellStyle name="_EGMCL STD BUDGET - APRIL 20_~8003395_S &amp; B analysis March 10 Unit-1   2" xfId="2682" xr:uid="{F5CD96DB-AA71-46EA-914E-752A82D2FF91}"/>
    <cellStyle name="_EGMCL STD BUDGET - APRIL 20_~8003395_S &amp; B analysis May 10 Unit-1 " xfId="5981" xr:uid="{2168D8C0-8149-4C4C-B6B5-AE69DF3043BE}"/>
    <cellStyle name="_EGMCL STD BUDGET - APRIL 20_~8749959" xfId="2683" xr:uid="{637032D4-01F2-41BF-9162-5056CD4D41E5}"/>
    <cellStyle name="_EGMCL STD BUDGET - APRIL 20_~8749959 2" xfId="2684" xr:uid="{6D9DAAB9-1465-4FC1-BF7F-67FC667BF6CD}"/>
    <cellStyle name="_EGMCL STD BUDGET - APRIL 20_~9002579" xfId="2685" xr:uid="{D652992A-4073-4619-B227-DB06A7509EB0}"/>
    <cellStyle name="_EGMCL STD BUDGET - APRIL 20_~9002579 2" xfId="2686" xr:uid="{412AABAD-1D6D-4472-A877-7526F74F5516}"/>
    <cellStyle name="_EGMCL STD BUDGET - APRIL 20_~9002579_MIS For the Month Of Aug_09" xfId="2687" xr:uid="{AA561483-ED84-4F50-8511-986E949D3948}"/>
    <cellStyle name="_EGMCL STD BUDGET - APRIL 20_~9002579_MIS For the Month Of Aug_09 2" xfId="2688" xr:uid="{35823902-7D3D-4623-8949-BA4A9480F322}"/>
    <cellStyle name="_EGMCL STD BUDGET - APRIL 20_~9002579_MIS For the Month Of DEC_09" xfId="2689" xr:uid="{56285583-63EF-4904-AFA7-6B799F4383D6}"/>
    <cellStyle name="_EGMCL STD BUDGET - APRIL 20_~9002579_MIS For the Month Of DEC_09 2" xfId="2690" xr:uid="{B6DBFF50-8328-45E7-B4D8-7245CE1D7755}"/>
    <cellStyle name="_EGMCL STD BUDGET - APRIL 20_~9002579_MIS For the Month Of Sep_09" xfId="2691" xr:uid="{0AAE51D7-2863-49B4-A43A-1B59D4CD5D77}"/>
    <cellStyle name="_EGMCL STD BUDGET - APRIL 20_~9002579_MIS For the Month Of Sep_09 2" xfId="2692" xr:uid="{B0690512-E526-4A88-A3BA-B9344D960ADE}"/>
    <cellStyle name="_EGMCL STD BUDGET - APRIL 20_~9014545" xfId="284" xr:uid="{7EB65B71-81CC-4E2B-928A-2B2628DE3F04}"/>
    <cellStyle name="_EGMCL STD BUDGET - APRIL 20_~9014545_~2136082" xfId="285" xr:uid="{89AFBCCD-EF69-4C2A-A76D-19253452FAD2}"/>
    <cellStyle name="_EGMCL STD BUDGET - APRIL 20_Addition Fixed Assets" xfId="286" xr:uid="{FBAD469A-BB5B-4551-9797-AB240BC179F4}"/>
    <cellStyle name="_EGMCL STD BUDGET - APRIL 20_Bank  Statement-CITI" xfId="5982" xr:uid="{B3C6A4F4-61F9-4CA1-AC6E-6A955A359A8A}"/>
    <cellStyle name="_EGMCL STD BUDGET - APRIL 20_Bank  Statement-CITI 2" xfId="7750" xr:uid="{BE5AF341-3032-416D-B010-D775A62C2E12}"/>
    <cellStyle name="_EGMCL STD BUDGET - APRIL 20_Bank  Statement-CITI_BANK POSITION FOR ALL BANK ( CITI, HSBC &amp; SCB )" xfId="5983" xr:uid="{362871F0-5B8D-4D42-B721-AF2F3ABE8B6C}"/>
    <cellStyle name="_EGMCL STD BUDGET - APRIL 20_Bank  Statement-CITI_BANK POSITION FOR ALL BANK ( CITI, HSBC &amp; SCB ) 2" xfId="5984" xr:uid="{5229053B-E362-4C05-9DED-4F05F1A1EAA2}"/>
    <cellStyle name="_EGMCL STD BUDGET - APRIL 20_Bank  Statement-CITI_BANK POSITION FOR ALL BANK ( CITI, HSBC &amp; SCB ) 3" xfId="5985" xr:uid="{8A3A9B1C-2543-469D-A357-A72DA0859293}"/>
    <cellStyle name="_EGMCL STD BUDGET - APRIL 20_Bank  Statement-CITI_BANK POSITION FOR ALL BANK ( CITI, HSBC , SCB &amp; EBL )" xfId="5986" xr:uid="{06F95588-6E80-4A8C-8CE5-2F243F2D4B02}"/>
    <cellStyle name="_EGMCL STD BUDGET - APRIL 20_Bank  Statement-CITI_BANK POSITION FOR ALL BANK ( CITI, HSBC , SCB &amp; EBL ) 2" xfId="7751" xr:uid="{C60D9323-846F-4963-B660-871ABA4103DD}"/>
    <cellStyle name="_EGMCL STD BUDGET - APRIL 20_Bank  Statement-CITI_Citi MOB - June, 2011 ( Final )- REVISED" xfId="5987" xr:uid="{31729AD2-D9B5-4D1C-BBC7-601B3D2FB1B7}"/>
    <cellStyle name="_EGMCL STD BUDGET - APRIL 20_Bank  Statement-CITI_CITI MOB  Month of December 2011- Final" xfId="5988" xr:uid="{C1C48EFD-0B99-40EB-9840-73FA40DDF115}"/>
    <cellStyle name="_EGMCL STD BUDGET - APRIL 20_Bank  Statement-CITI_EGMCL-FUND-PLAN-CITI" xfId="5989" xr:uid="{EC61EF85-655B-4206-91B7-3A1BBB6AB29C}"/>
    <cellStyle name="_EGMCL STD BUDGET - APRIL 20_Bank  Statement-CITI_EGMCL-FUND-PLAN-CITI -1" xfId="5990" xr:uid="{7F29A59B-1408-48DC-A049-C0FC74299635}"/>
    <cellStyle name="_EGMCL STD BUDGET - APRIL 20_Bank  Statement-CITI_EGMCL-FUND-PLAN-CITI -1 2" xfId="5991" xr:uid="{977EAE92-7FC6-472C-85CB-8A13A965D73C}"/>
    <cellStyle name="_EGMCL STD BUDGET - APRIL 20_Bank  Statement-CITI_EGMCL-FUND-PLAN-CITI -1 3" xfId="5992" xr:uid="{7F949E72-EFD2-43FC-91A3-09873B80B66F}"/>
    <cellStyle name="_EGMCL STD BUDGET - APRIL 20_Bank  Statement-CITI_EGMCL-FUND-PLAN-CITI 2" xfId="5993" xr:uid="{60BDAFB7-05B2-4CBC-A834-78944A9DB10B}"/>
    <cellStyle name="_EGMCL STD BUDGET - APRIL 20_Bank  Statement-CITI_EGMCL-FUND-PLAN-CITI 3" xfId="5994" xr:uid="{83018951-2E9C-4255-B3DF-66E2BB622801}"/>
    <cellStyle name="_EGMCL STD BUDGET - APRIL 20_Bank  Statement-CITI_EGMCL-FUND-PLAN-CITI 4" xfId="7752" xr:uid="{37796592-1EDB-4B38-A0EE-54C0F0F2CB0E}"/>
    <cellStyle name="_EGMCL STD BUDGET - APRIL 20_Bank  Statement-CITI_June Export" xfId="5995" xr:uid="{0B220C72-BEE3-4521-8227-8EDD89D99B7B}"/>
    <cellStyle name="_EGMCL STD BUDGET - APRIL 20_Bank  Statement-CITI_June Export 2" xfId="5996" xr:uid="{DDA6EE50-8B4D-4362-B850-3B84F0FBFF77}"/>
    <cellStyle name="_EGMCL STD BUDGET - APRIL 20_Bank  Statement-CITI_June Export 3" xfId="5997" xr:uid="{1C69CE23-8F2B-47B7-9F5B-F014791FF30D}"/>
    <cellStyle name="_EGMCL STD BUDGET - APRIL 20_Bank  Statement-CITI_June Import" xfId="5998" xr:uid="{8D0A74D2-46B4-4D61-AE65-7E9770B5B0E3}"/>
    <cellStyle name="_EGMCL STD BUDGET - APRIL 20_Bank  Statement-CITI_June Import 2" xfId="5999" xr:uid="{4FC8F5AA-5C3B-411B-91A4-83E3E6549320}"/>
    <cellStyle name="_EGMCL STD BUDGET - APRIL 20_Bank  Statement-CITI_June Import 3" xfId="6000" xr:uid="{66C4F96E-D2B1-4E39-958F-244DBB4AC1A7}"/>
    <cellStyle name="_EGMCL STD BUDGET - APRIL 20_Book1" xfId="287" xr:uid="{645831D4-83EC-40DA-9F3C-17781006D5AB}"/>
    <cellStyle name="_EGMCL STD BUDGET - APRIL 20_Book1_~2136082" xfId="288" xr:uid="{D9AF15E2-0667-43B3-A355-90C05310B7B6}"/>
    <cellStyle name="_EGMCL STD BUDGET - APRIL 20_Book1_Addition Fixed Assets" xfId="289" xr:uid="{59FAC79A-145E-4B9B-8980-F3A422698FD8}"/>
    <cellStyle name="_EGMCL STD BUDGET - APRIL 20_Book1_Book2" xfId="290" xr:uid="{A3D75B6A-9BFC-46A7-B22D-6578275444BF}"/>
    <cellStyle name="_EGMCL STD BUDGET - APRIL 20_Book1_Closing Stock of 31st August'10" xfId="291" xr:uid="{35855CFF-F9AC-46A7-84FD-B7F8A378FFC6}"/>
    <cellStyle name="_EGMCL STD BUDGET - APRIL 20_Book1_Copy of Fabrics Closing Stock of 09-10" xfId="292" xr:uid="{F2D91409-9F9B-467F-A927-5DA70E386B09}"/>
    <cellStyle name="_EGMCL STD BUDGET - APRIL 20_Book1_Financial Statement - EGMCL 30th  June'10(New)" xfId="293" xr:uid="{2677CD9B-6429-488C-A39C-6080E12493A5}"/>
    <cellStyle name="_EGMCL STD BUDGET - APRIL 20_Book1_Financial Statement - EGMCL 30th Sep '2010" xfId="294" xr:uid="{16223172-FEAB-4717-921F-6829652FAEEE}"/>
    <cellStyle name="_EGMCL STD BUDGET - APRIL 20_Book2" xfId="295" xr:uid="{F0C3D9C4-63E2-4EF5-929B-AB79BC372376}"/>
    <cellStyle name="_EGMCL STD BUDGET - APRIL 20_Book2 2" xfId="2693" xr:uid="{5BF1BE8B-764A-4527-81C5-6459656DE384}"/>
    <cellStyle name="_EGMCL STD BUDGET - APRIL 20_Carton" xfId="2694" xr:uid="{9066DE1D-3F9E-4186-B79F-02431D715149}"/>
    <cellStyle name="_EGMCL STD BUDGET - APRIL 20_Carton 2" xfId="2695" xr:uid="{BEC2073B-053F-42E8-B228-B9A6E1D392D3}"/>
    <cellStyle name="_EGMCL STD BUDGET - APRIL 20_Closing Stock of 31st August'10" xfId="296" xr:uid="{36D779DB-8F49-4843-B111-9E8877AC5A6C}"/>
    <cellStyle name="_EGMCL STD BUDGET - APRIL 20_Copy of Fabrics Closing Stock of 09-10" xfId="297" xr:uid="{958E90A9-E2E7-4261-925B-DE9AAE4E53D8}"/>
    <cellStyle name="_EGMCL STD BUDGET - APRIL 20_Debtors may'10" xfId="298" xr:uid="{888F444E-0980-48AB-90AC-5D1E35C69CAE}"/>
    <cellStyle name="_EGMCL STD BUDGET - APRIL 20_Debtors may'10_~2136082" xfId="299" xr:uid="{E6A7A1AD-B748-458D-935F-16CF37B33673}"/>
    <cellStyle name="_EGMCL STD BUDGET - APRIL 20_Debtors may'10_Addition Fixed Assets" xfId="300" xr:uid="{46700380-0295-4A51-A9B1-A0C1DCDDC3FA}"/>
    <cellStyle name="_EGMCL STD BUDGET - APRIL 20_Debtors may'10_Book2" xfId="301" xr:uid="{0B3AEDF9-DB08-4957-B5FC-28B99B6DF47F}"/>
    <cellStyle name="_EGMCL STD BUDGET - APRIL 20_Debtors may'10_Closing Stock of 31st August'10" xfId="302" xr:uid="{3FCE8A5A-8825-46E1-A213-0398DF211620}"/>
    <cellStyle name="_EGMCL STD BUDGET - APRIL 20_Debtors may'10_Copy of Fabrics Closing Stock of 09-10" xfId="303" xr:uid="{39AF6B27-D1F4-4D29-A7CA-7A06D6DECF42}"/>
    <cellStyle name="_EGMCL STD BUDGET - APRIL 20_Debtors may'10_Financial Statement - EGMCL 30th  June'10(New)" xfId="304" xr:uid="{4201CBD2-7E8B-4BE3-B363-F502A0747652}"/>
    <cellStyle name="_EGMCL STD BUDGET - APRIL 20_Debtors may'10_Financial Statement - EGMCL 30th Sep '2010" xfId="305" xr:uid="{15E883AB-0676-4AEE-A1DE-2ACDE576CC58}"/>
    <cellStyle name="_EGMCL STD BUDGET - APRIL 20_Debtors may'10_Financial Statement - EGMCL May'10" xfId="306" xr:uid="{8743263E-C44B-4035-ABB2-398313A088F2}"/>
    <cellStyle name="_EGMCL STD BUDGET - APRIL 20_Debtors may'10_Financial Statement - EGMCL May'10_~2136082" xfId="307" xr:uid="{2A691E56-A3E8-442E-8EAA-8E3A7B07536D}"/>
    <cellStyle name="_EGMCL STD BUDGET - APRIL 20_EGMCL  Cash flow -  Oct. 19" xfId="308" xr:uid="{4240B9BB-36D8-48A0-B385-988D40557496}"/>
    <cellStyle name="_EGMCL STD BUDGET - APRIL 20_EGMCL  Cash flow -  Oct. 19 2" xfId="2696" xr:uid="{62955F8E-88E4-4EDC-BCD3-389671C00FAE}"/>
    <cellStyle name="_EGMCL STD BUDGET - APRIL 20_Export Register" xfId="2697" xr:uid="{DE5093CE-56DB-4788-987F-1BF66DE5E462}"/>
    <cellStyle name="_EGMCL STD BUDGET - APRIL 20_Export Register 2" xfId="2698" xr:uid="{F7A2A743-14BF-4475-BCF4-75178D7864F8}"/>
    <cellStyle name="_EGMCL STD BUDGET - APRIL 20_EXPORT-MAY" xfId="2699" xr:uid="{AF9EEBB0-7E9A-4E8E-9B31-FB46807D7456}"/>
    <cellStyle name="_EGMCL STD BUDGET - APRIL 20_EXPORT-MAY 2" xfId="2700" xr:uid="{C4A22FEF-2213-4C80-AE9F-0B6A4638C88C}"/>
    <cellStyle name="_EGMCL STD BUDGET - APRIL 20_Financial Statement - EGMCL 30th  June'10(New)" xfId="309" xr:uid="{C1202A69-91A4-4701-9BD1-72E5BFCF164B}"/>
    <cellStyle name="_EGMCL STD BUDGET - APRIL 20_Financial Statement - EGMCL 30th Sep '2010" xfId="310" xr:uid="{8E3B4279-4BDC-42BF-AA6C-1EBF48ED3F5B}"/>
    <cellStyle name="_EGMCL STD BUDGET - APRIL 20_Financial Statement - EGMCL dated 17.06.10" xfId="311" xr:uid="{D9886190-3ACE-40E6-A164-16B6F080DF35}"/>
    <cellStyle name="_EGMCL STD BUDGET - APRIL 20_Financial Statement - EGMCL May'10" xfId="312" xr:uid="{CCE9AE3E-0C32-4CC9-AEC8-B03D43E27F08}"/>
    <cellStyle name="_EGMCL STD BUDGET - APRIL 20_HSBC-APRIL-2010" xfId="2701" xr:uid="{C46953E9-8C1D-433B-9515-E9EB37241326}"/>
    <cellStyle name="_EGMCL STD BUDGET - APRIL 20_HSBC-APRIL-2010 2" xfId="2702" xr:uid="{4E5D13BF-A5A0-4E42-8AAD-3CB3C4C1F25D}"/>
    <cellStyle name="_EGMCL STD BUDGET - APRIL 20_Import GRN Details-Unit-1" xfId="2703" xr:uid="{69FCDBDB-CC88-4B1C-A2C6-A97FBC551C4D}"/>
    <cellStyle name="_EGMCL STD BUDGET - APRIL 20_Import GRN Details-Unit-1 2" xfId="2704" xr:uid="{2A9F1109-0E11-4453-94ED-E4D657D945D3}"/>
    <cellStyle name="_EGMCL STD BUDGET - APRIL 20_Import loan Sep to Nov HSBC '09" xfId="313" xr:uid="{5D60258A-CA18-44F6-BD66-772F4D0ABFE5}"/>
    <cellStyle name="_EGMCL STD BUDGET - APRIL 20_Import loan Sep to Nov HSBC '09 2" xfId="2705" xr:uid="{A153B895-9C37-4E32-B386-9146D23474DF}"/>
    <cellStyle name="_EGMCL STD BUDGET - APRIL 20_Import loan Sep to Nov HSBC '09_~2136082" xfId="314" xr:uid="{6E7BCC60-FF19-471E-9D77-BCDFB738B0E7}"/>
    <cellStyle name="_EGMCL STD BUDGET - APRIL 20_Import loan Sep to Nov HSBC '09_Addition Fixed Assets" xfId="315" xr:uid="{9C8A5257-F186-4D45-AB14-3FD739BBC0A7}"/>
    <cellStyle name="_EGMCL STD BUDGET - APRIL 20_Import loan Sep to Nov HSBC '09_Book2" xfId="316" xr:uid="{19801706-1DFF-48BF-9B99-4BE749FA0AD2}"/>
    <cellStyle name="_EGMCL STD BUDGET - APRIL 20_Import loan Sep to Nov HSBC '09_Closing Stock of 31st August'10" xfId="317" xr:uid="{9401BB7F-F915-46BF-8333-CFF1E7D3E390}"/>
    <cellStyle name="_EGMCL STD BUDGET - APRIL 20_Import loan Sep to Nov HSBC '09_Copy of Fabrics Closing Stock of 09-10" xfId="318" xr:uid="{B4CB1B91-B46F-44B3-B1F0-477E6E4BF4B8}"/>
    <cellStyle name="_EGMCL STD BUDGET - APRIL 20_Import loan Sep to Nov HSBC '09_Financial Statement - EGMCL 30th  June'10(New)" xfId="319" xr:uid="{4F6B6E00-56EB-4972-A8D0-4A7ABAEE4306}"/>
    <cellStyle name="_EGMCL STD BUDGET - APRIL 20_Import loan Sep to Nov HSBC '09_Financial Statement - EGMCL 30th Sep '2010" xfId="320" xr:uid="{86026229-9995-4FB7-A8A1-0C4CADF17C38}"/>
    <cellStyle name="_EGMCL STD BUDGET - APRIL 20_Import loan Sep to Nov HSBC '09_Financial Statement - EGMCL dated 17.06.10" xfId="321" xr:uid="{05059AC1-CBD3-48CB-81DC-CE38AA0AF464}"/>
    <cellStyle name="_EGMCL STD BUDGET - APRIL 20_Import loan Sep to Nov HSBC '09_Financial Statement - EGMCL May'10" xfId="322" xr:uid="{32922D2D-0072-4BA8-8FA3-69F205216E04}"/>
    <cellStyle name="_EGMCL STD BUDGET - APRIL 20_Import loan Sep to Nov HSBC '09_Import Register (Unit-1)" xfId="2706" xr:uid="{F814DD31-F2E7-446F-A8B3-14F8786D1196}"/>
    <cellStyle name="_EGMCL STD BUDGET - APRIL 20_Import loan Sep to Nov HSBC '09_Import Register (Unit-1) 2" xfId="2707" xr:uid="{7BF029B6-0065-4702-952D-53C0AD4300F1}"/>
    <cellStyle name="_EGMCL STD BUDGET - APRIL 20_Import loan Sep to Nov HSBC '09_Summary OF Stock " xfId="323" xr:uid="{11EC631C-93B6-49E0-A316-A7698B5868FC}"/>
    <cellStyle name="_EGMCL STD BUDGET - APRIL 20_Import loan Sep to Nov HSBC '09_Summary OF Stock _~2136082" xfId="324" xr:uid="{0A9CBB1E-C310-4BBD-9421-FE3FBA948BDE}"/>
    <cellStyle name="_EGMCL STD BUDGET - APRIL 20_Import loan Sep to Nov HSBC '09_Summary OF Stock _Addition Fixed Assets" xfId="325" xr:uid="{0DD9E161-08F7-4B8F-AC02-DEEC987AF03A}"/>
    <cellStyle name="_EGMCL STD BUDGET - APRIL 20_Import loan Sep to Nov HSBC '09_Summary OF Stock _Book2" xfId="326" xr:uid="{717E92B7-0D61-407C-9103-F08816451359}"/>
    <cellStyle name="_EGMCL STD BUDGET - APRIL 20_Import loan Sep to Nov HSBC '09_Summary OF Stock _Closing Stock of 31st August'10" xfId="327" xr:uid="{4C92B4BB-FC8C-4BA5-A554-1381768C702E}"/>
    <cellStyle name="_EGMCL STD BUDGET - APRIL 20_Import loan Sep to Nov HSBC '09_Summary OF Stock _Copy of Fabrics Closing Stock of 09-10" xfId="328" xr:uid="{98042631-AC9F-41BE-B7C4-CE58BD991D27}"/>
    <cellStyle name="_EGMCL STD BUDGET - APRIL 20_Import loan Sep to Nov HSBC '09_Summary OF Stock _Financial Statement - EGMCL 30th  June'10(New)" xfId="329" xr:uid="{B1E2C3BB-F032-4369-A449-BB2FABBC8ECB}"/>
    <cellStyle name="_EGMCL STD BUDGET - APRIL 20_Import loan Sep to Nov HSBC '09_Summary OF Stock _Financial Statement - EGMCL 30th Sep '2010" xfId="330" xr:uid="{CEE31B40-C9F3-4D7E-825F-D2175F670CF9}"/>
    <cellStyle name="_EGMCL STD BUDGET - APRIL 20_Import loan Sep to Nov HSBC '09_Transit" xfId="331" xr:uid="{F9F8C9DE-281C-49E1-99BF-3A1B3BB18C80}"/>
    <cellStyle name="_EGMCL STD BUDGET - APRIL 20_Import loan Sep to Nov HSBC '09_Transit_~2136082" xfId="332" xr:uid="{1ACFA43E-8602-4CC3-BA7B-85D9AD6F5099}"/>
    <cellStyle name="_EGMCL STD BUDGET - APRIL 20_Import loan Sep to Nov HSBC '09_TrialBal 30th June '10-2" xfId="333" xr:uid="{965D7A23-07F3-478A-8328-1C9C2D8513C2}"/>
    <cellStyle name="_EGMCL STD BUDGET - APRIL 20_Incentive  Budget Control August'09 " xfId="2708" xr:uid="{A5B0C89B-CE0B-4C64-B7EF-864729465862}"/>
    <cellStyle name="_EGMCL STD BUDGET - APRIL 20_Incentive  Budget Control August'09  2" xfId="2709" xr:uid="{5467822B-221C-4DE6-A35D-BF7450B017F2}"/>
    <cellStyle name="_EGMCL STD BUDGET - APRIL 20_Limit Chart- CITI NA - July'10" xfId="334" xr:uid="{124F5C4C-1ACC-493C-8B4D-A669118A7856}"/>
    <cellStyle name="_EGMCL STD BUDGET - APRIL 20_Limit Chart- CITI NA - July'10_~2136082" xfId="335" xr:uid="{E7EA7D9D-9BF3-4743-AA22-F7057ED1AF30}"/>
    <cellStyle name="_EGMCL STD BUDGET - APRIL 20_Limit Chart- CITI NA - June'10" xfId="336" xr:uid="{7E5C13FE-0D1E-4333-8194-0CD72A289A66}"/>
    <cellStyle name="_EGMCL STD BUDGET - APRIL 20_Limit Chart- CITI NA - June'10_~2136082" xfId="337" xr:uid="{E151EF6F-FBE9-4A2C-BE18-2AE626562433}"/>
    <cellStyle name="_EGMCL STD BUDGET - APRIL 20_Limit Chart- CITI NA - October '09" xfId="338" xr:uid="{6BBE201D-48E4-4316-90E4-FB23C90AA3AC}"/>
    <cellStyle name="_EGMCL STD BUDGET - APRIL 20_Limit Chart- CITI NA - October '09 2" xfId="2710" xr:uid="{D0371134-DF5B-42BD-B0F9-2EF93EF61D51}"/>
    <cellStyle name="_EGMCL STD BUDGET - APRIL 20_Limit Chart- CITI NA - October '09_~2136082" xfId="339" xr:uid="{373FE242-13A1-4AA1-BA2F-5949D32A3A7D}"/>
    <cellStyle name="_EGMCL STD BUDGET - APRIL 20_Limit Chart- CITI NA - October '09_Addition Fixed Assets" xfId="340" xr:uid="{5AA85B67-6552-4AA6-9E7A-C976E365697B}"/>
    <cellStyle name="_EGMCL STD BUDGET - APRIL 20_Limit Chart- CITI NA - October '09_Book2" xfId="341" xr:uid="{CA969C32-1EB2-4A26-98BE-A042556BB6A0}"/>
    <cellStyle name="_EGMCL STD BUDGET - APRIL 20_Limit Chart- CITI NA - October '09_Closing Stock of 31st August'10" xfId="342" xr:uid="{CDACCBD6-E300-4A0D-B195-E32E330CBAC1}"/>
    <cellStyle name="_EGMCL STD BUDGET - APRIL 20_Limit Chart- CITI NA - October '09_Copy of Fabrics Closing Stock of 09-10" xfId="343" xr:uid="{DFD9372D-C115-4210-B536-03216AFD7DE8}"/>
    <cellStyle name="_EGMCL STD BUDGET - APRIL 20_Limit Chart- CITI NA - October '09_Financial Statement - EGMCL 30th  June'10(New)" xfId="344" xr:uid="{199E0D83-1B98-45D1-A7CF-34FC702A1D79}"/>
    <cellStyle name="_EGMCL STD BUDGET - APRIL 20_Limit Chart- CITI NA - October '09_Financial Statement - EGMCL 30th Sep '2010" xfId="345" xr:uid="{BE81273B-6815-4D67-B1A3-9F4E35398B73}"/>
    <cellStyle name="_EGMCL STD BUDGET - APRIL 20_Limit Chart- CITI NA - October '09_Financial Statement - EGMCL dated 17.06.10" xfId="346" xr:uid="{4366FACA-B11A-49DF-B0D9-D5EA0BAC4D5E}"/>
    <cellStyle name="_EGMCL STD BUDGET - APRIL 20_Limit Chart- CITI NA - October '09_Financial Statement - EGMCL May'10" xfId="347" xr:uid="{AB3251A1-E3A3-4EE7-B961-3AAE0A7AC5C0}"/>
    <cellStyle name="_EGMCL STD BUDGET - APRIL 20_Limit Chart- CITI NA - October '09_Import Register (Unit-1)" xfId="2711" xr:uid="{6E9202F5-3E73-4DBE-8C41-033A1A8562C5}"/>
    <cellStyle name="_EGMCL STD BUDGET - APRIL 20_Limit Chart- CITI NA - October '09_Import Register (Unit-1) 2" xfId="2712" xr:uid="{2416106E-E1B4-4C72-9184-E9306725FE26}"/>
    <cellStyle name="_EGMCL STD BUDGET - APRIL 20_Limit Chart- CITI NA - October '09_Summary OF Stock " xfId="348" xr:uid="{9D90BD35-A28E-41AB-917A-1EE1AA4FF7E1}"/>
    <cellStyle name="_EGMCL STD BUDGET - APRIL 20_Limit Chart- CITI NA - October '09_Summary OF Stock _~2136082" xfId="349" xr:uid="{9FCF6DC6-2971-405A-8A2E-72424EDD6FFC}"/>
    <cellStyle name="_EGMCL STD BUDGET - APRIL 20_Limit Chart- CITI NA - October '09_Summary OF Stock _Addition Fixed Assets" xfId="350" xr:uid="{F0F429BC-B1C6-4BC0-B701-478101C6FD93}"/>
    <cellStyle name="_EGMCL STD BUDGET - APRIL 20_Limit Chart- CITI NA - October '09_Summary OF Stock _Book2" xfId="351" xr:uid="{97C422BD-6C51-44C9-BBF8-8D550A982A03}"/>
    <cellStyle name="_EGMCL STD BUDGET - APRIL 20_Limit Chart- CITI NA - October '09_Summary OF Stock _Closing Stock of 31st August'10" xfId="352" xr:uid="{7B2E9917-741C-4869-ABB6-F228BECFD93B}"/>
    <cellStyle name="_EGMCL STD BUDGET - APRIL 20_Limit Chart- CITI NA - October '09_Summary OF Stock _Copy of Fabrics Closing Stock of 09-10" xfId="353" xr:uid="{8B4F55F4-1C59-4A38-AA46-7581DE195D76}"/>
    <cellStyle name="_EGMCL STD BUDGET - APRIL 20_Limit Chart- CITI NA - October '09_Summary OF Stock _Financial Statement - EGMCL 30th  June'10(New)" xfId="354" xr:uid="{1A716770-8C81-4F38-B9FD-9C8C4F7FFEDF}"/>
    <cellStyle name="_EGMCL STD BUDGET - APRIL 20_Limit Chart- CITI NA - October '09_Summary OF Stock _Financial Statement - EGMCL 30th Sep '2010" xfId="355" xr:uid="{B495F49B-60D0-4289-BED6-7C184873AD12}"/>
    <cellStyle name="_EGMCL STD BUDGET - APRIL 20_Limit Chart- CITI NA - October '09_Transit" xfId="356" xr:uid="{2FAEA784-2E5D-48F0-AABC-D25A904E77DA}"/>
    <cellStyle name="_EGMCL STD BUDGET - APRIL 20_Limit Chart- CITI NA - October '09_Transit_~2136082" xfId="357" xr:uid="{4BEC5BA4-C5AC-48C4-899E-987CBF329203}"/>
    <cellStyle name="_EGMCL STD BUDGET - APRIL 20_Limit Chart- CITI NA - October '09_TrialBal 30th June '10-2" xfId="358" xr:uid="{8B8C4EA4-B3C9-4F75-AF47-927FD5BF4DFD}"/>
    <cellStyle name="_EGMCL STD BUDGET - APRIL 20_Limit Chart HSBC- APRIL'10" xfId="359" xr:uid="{52DC17B7-F350-47DA-9880-1548142A813C}"/>
    <cellStyle name="_EGMCL STD BUDGET - APRIL 20_Limit Chart HSBC- APRIL'10_~2136082" xfId="360" xr:uid="{730D4C80-68C0-489E-BD1A-CDADFFA65D07}"/>
    <cellStyle name="_EGMCL STD BUDGET - APRIL 20_Limit Chart HSBC- APRIL'10_Addition Fixed Assets" xfId="361" xr:uid="{04A7A6B2-9338-47F9-8F95-43DEEEFCFD73}"/>
    <cellStyle name="_EGMCL STD BUDGET - APRIL 20_Limit Chart HSBC- APRIL'10_Book2" xfId="362" xr:uid="{580C5D5F-5549-4624-9416-9E08A6CA68C2}"/>
    <cellStyle name="_EGMCL STD BUDGET - APRIL 20_Limit Chart HSBC- APRIL'10_Closing Stock of 31st August'10" xfId="363" xr:uid="{6152373C-1316-4F57-8B10-BCC4DFA77B7F}"/>
    <cellStyle name="_EGMCL STD BUDGET - APRIL 20_Limit Chart HSBC- APRIL'10_Copy of Fabrics Closing Stock of 09-10" xfId="364" xr:uid="{E4A44D9D-4B34-4D33-99EA-04E6ED41A7EF}"/>
    <cellStyle name="_EGMCL STD BUDGET - APRIL 20_Limit Chart HSBC- APRIL'10_Financial Statement - EGMCL 30th  June'10(New)" xfId="365" xr:uid="{7E01D01D-7F9D-4BA1-909F-B939F2336E48}"/>
    <cellStyle name="_EGMCL STD BUDGET - APRIL 20_Limit Chart HSBC- APRIL'10_Financial Statement - EGMCL 30th Sep '2010" xfId="366" xr:uid="{C36C2627-ADB0-44F8-BFE1-4753461370B1}"/>
    <cellStyle name="_EGMCL STD BUDGET - APRIL 20_Limit Chart HSBC- APRIL'10_Financial Statement - EGMCL dated 17.06.10" xfId="367" xr:uid="{C66D0E49-5147-469C-BA63-0658F74A177C}"/>
    <cellStyle name="_EGMCL STD BUDGET - APRIL 20_Limit Chart HSBC- APRIL'10_Financial Statement - EGMCL May'10" xfId="368" xr:uid="{3DA020C3-6452-48A8-BF02-A9BEAF1E8A81}"/>
    <cellStyle name="_EGMCL STD BUDGET - APRIL 20_Limit Chart HSBC- APRIL'10_Summary OF Stock " xfId="369" xr:uid="{E8A50885-F674-4EE8-90B4-2CBB8A03977B}"/>
    <cellStyle name="_EGMCL STD BUDGET - APRIL 20_Limit Chart HSBC- APRIL'10_Summary OF Stock _~2136082" xfId="370" xr:uid="{0BE68ACC-2E2F-4FD5-8337-B58521048B8B}"/>
    <cellStyle name="_EGMCL STD BUDGET - APRIL 20_Limit Chart HSBC- APRIL'10_Summary OF Stock _Addition Fixed Assets" xfId="371" xr:uid="{2F01DC03-F234-49B9-A96C-E6022D44283F}"/>
    <cellStyle name="_EGMCL STD BUDGET - APRIL 20_Limit Chart HSBC- APRIL'10_Summary OF Stock _Book2" xfId="372" xr:uid="{9A9F484F-7387-4E43-A45F-F89434C84320}"/>
    <cellStyle name="_EGMCL STD BUDGET - APRIL 20_Limit Chart HSBC- APRIL'10_Summary OF Stock _Closing Stock of 31st August'10" xfId="373" xr:uid="{F04B5528-852D-416B-BD04-A5BCCCEB6B1C}"/>
    <cellStyle name="_EGMCL STD BUDGET - APRIL 20_Limit Chart HSBC- APRIL'10_Summary OF Stock _Copy of Fabrics Closing Stock of 09-10" xfId="374" xr:uid="{1FA1BF73-18E7-4740-99E3-FDA978C0D60C}"/>
    <cellStyle name="_EGMCL STD BUDGET - APRIL 20_Limit Chart HSBC- APRIL'10_Summary OF Stock _Financial Statement - EGMCL 30th  June'10(New)" xfId="375" xr:uid="{8EDD447B-1CD7-4761-BF5E-45A178222C6E}"/>
    <cellStyle name="_EGMCL STD BUDGET - APRIL 20_Limit Chart HSBC- APRIL'10_Summary OF Stock _Financial Statement - EGMCL 30th Sep '2010" xfId="376" xr:uid="{229A9B3F-A182-4685-974C-2BA656697ACB}"/>
    <cellStyle name="_EGMCL STD BUDGET - APRIL 20_Limit Chart HSBC- APRIL'10_Summary Sheet " xfId="377" xr:uid="{C1D548B6-3FBD-4F64-B96F-E4437CB7F332}"/>
    <cellStyle name="_EGMCL STD BUDGET - APRIL 20_Limit Chart HSBC- APRIL'10_Summary Sheet _~2136082" xfId="378" xr:uid="{E80CE2E8-EB71-4958-9701-63DC65055E44}"/>
    <cellStyle name="_EGMCL STD BUDGET - APRIL 20_Limit Chart HSBC- APRIL'10_Summary Sheet _Addition Fixed Assets" xfId="379" xr:uid="{831D6011-203B-4627-8ED0-D67C5A76BF41}"/>
    <cellStyle name="_EGMCL STD BUDGET - APRIL 20_Limit Chart HSBC- APRIL'10_Summary Sheet _Book2" xfId="380" xr:uid="{F2E4278D-E69C-4118-9F03-B728601BBFB2}"/>
    <cellStyle name="_EGMCL STD BUDGET - APRIL 20_Limit Chart HSBC- APRIL'10_Summary Sheet _Closing Stock of 31st August'10" xfId="381" xr:uid="{5CAF629A-BDA9-41D5-9244-D1381FAD7700}"/>
    <cellStyle name="_EGMCL STD BUDGET - APRIL 20_Limit Chart HSBC- APRIL'10_Summary Sheet _Copy of Fabrics Closing Stock of 09-10" xfId="382" xr:uid="{10871ED8-E21A-44CC-B809-3A7C389FB720}"/>
    <cellStyle name="_EGMCL STD BUDGET - APRIL 20_Limit Chart HSBC- APRIL'10_Summary Sheet _Financial Statement - EGMCL 30th  June'10(New)" xfId="383" xr:uid="{F0D7E1E4-572A-4960-A249-274C7F1F63D6}"/>
    <cellStyle name="_EGMCL STD BUDGET - APRIL 20_Limit Chart HSBC- APRIL'10_Summary Sheet _Financial Statement - EGMCL 30th Sep '2010" xfId="384" xr:uid="{F1A46014-7125-407D-AE36-3EA278680A85}"/>
    <cellStyle name="_EGMCL STD BUDGET - APRIL 20_Limit Chart HSBC- APRIL'10_Summary Sheet _Financial Statement - EGMCL dated 17.06.10" xfId="385" xr:uid="{56BACC62-A451-4AA8-9925-8C1FFC3A2825}"/>
    <cellStyle name="_EGMCL STD BUDGET - APRIL 20_Limit Chart HSBC- APRIL'10_Summary Sheet _Financial Statement - EGMCL May'10" xfId="386" xr:uid="{16DF2427-C5BC-43EC-9542-3F94EA2E6CEA}"/>
    <cellStyle name="_EGMCL STD BUDGET - APRIL 20_Limit Chart HSBC- APRIL'10_Summary Sheet _Summary OF Stock " xfId="387" xr:uid="{EF3B8EC1-5375-46D1-8D35-6CD2CF6606FA}"/>
    <cellStyle name="_EGMCL STD BUDGET - APRIL 20_Limit Chart HSBC- APRIL'10_Summary Sheet _TrialBal 30th June '10-2" xfId="388" xr:uid="{C9549A0D-2D9F-4A8D-8BDC-EDF9957A2AAC}"/>
    <cellStyle name="_EGMCL STD BUDGET - APRIL 20_Limit Chart HSBC- APRIL'10_TrialBal 30th June '10-2" xfId="389" xr:uid="{CBAD8625-9C2A-4C5C-A082-DC747298C676}"/>
    <cellStyle name="_EGMCL STD BUDGET - APRIL 20_Limit Chart HSBC- August '09" xfId="390" xr:uid="{F59CD9CB-183B-47C7-B6B7-7161ED7CB1D6}"/>
    <cellStyle name="_EGMCL STD BUDGET - APRIL 20_Limit Chart HSBC- August '09 2" xfId="2713" xr:uid="{01DB1662-BE5F-445B-9BAF-9F9CA396C343}"/>
    <cellStyle name="_EGMCL STD BUDGET - APRIL 20_Limit Chart HSBC- August '09_~2136082" xfId="391" xr:uid="{EBC95E61-14B3-4F98-B545-60625ED97C9B}"/>
    <cellStyle name="_EGMCL STD BUDGET - APRIL 20_Limit Chart HSBC- August '09_Addition Fixed Assets" xfId="392" xr:uid="{63842224-2ABD-4F74-B21F-915D1A081F15}"/>
    <cellStyle name="_EGMCL STD BUDGET - APRIL 20_Limit Chart HSBC- August '09_Book2" xfId="393" xr:uid="{85A1EC74-F9D4-4F4A-88EB-0809C81DEFC2}"/>
    <cellStyle name="_EGMCL STD BUDGET - APRIL 20_Limit Chart HSBC- August '09_Closing Stock of 31st August'10" xfId="394" xr:uid="{51FF432E-4B90-498D-825A-5677666B13A4}"/>
    <cellStyle name="_EGMCL STD BUDGET - APRIL 20_Limit Chart HSBC- August '09_Copy of Fabrics Closing Stock of 09-10" xfId="395" xr:uid="{C45B4D8C-CCCB-49FC-8944-87E1B352CB74}"/>
    <cellStyle name="_EGMCL STD BUDGET - APRIL 20_Limit Chart HSBC- August '09_Financial Statement - EGMCL 30th  June'10(New)" xfId="396" xr:uid="{FC3A6EA1-DA22-4569-8CFC-2CCF7855AD2D}"/>
    <cellStyle name="_EGMCL STD BUDGET - APRIL 20_Limit Chart HSBC- August '09_Financial Statement - EGMCL 30th Sep '2010" xfId="397" xr:uid="{4C2648EE-26E1-476E-98C2-FB37A83B919E}"/>
    <cellStyle name="_EGMCL STD BUDGET - APRIL 20_Limit Chart HSBC- August '09_Financial Statement - EGMCL dated 17.06.10" xfId="398" xr:uid="{99CCE97C-044D-48D4-A554-6D60DB5A511E}"/>
    <cellStyle name="_EGMCL STD BUDGET - APRIL 20_Limit Chart HSBC- August '09_Financial Statement - EGMCL May'10" xfId="399" xr:uid="{B3E7CF9C-FD3F-41A1-A822-FEC658F8F358}"/>
    <cellStyle name="_EGMCL STD BUDGET - APRIL 20_Limit Chart HSBC- August '09_Import Register (Unit-1)" xfId="2714" xr:uid="{32C9A717-1212-4DCF-8092-70948702B053}"/>
    <cellStyle name="_EGMCL STD BUDGET - APRIL 20_Limit Chart HSBC- August '09_Import Register (Unit-1) 2" xfId="2715" xr:uid="{B820AD9A-6D31-4C28-98FF-FBB319B0A3A7}"/>
    <cellStyle name="_EGMCL STD BUDGET - APRIL 20_Limit Chart HSBC- August '09_Summary OF Stock " xfId="400" xr:uid="{FDEE212B-D5B4-4331-888B-078B34F52DEB}"/>
    <cellStyle name="_EGMCL STD BUDGET - APRIL 20_Limit Chart HSBC- August '09_Summary OF Stock _~2136082" xfId="401" xr:uid="{9F8CC39F-5E0D-4C97-A7D7-93DBDA307BBC}"/>
    <cellStyle name="_EGMCL STD BUDGET - APRIL 20_Limit Chart HSBC- August '09_Summary OF Stock _Addition Fixed Assets" xfId="402" xr:uid="{9DA5C5B2-BA4F-4F4C-B4E8-90CA8E3540ED}"/>
    <cellStyle name="_EGMCL STD BUDGET - APRIL 20_Limit Chart HSBC- August '09_Summary OF Stock _Book2" xfId="403" xr:uid="{0C567F4D-92AF-46E7-A6BE-1E543F949382}"/>
    <cellStyle name="_EGMCL STD BUDGET - APRIL 20_Limit Chart HSBC- August '09_Summary OF Stock _Closing Stock of 31st August'10" xfId="404" xr:uid="{570E9F49-BA67-4F30-9894-98EB5F552DB7}"/>
    <cellStyle name="_EGMCL STD BUDGET - APRIL 20_Limit Chart HSBC- August '09_Summary OF Stock _Copy of Fabrics Closing Stock of 09-10" xfId="405" xr:uid="{FE9FEA28-9B68-44FC-B42F-D1E59E681E32}"/>
    <cellStyle name="_EGMCL STD BUDGET - APRIL 20_Limit Chart HSBC- August '09_Summary OF Stock _Financial Statement - EGMCL 30th  June'10(New)" xfId="406" xr:uid="{65CDD6CD-5625-4F91-859C-E16E1F62034F}"/>
    <cellStyle name="_EGMCL STD BUDGET - APRIL 20_Limit Chart HSBC- August '09_Summary OF Stock _Financial Statement - EGMCL 30th Sep '2010" xfId="407" xr:uid="{C3C3C814-FDAB-453A-9BEA-F1607D46E1FC}"/>
    <cellStyle name="_EGMCL STD BUDGET - APRIL 20_Limit Chart HSBC- August '09_Summary Sheet " xfId="408" xr:uid="{A38F9ACF-1A6A-42DE-86D6-828AE43D0D41}"/>
    <cellStyle name="_EGMCL STD BUDGET - APRIL 20_Limit Chart HSBC- August '09_Summary Sheet _~2136082" xfId="409" xr:uid="{C4123BCA-2977-4FE5-82AD-D8856872B2EA}"/>
    <cellStyle name="_EGMCL STD BUDGET - APRIL 20_Limit Chart HSBC- August '09_Summary Sheet _Addition Fixed Assets" xfId="410" xr:uid="{060B3725-1810-4A7D-83F9-241C10EBF496}"/>
    <cellStyle name="_EGMCL STD BUDGET - APRIL 20_Limit Chart HSBC- August '09_Summary Sheet _Book2" xfId="411" xr:uid="{FFE825D9-B073-447E-8132-A5F8DCC3C2E5}"/>
    <cellStyle name="_EGMCL STD BUDGET - APRIL 20_Limit Chart HSBC- August '09_Summary Sheet _Closing Stock of 31st August'10" xfId="412" xr:uid="{8F537D22-1942-447B-9B0F-9B3EBA36D9ED}"/>
    <cellStyle name="_EGMCL STD BUDGET - APRIL 20_Limit Chart HSBC- August '09_Summary Sheet _Copy of Fabrics Closing Stock of 09-10" xfId="413" xr:uid="{F2A9EA75-7A28-47D2-B4D0-F843FE47EE9E}"/>
    <cellStyle name="_EGMCL STD BUDGET - APRIL 20_Limit Chart HSBC- August '09_Summary Sheet _Financial Statement - EGMCL 30th  June'10(New)" xfId="414" xr:uid="{01A45510-E86E-4D8E-867E-9E4F57951A1E}"/>
    <cellStyle name="_EGMCL STD BUDGET - APRIL 20_Limit Chart HSBC- August '09_Summary Sheet _Financial Statement - EGMCL 30th Sep '2010" xfId="415" xr:uid="{682AB63B-49A7-4486-B157-2D38ACFA5EBB}"/>
    <cellStyle name="_EGMCL STD BUDGET - APRIL 20_Limit Chart HSBC- August '09_Summary Sheet _Financial Statement - EGMCL dated 17.06.10" xfId="416" xr:uid="{9EF726AB-7730-4934-9EB2-7CF4B6A8E8A6}"/>
    <cellStyle name="_EGMCL STD BUDGET - APRIL 20_Limit Chart HSBC- August '09_Summary Sheet _Financial Statement - EGMCL May'10" xfId="417" xr:uid="{4DC46003-8A80-4552-AA63-64D0E10AA4DE}"/>
    <cellStyle name="_EGMCL STD BUDGET - APRIL 20_Limit Chart HSBC- August '09_Summary Sheet _Summary OF Stock " xfId="418" xr:uid="{93FD0C83-8B8D-4962-8939-85A90A3F2320}"/>
    <cellStyle name="_EGMCL STD BUDGET - APRIL 20_Limit Chart HSBC- August '09_Summary Sheet _TrialBal 30th June '10-2" xfId="419" xr:uid="{99657E2F-7873-4623-9ADC-47F8900FC69E}"/>
    <cellStyle name="_EGMCL STD BUDGET - APRIL 20_Limit Chart HSBC- August '09_Transit" xfId="420" xr:uid="{AEF35D7F-78BA-4046-9DD1-5FF9083519C4}"/>
    <cellStyle name="_EGMCL STD BUDGET - APRIL 20_Limit Chart HSBC- August '09_Transit_~2136082" xfId="421" xr:uid="{A8D8E939-5736-49CA-9BC6-1D92CD592EF5}"/>
    <cellStyle name="_EGMCL STD BUDGET - APRIL 20_Limit Chart HSBC- August '09_Transit_Closing Stock of 31st August'10" xfId="422" xr:uid="{B63122AE-61FF-411E-B5DE-A0BDCA6949CB}"/>
    <cellStyle name="_EGMCL STD BUDGET - APRIL 20_Limit Chart HSBC- August '09_Transit_Closing Stock of 31st August'10_~2136082" xfId="423" xr:uid="{ADA5EB67-B9DC-47F8-A42F-3658348B731B}"/>
    <cellStyle name="_EGMCL STD BUDGET - APRIL 20_Limit Chart HSBC- August '09_TrialBal 30th June '10-2" xfId="424" xr:uid="{C38FFBB1-0D11-4C09-81BB-B3DA68EC8C9B}"/>
    <cellStyle name="_EGMCL STD BUDGET - APRIL 20_Limit Chart HSBC- Dec'09" xfId="2716" xr:uid="{BBF17962-9759-4858-AC58-DC3451E588E1}"/>
    <cellStyle name="_EGMCL STD BUDGET - APRIL 20_Limit Chart HSBC- Dec'09 2" xfId="2717" xr:uid="{F41EEA61-2419-4717-87DB-7B1AF0BB27DD}"/>
    <cellStyle name="_EGMCL STD BUDGET - APRIL 20_Limit Chart HSBC- Dec'09_Import Register (Unit-1)" xfId="2718" xr:uid="{5F51534F-2067-45F2-A8C1-6765A30730F0}"/>
    <cellStyle name="_EGMCL STD BUDGET - APRIL 20_Limit Chart HSBC- Dec'09_Import Register (Unit-1) 2" xfId="2719" xr:uid="{97CCA49B-A894-493E-A378-DAFAA3A1537A}"/>
    <cellStyle name="_EGMCL STD BUDGET - APRIL 20_Limit Chart HSBC- Jan'10" xfId="2720" xr:uid="{D19C4807-ABAF-4428-B368-267C0E776A4E}"/>
    <cellStyle name="_EGMCL STD BUDGET - APRIL 20_Limit Chart HSBC- July '09" xfId="425" xr:uid="{BA7DA36B-9B43-4C5D-B6C9-3D70DEE3B98E}"/>
    <cellStyle name="_EGMCL STD BUDGET - APRIL 20_Limit Chart HSBC- July '09 2" xfId="2721" xr:uid="{E5129D15-5DBE-4780-B76A-5AEB737398B4}"/>
    <cellStyle name="_EGMCL STD BUDGET - APRIL 20_Limit Chart HSBC- July '09_~2136082" xfId="426" xr:uid="{B977E559-E7A0-4BCA-AECF-D3D52E8D44F7}"/>
    <cellStyle name="_EGMCL STD BUDGET - APRIL 20_Limit Chart HSBC- July '09_Addition Fixed Assets" xfId="427" xr:uid="{A306FA0C-7B44-4C0C-B606-EAADE29C05A5}"/>
    <cellStyle name="_EGMCL STD BUDGET - APRIL 20_Limit Chart HSBC- July '09_Book2" xfId="428" xr:uid="{F0BE86FD-02B5-42B9-9D1A-73517C9ABB8F}"/>
    <cellStyle name="_EGMCL STD BUDGET - APRIL 20_Limit Chart HSBC- July '09_Closing Stock of 31st August'10" xfId="429" xr:uid="{A8685A7C-F787-4915-A1C1-952346E04BE7}"/>
    <cellStyle name="_EGMCL STD BUDGET - APRIL 20_Limit Chart HSBC- July '09_Copy of Fabrics Closing Stock of 09-10" xfId="430" xr:uid="{E863BC75-93B3-4990-A3B2-4D0F0729766B}"/>
    <cellStyle name="_EGMCL STD BUDGET - APRIL 20_Limit Chart HSBC- July '09_Financial Statement - EGMCL 30th  June'10(New)" xfId="431" xr:uid="{C17E0EC5-F7C1-4B95-BB76-10924928EE52}"/>
    <cellStyle name="_EGMCL STD BUDGET - APRIL 20_Limit Chart HSBC- July '09_Financial Statement - EGMCL 30th Sep '2010" xfId="432" xr:uid="{20003986-D73F-43EC-BA9D-631078065ECB}"/>
    <cellStyle name="_EGMCL STD BUDGET - APRIL 20_Limit Chart HSBC- July '09_Financial Statement - EGMCL dated 17.06.10" xfId="433" xr:uid="{813CA975-6CE3-4201-9A0A-D3C414078205}"/>
    <cellStyle name="_EGMCL STD BUDGET - APRIL 20_Limit Chart HSBC- July '09_Financial Statement - EGMCL May'10" xfId="434" xr:uid="{FDE9C94F-DDF9-48F2-9DC7-0B9EAF6BF9BC}"/>
    <cellStyle name="_EGMCL STD BUDGET - APRIL 20_Limit Chart HSBC- July '09_Import Register (Unit-1)" xfId="2722" xr:uid="{433AEAF0-3DAE-4419-AE57-CBDDDFD0153C}"/>
    <cellStyle name="_EGMCL STD BUDGET - APRIL 20_Limit Chart HSBC- July '09_Import Register (Unit-1) 2" xfId="2723" xr:uid="{D5989651-7AB7-488D-A81E-28F22C4D5C3B}"/>
    <cellStyle name="_EGMCL STD BUDGET - APRIL 20_Limit Chart HSBC- July '09_Summary OF Stock " xfId="435" xr:uid="{0EB239F9-0870-4A54-9E98-4C5E9858513C}"/>
    <cellStyle name="_EGMCL STD BUDGET - APRIL 20_Limit Chart HSBC- July '09_Summary OF Stock _~2136082" xfId="436" xr:uid="{8EB5AD9B-DC19-43B9-B67E-713FCD192210}"/>
    <cellStyle name="_EGMCL STD BUDGET - APRIL 20_Limit Chart HSBC- July '09_Summary OF Stock _Addition Fixed Assets" xfId="437" xr:uid="{C69B8F01-FDB0-47D9-82DA-9B1EC5DB69FD}"/>
    <cellStyle name="_EGMCL STD BUDGET - APRIL 20_Limit Chart HSBC- July '09_Summary OF Stock _Book2" xfId="438" xr:uid="{5410D2D5-69DB-488D-9655-1D3B9E797FA8}"/>
    <cellStyle name="_EGMCL STD BUDGET - APRIL 20_Limit Chart HSBC- July '09_Summary OF Stock _Closing Stock of 31st August'10" xfId="439" xr:uid="{5FB39782-87AA-4E80-A584-9E68C57082B4}"/>
    <cellStyle name="_EGMCL STD BUDGET - APRIL 20_Limit Chart HSBC- July '09_Summary OF Stock _Copy of Fabrics Closing Stock of 09-10" xfId="440" xr:uid="{46F0A66F-8F49-434A-A47F-04D191B09BEB}"/>
    <cellStyle name="_EGMCL STD BUDGET - APRIL 20_Limit Chart HSBC- July '09_Summary OF Stock _Financial Statement - EGMCL 30th  June'10(New)" xfId="441" xr:uid="{1800211F-1185-468F-A2EF-CEF1C2A0AD69}"/>
    <cellStyle name="_EGMCL STD BUDGET - APRIL 20_Limit Chart HSBC- July '09_Summary OF Stock _Financial Statement - EGMCL 30th Sep '2010" xfId="442" xr:uid="{565A93E2-BC9C-4983-99F6-B898B6C0CE4A}"/>
    <cellStyle name="_EGMCL STD BUDGET - APRIL 20_Limit Chart HSBC- July '09_Summary Sheet " xfId="443" xr:uid="{BED77352-98C4-4229-A193-6F11996997C9}"/>
    <cellStyle name="_EGMCL STD BUDGET - APRIL 20_Limit Chart HSBC- July '09_Summary Sheet _~2136082" xfId="444" xr:uid="{B99747E5-A0B0-4FB3-86BC-A832CD257EF3}"/>
    <cellStyle name="_EGMCL STD BUDGET - APRIL 20_Limit Chart HSBC- July '09_Summary Sheet _Addition Fixed Assets" xfId="445" xr:uid="{0F909F19-88C7-458D-8324-E5E96C3F9C8C}"/>
    <cellStyle name="_EGMCL STD BUDGET - APRIL 20_Limit Chart HSBC- July '09_Summary Sheet _Book2" xfId="446" xr:uid="{AD6CC775-95EE-43E0-ADB0-022E864B4537}"/>
    <cellStyle name="_EGMCL STD BUDGET - APRIL 20_Limit Chart HSBC- July '09_Summary Sheet _Closing Stock of 31st August'10" xfId="447" xr:uid="{036184C4-C2F1-4911-BC86-FCF1963F282D}"/>
    <cellStyle name="_EGMCL STD BUDGET - APRIL 20_Limit Chart HSBC- July '09_Summary Sheet _Copy of Fabrics Closing Stock of 09-10" xfId="448" xr:uid="{A7F167D0-ED7B-412F-9082-8BE65B474F10}"/>
    <cellStyle name="_EGMCL STD BUDGET - APRIL 20_Limit Chart HSBC- July '09_Summary Sheet _Financial Statement - EGMCL 30th  June'10(New)" xfId="449" xr:uid="{BF02BAA8-018E-46B9-BD32-9BBDA5888350}"/>
    <cellStyle name="_EGMCL STD BUDGET - APRIL 20_Limit Chart HSBC- July '09_Summary Sheet _Financial Statement - EGMCL 30th Sep '2010" xfId="450" xr:uid="{467E7BD3-8635-4F68-BF1D-8A41CA73200A}"/>
    <cellStyle name="_EGMCL STD BUDGET - APRIL 20_Limit Chart HSBC- July '09_Summary Sheet _Financial Statement - EGMCL dated 17.06.10" xfId="451" xr:uid="{85B02CB4-7595-4158-9709-A07140773F37}"/>
    <cellStyle name="_EGMCL STD BUDGET - APRIL 20_Limit Chart HSBC- July '09_Summary Sheet _Financial Statement - EGMCL May'10" xfId="452" xr:uid="{27E7CDA1-D619-4864-AF8A-1398CBC08B0F}"/>
    <cellStyle name="_EGMCL STD BUDGET - APRIL 20_Limit Chart HSBC- July '09_Summary Sheet _Summary OF Stock " xfId="453" xr:uid="{C2C76319-DC56-490F-AFA8-577D92D5E497}"/>
    <cellStyle name="_EGMCL STD BUDGET - APRIL 20_Limit Chart HSBC- July '09_Summary Sheet _TrialBal 30th June '10-2" xfId="454" xr:uid="{28E75A83-076C-4382-AE45-7AAA5FC18A94}"/>
    <cellStyle name="_EGMCL STD BUDGET - APRIL 20_Limit Chart HSBC- July '09_Transit" xfId="455" xr:uid="{C5F29BCD-EBF5-47BD-A39E-32473145A30E}"/>
    <cellStyle name="_EGMCL STD BUDGET - APRIL 20_Limit Chart HSBC- July '09_Transit_~2136082" xfId="456" xr:uid="{D62BD47F-C8C6-46E1-8AEC-7099FB7D89DD}"/>
    <cellStyle name="_EGMCL STD BUDGET - APRIL 20_Limit Chart HSBC- July '09_Transit_Closing Stock of 31st August'10" xfId="457" xr:uid="{90A8BBD2-A2F3-44C9-9F84-DD6841609F43}"/>
    <cellStyle name="_EGMCL STD BUDGET - APRIL 20_Limit Chart HSBC- July '09_Transit_Closing Stock of 31st August'10_~2136082" xfId="458" xr:uid="{ED5FE47F-DE06-4911-84EA-BA230242A494}"/>
    <cellStyle name="_EGMCL STD BUDGET - APRIL 20_Limit Chart HSBC- July '09_TrialBal 30th June '10-2" xfId="459" xr:uid="{792E8E0E-46D6-4BC4-A4DA-02627DB60F12}"/>
    <cellStyle name="_EGMCL STD BUDGET - APRIL 20_Limit Chart HSBC- July'10" xfId="460" xr:uid="{843D38C0-D37A-432B-9A78-139482D08B58}"/>
    <cellStyle name="_EGMCL STD BUDGET - APRIL 20_Limit Chart HSBC- July'10_~2136082" xfId="461" xr:uid="{7AC6F208-5399-4348-A367-8F4ED4F21E98}"/>
    <cellStyle name="_EGMCL STD BUDGET - APRIL 20_Limit Chart HSBC- July'10_Closing Stock of 31st August'10" xfId="462" xr:uid="{EDC55751-C421-4F89-BCE7-469754F4477C}"/>
    <cellStyle name="_EGMCL STD BUDGET - APRIL 20_Limit Chart HSBC- July'10_Closing Stock of 31st August'10_~2136082" xfId="463" xr:uid="{0E540D61-0E9C-4B61-8300-5534FE187966}"/>
    <cellStyle name="_EGMCL STD BUDGET - APRIL 20_Limit Chart HSBC- June '09" xfId="6001" xr:uid="{2DC35978-2E75-456D-B329-95A99A6341E5}"/>
    <cellStyle name="_EGMCL STD BUDGET - APRIL 20_Limit Chart HSBC- June '09 2" xfId="7753" xr:uid="{BD8A03D8-E9D6-4613-8670-E1382A863A9C}"/>
    <cellStyle name="_EGMCL STD BUDGET - APRIL 20_Limit Chart HSBC- June '09_BANK POSITION FOR ALL BANK ( CITI, HSBC &amp; SCB )" xfId="6002" xr:uid="{B87F01B3-F697-48FD-910C-05216F8693DF}"/>
    <cellStyle name="_EGMCL STD BUDGET - APRIL 20_Limit Chart HSBC- June '09_BANK POSITION FOR ALL BANK ( CITI, HSBC &amp; SCB ) 2" xfId="6003" xr:uid="{F6F06A9E-0018-4721-97AE-133E846B570A}"/>
    <cellStyle name="_EGMCL STD BUDGET - APRIL 20_Limit Chart HSBC- June '09_BANK POSITION FOR ALL BANK ( CITI, HSBC &amp; SCB ) 3" xfId="6004" xr:uid="{910B2E04-86F1-4891-AB3B-8C1F9B937FFA}"/>
    <cellStyle name="_EGMCL STD BUDGET - APRIL 20_Limit Chart HSBC- June '09_BANK POSITION FOR ALL BANK ( CITI, HSBC &amp; SCB ) 4" xfId="6005" xr:uid="{1461D7D8-4B2A-4882-91B3-B1E089934C81}"/>
    <cellStyle name="_EGMCL STD BUDGET - APRIL 20_Limit Chart HSBC- June '09_BANK POSITION FOR ALL BANK ( CITI, HSBC &amp; SCB ) 5" xfId="6006" xr:uid="{30A921A4-AA76-45D5-A92B-61FAF2092C84}"/>
    <cellStyle name="_EGMCL STD BUDGET - APRIL 20_Limit Chart HSBC- June '09_BANK POSITION FOR ALL BANK ( CITI, HSBC &amp; SCB )_Copy of HSBC MOB  Month of April ,2012 ( Final )" xfId="7754" xr:uid="{C568F729-3092-4600-B642-10D027E31F2E}"/>
    <cellStyle name="_EGMCL STD BUDGET - APRIL 20_Limit Chart HSBC- June '09_BANK POSITION FOR ALL BANK ( CITI, HSBC &amp; SCB )_Copy of HSBC MOB  Month of April ,2012 ( Final ) 2" xfId="7755" xr:uid="{9AFC86B5-D4F0-4794-8C36-6355E711689F}"/>
    <cellStyle name="_EGMCL STD BUDGET - APRIL 20_Limit Chart HSBC- June '09_BANK POSITION FOR ALL BANK ( CITI, HSBC &amp; SCB )_SCB MOB Month Of May  ,2012 - ( Final )" xfId="7756" xr:uid="{ABDF492D-3CA2-4114-BA7A-2B356EA4A488}"/>
    <cellStyle name="_EGMCL STD BUDGET - APRIL 20_Limit Chart HSBC- June '09_BANK POSITION FOR ALL BANK ( CITI, HSBC &amp; SCB )_SCB MOB Month Of May  ,2012 - ( Final ) 2" xfId="7757" xr:uid="{B2971169-F76F-496A-83AC-322913E88A01}"/>
    <cellStyle name="_EGMCL STD BUDGET - APRIL 20_Limit Chart HSBC- June '09_BANK POSITION FOR ALL BANK ( CITI, HSBC , SCB &amp; EBL )" xfId="6007" xr:uid="{522BC22C-8CBE-4324-AAD3-7B8BF2B3E05D}"/>
    <cellStyle name="_EGMCL STD BUDGET - APRIL 20_Limit Chart HSBC- June '09_BANK POSITION FOR ALL BANK ( CITI, HSBC , SCB &amp; EBL ) 2" xfId="7758" xr:uid="{E61ECD7D-338C-4B20-AEDA-FC15A5D05177}"/>
    <cellStyle name="_EGMCL STD BUDGET - APRIL 20_Limit Chart HSBC- June '09_BANK POSITION FOR ALL BANK ( CITI, HSBC , SCB &amp; EBL )_Copy of HSBC MOB  Month of April ,2012 ( Final )" xfId="7759" xr:uid="{57EE5EEB-E5ED-4453-9E47-E428FD04B689}"/>
    <cellStyle name="_EGMCL STD BUDGET - APRIL 20_Limit Chart HSBC- June '09_BANK POSITION FOR ALL BANK ( CITI, HSBC , SCB &amp; EBL )_Copy of HSBC MOB  Month of April ,2012 ( Final ) 2" xfId="7760" xr:uid="{3D3427FD-2A97-4230-8370-23B9E61779D5}"/>
    <cellStyle name="_EGMCL STD BUDGET - APRIL 20_Limit Chart HSBC- June '09_BANK POSITION FOR ALL BANK ( CITI, HSBC , SCB &amp; EBL )_SCB MOB Month Of May  ,2012 - ( Final )" xfId="7761" xr:uid="{557CA991-D826-46DB-96F2-3CE0EE17EA69}"/>
    <cellStyle name="_EGMCL STD BUDGET - APRIL 20_Limit Chart HSBC- June '09_BANK POSITION FOR ALL BANK ( CITI, HSBC , SCB &amp; EBL )_SCB MOB Month Of May  ,2012 - ( Final ) 2" xfId="7762" xr:uid="{3887A25A-A3AB-4864-B2FA-C902AE98CEB4}"/>
    <cellStyle name="_EGMCL STD BUDGET - APRIL 20_Limit Chart HSBC- June '09_Citi MOB - June, 2011 ( Final )- REVISED" xfId="6008" xr:uid="{AD155924-E714-453B-9F2C-E26CC809F390}"/>
    <cellStyle name="_EGMCL STD BUDGET - APRIL 20_Limit Chart HSBC- June '09_CITI MOB  Month of December 2011- Final" xfId="6009" xr:uid="{4310A809-36AA-4184-AA1F-B2FEB4F90877}"/>
    <cellStyle name="_EGMCL STD BUDGET - APRIL 20_Limit Chart HSBC- June '09_EGMCL-FUND-PLAN-CITI" xfId="6010" xr:uid="{7DE93621-8E5E-4FD3-858C-B18156DCFC8A}"/>
    <cellStyle name="_EGMCL STD BUDGET - APRIL 20_Limit Chart HSBC- June '09_EGMCL-FUND-PLAN-CITI -1" xfId="6011" xr:uid="{65BBC974-E966-4E7D-AF8D-302F7F20032B}"/>
    <cellStyle name="_EGMCL STD BUDGET - APRIL 20_Limit Chart HSBC- June '09_EGMCL-FUND-PLAN-CITI -1 2" xfId="6012" xr:uid="{2C718206-A6C4-4195-ACD4-B2FFA3308196}"/>
    <cellStyle name="_EGMCL STD BUDGET - APRIL 20_Limit Chart HSBC- June '09_EGMCL-FUND-PLAN-CITI -1 3" xfId="6013" xr:uid="{17F4C79F-24D7-4EE4-99C9-C9BEB215C74B}"/>
    <cellStyle name="_EGMCL STD BUDGET - APRIL 20_Limit Chart HSBC- June '09_EGMCL-FUND-PLAN-CITI_1" xfId="6014" xr:uid="{C9F7BD7E-A10B-499E-B3C2-83584068AEED}"/>
    <cellStyle name="_EGMCL STD BUDGET - APRIL 20_Limit Chart HSBC- June '09_EGMCL-FUND-PLAN-CITI_1 2" xfId="6015" xr:uid="{9F458834-D116-4FC4-9298-90D8722DEF94}"/>
    <cellStyle name="_EGMCL STD BUDGET - APRIL 20_Limit Chart HSBC- June '09_EGMCL-FUND-PLAN-CITI_1 3" xfId="6016" xr:uid="{D20BEFBA-E59B-4FAF-9E45-8355B316E21E}"/>
    <cellStyle name="_EGMCL STD BUDGET - APRIL 20_Limit Chart HSBC- June '09_EGMCL-FUND-PLAN-CITI_Citi MOB - June, 2011 ( Final )- REVISED" xfId="6017" xr:uid="{C84F332B-6C00-4D6B-AFE9-3C6968E51166}"/>
    <cellStyle name="_EGMCL STD BUDGET - APRIL 20_Limit Chart HSBC- June '09_June Export" xfId="6018" xr:uid="{03D96FA8-1E77-404D-BF3B-18E3FC1B192C}"/>
    <cellStyle name="_EGMCL STD BUDGET - APRIL 20_Limit Chart HSBC- June '09_June Export 2" xfId="6019" xr:uid="{648BC693-D6F8-46C1-BE62-8EE9EB148635}"/>
    <cellStyle name="_EGMCL STD BUDGET - APRIL 20_Limit Chart HSBC- June '09_June Export 3" xfId="6020" xr:uid="{9173C7BF-B6F3-48D3-B9C9-C987E00A941A}"/>
    <cellStyle name="_EGMCL STD BUDGET - APRIL 20_Limit Chart HSBC- June '09_June Export 4" xfId="6021" xr:uid="{17A76EAF-A0E6-46A6-AEBA-C637A2B9CD17}"/>
    <cellStyle name="_EGMCL STD BUDGET - APRIL 20_Limit Chart HSBC- June '09_June Export 5" xfId="6022" xr:uid="{76E2219D-1ED1-43D2-8FF7-7FE5D9A655F4}"/>
    <cellStyle name="_EGMCL STD BUDGET - APRIL 20_Limit Chart HSBC- June '09_June Export_Copy of HSBC MOB  Month of April ,2012 ( Final )" xfId="7763" xr:uid="{75A4B9EB-8020-4CDD-9EF2-5CA78C5B48F6}"/>
    <cellStyle name="_EGMCL STD BUDGET - APRIL 20_Limit Chart HSBC- June '09_June Export_Copy of HSBC MOB  Month of April ,2012 ( Final ) 2" xfId="7764" xr:uid="{01FC5D2C-E3CE-4943-83F1-5512D1B4DB50}"/>
    <cellStyle name="_EGMCL STD BUDGET - APRIL 20_Limit Chart HSBC- June '09_June Export_SCB MOB Month Of May  ,2012 - ( Final )" xfId="7765" xr:uid="{88B087F6-0888-4B25-9550-D67E1CC6BB00}"/>
    <cellStyle name="_EGMCL STD BUDGET - APRIL 20_Limit Chart HSBC- June '09_June Export_SCB MOB Month Of May  ,2012 - ( Final ) 2" xfId="7766" xr:uid="{27616BAF-198C-47AF-9D51-50FA20041CB1}"/>
    <cellStyle name="_EGMCL STD BUDGET - APRIL 20_Limit Chart HSBC- June '09_June Import" xfId="6023" xr:uid="{6F39C90C-2B60-4580-A5F8-65E37D67ABF4}"/>
    <cellStyle name="_EGMCL STD BUDGET - APRIL 20_Limit Chart HSBC- June '09_June Import 2" xfId="6024" xr:uid="{61483F7E-835C-4FCA-A085-A6CF44096FEE}"/>
    <cellStyle name="_EGMCL STD BUDGET - APRIL 20_Limit Chart HSBC- June '09_June Import 3" xfId="6025" xr:uid="{A8D24DE6-F7C8-40DC-8EF2-8D164B4C7AE2}"/>
    <cellStyle name="_EGMCL STD BUDGET - APRIL 20_Limit Chart HSBC- June '09_June Import 4" xfId="6026" xr:uid="{2C793654-F6AF-4C73-86A5-20ACC258DBFB}"/>
    <cellStyle name="_EGMCL STD BUDGET - APRIL 20_Limit Chart HSBC- June '09_June Import 5" xfId="6027" xr:uid="{7AC73B03-AC5F-4D03-97F4-F7A42903AC60}"/>
    <cellStyle name="_EGMCL STD BUDGET - APRIL 20_Limit Chart HSBC- June '09_June Import_Copy of HSBC MOB  Month of April ,2012 ( Final )" xfId="7767" xr:uid="{E29FC0D8-D1A2-45BE-9A0E-225ADC053A27}"/>
    <cellStyle name="_EGMCL STD BUDGET - APRIL 20_Limit Chart HSBC- June '09_June Import_Copy of HSBC MOB  Month of April ,2012 ( Final ) 2" xfId="7768" xr:uid="{3589688B-DFAB-418A-9705-5D30B572E701}"/>
    <cellStyle name="_EGMCL STD BUDGET - APRIL 20_Limit Chart HSBC- June '09_June Import_SCB MOB Month Of May  ,2012 - ( Final )" xfId="7769" xr:uid="{E4222528-2810-452A-80AB-8600347A9120}"/>
    <cellStyle name="_EGMCL STD BUDGET - APRIL 20_Limit Chart HSBC- June '09_June Import_SCB MOB Month Of May  ,2012 - ( Final ) 2" xfId="7770" xr:uid="{0A7C2623-BC32-496B-8A37-1DB757303001}"/>
    <cellStyle name="_EGMCL STD BUDGET - APRIL 20_Limit Chart HSBC- June'10" xfId="2724" xr:uid="{A958FA7F-BE86-4325-B752-ED67DCF0095F}"/>
    <cellStyle name="_EGMCL STD BUDGET - APRIL 20_Limit Chart HSBC- MARCH'10" xfId="2725" xr:uid="{CD8043DC-43A9-4691-B78F-F7CBF59F4C7D}"/>
    <cellStyle name="_EGMCL STD BUDGET - APRIL 20_Limit Chart HSBC- MAY'10" xfId="2726" xr:uid="{1B6AD58C-7DB6-424C-9CC8-0483A9607EF0}"/>
    <cellStyle name="_EGMCL STD BUDGET - APRIL 20_Limit Chart HSBC- October '09" xfId="464" xr:uid="{5E084A15-71A4-470B-91B9-FF3BC0F62678}"/>
    <cellStyle name="_EGMCL STD BUDGET - APRIL 20_Limit Chart HSBC- October '09 2" xfId="2727" xr:uid="{33243371-197F-4C1D-B0BD-CECA0AF17128}"/>
    <cellStyle name="_EGMCL STD BUDGET - APRIL 20_Limit Chart HSBC- October '09_~2136082" xfId="465" xr:uid="{453A02E4-525B-46FF-9DBE-01FC53579CC8}"/>
    <cellStyle name="_EGMCL STD BUDGET - APRIL 20_Limit Chart HSBC- October '09_Addition Fixed Assets" xfId="466" xr:uid="{FC2BE90B-AC2D-4BEC-A8D7-D417E5E97044}"/>
    <cellStyle name="_EGMCL STD BUDGET - APRIL 20_Limit Chart HSBC- October '09_Book2" xfId="467" xr:uid="{77FA6D3C-0D7C-4016-990D-AFED878E0167}"/>
    <cellStyle name="_EGMCL STD BUDGET - APRIL 20_Limit Chart HSBC- October '09_Closing Stock of 31st August'10" xfId="468" xr:uid="{862F21EE-9F6E-4BA1-BF1D-23AF4BA3A52C}"/>
    <cellStyle name="_EGMCL STD BUDGET - APRIL 20_Limit Chart HSBC- October '09_Copy of Fabrics Closing Stock of 09-10" xfId="469" xr:uid="{85FC9A3B-5C7C-45D2-80F5-666CCBB47826}"/>
    <cellStyle name="_EGMCL STD BUDGET - APRIL 20_Limit Chart HSBC- October '09_Financial Statement - EGMCL 30th  June'10(New)" xfId="470" xr:uid="{982C7528-C236-4EBF-B640-05AC06572ECD}"/>
    <cellStyle name="_EGMCL STD BUDGET - APRIL 20_Limit Chart HSBC- October '09_Financial Statement - EGMCL 30th Sep '2010" xfId="471" xr:uid="{925A1DC4-6C1B-4B3E-8BE6-D3EC6268288D}"/>
    <cellStyle name="_EGMCL STD BUDGET - APRIL 20_Limit Chart HSBC- October '09_Financial Statement - EGMCL dated 17.06.10" xfId="472" xr:uid="{C77C377C-59AF-47F2-B461-CAA21CF38955}"/>
    <cellStyle name="_EGMCL STD BUDGET - APRIL 20_Limit Chart HSBC- October '09_Financial Statement - EGMCL May'10" xfId="473" xr:uid="{3058AA10-F464-437D-A985-196AC93225E5}"/>
    <cellStyle name="_EGMCL STD BUDGET - APRIL 20_Limit Chart HSBC- October '09_Import Register (Unit-1)" xfId="2728" xr:uid="{2DDECF95-F8BD-49B3-811F-38370F6E9A4F}"/>
    <cellStyle name="_EGMCL STD BUDGET - APRIL 20_Limit Chart HSBC- October '09_Import Register (Unit-1) 2" xfId="2729" xr:uid="{B8426911-FDA8-49E4-AD33-BAFE34F89A5A}"/>
    <cellStyle name="_EGMCL STD BUDGET - APRIL 20_Limit Chart HSBC- October '09_Summary OF Stock " xfId="474" xr:uid="{64B99BBF-BFDA-45D9-8D8E-B43089078709}"/>
    <cellStyle name="_EGMCL STD BUDGET - APRIL 20_Limit Chart HSBC- October '09_Summary OF Stock _~2136082" xfId="475" xr:uid="{CF01580E-375F-4622-8DC4-28C9477E7991}"/>
    <cellStyle name="_EGMCL STD BUDGET - APRIL 20_Limit Chart HSBC- October '09_Summary OF Stock _Addition Fixed Assets" xfId="476" xr:uid="{3F6653C8-8835-4CC8-B4EF-DA62C668ABA9}"/>
    <cellStyle name="_EGMCL STD BUDGET - APRIL 20_Limit Chart HSBC- October '09_Summary OF Stock _Book2" xfId="477" xr:uid="{78256809-031C-4217-8E3A-064329B565A5}"/>
    <cellStyle name="_EGMCL STD BUDGET - APRIL 20_Limit Chart HSBC- October '09_Summary OF Stock _Closing Stock of 31st August'10" xfId="478" xr:uid="{818E3527-382E-4A65-92E4-2927892BA3DF}"/>
    <cellStyle name="_EGMCL STD BUDGET - APRIL 20_Limit Chart HSBC- October '09_Summary OF Stock _Copy of Fabrics Closing Stock of 09-10" xfId="479" xr:uid="{300760C3-5242-4B2A-B86A-41B06BAF79C3}"/>
    <cellStyle name="_EGMCL STD BUDGET - APRIL 20_Limit Chart HSBC- October '09_Summary OF Stock _Financial Statement - EGMCL 30th  June'10(New)" xfId="480" xr:uid="{AAC6EC7F-FF83-42E9-9E5E-24137373BE18}"/>
    <cellStyle name="_EGMCL STD BUDGET - APRIL 20_Limit Chart HSBC- October '09_Summary OF Stock _Financial Statement - EGMCL 30th Sep '2010" xfId="481" xr:uid="{7DE202EA-229A-471F-A9A6-70245F5532AF}"/>
    <cellStyle name="_EGMCL STD BUDGET - APRIL 20_Limit Chart HSBC- October '09_Summary Sheet " xfId="482" xr:uid="{30690A6E-C8B3-4A5C-91A5-3744B9737411}"/>
    <cellStyle name="_EGMCL STD BUDGET - APRIL 20_Limit Chart HSBC- October '09_Summary Sheet _~2136082" xfId="483" xr:uid="{2372D356-1148-4BFA-843F-7513B989559E}"/>
    <cellStyle name="_EGMCL STD BUDGET - APRIL 20_Limit Chart HSBC- October '09_Summary Sheet _Addition Fixed Assets" xfId="484" xr:uid="{040921BE-0534-4FBE-86B3-3FE88056E49C}"/>
    <cellStyle name="_EGMCL STD BUDGET - APRIL 20_Limit Chart HSBC- October '09_Summary Sheet _Book2" xfId="485" xr:uid="{AE487A30-58CC-4474-8C67-75D68081AA48}"/>
    <cellStyle name="_EGMCL STD BUDGET - APRIL 20_Limit Chart HSBC- October '09_Summary Sheet _Closing Stock of 31st August'10" xfId="486" xr:uid="{B97A57C4-04A4-41F1-9308-E4FBBA9BFFCF}"/>
    <cellStyle name="_EGMCL STD BUDGET - APRIL 20_Limit Chart HSBC- October '09_Summary Sheet _Copy of Fabrics Closing Stock of 09-10" xfId="487" xr:uid="{9263ED27-A373-48A9-A1FC-3DF02C2C7F4A}"/>
    <cellStyle name="_EGMCL STD BUDGET - APRIL 20_Limit Chart HSBC- October '09_Summary Sheet _Financial Statement - EGMCL 30th  June'10(New)" xfId="488" xr:uid="{BCF2BD41-FA88-4A2E-8834-01654B828925}"/>
    <cellStyle name="_EGMCL STD BUDGET - APRIL 20_Limit Chart HSBC- October '09_Summary Sheet _Financial Statement - EGMCL 30th Sep '2010" xfId="489" xr:uid="{2F66EFE8-0984-4310-BCC2-1160269C4CF7}"/>
    <cellStyle name="_EGMCL STD BUDGET - APRIL 20_Limit Chart HSBC- October '09_Summary Sheet _Financial Statement - EGMCL dated 17.06.10" xfId="490" xr:uid="{CEEA601D-62C6-46BA-A1A3-30CF3AC0B7B5}"/>
    <cellStyle name="_EGMCL STD BUDGET - APRIL 20_Limit Chart HSBC- October '09_Summary Sheet _Financial Statement - EGMCL May'10" xfId="491" xr:uid="{BFC55E30-2EAA-40CA-B766-1C7E384F1940}"/>
    <cellStyle name="_EGMCL STD BUDGET - APRIL 20_Limit Chart HSBC- October '09_Summary Sheet _Summary OF Stock " xfId="492" xr:uid="{5C4B9852-123A-4670-9218-68DE9361F82B}"/>
    <cellStyle name="_EGMCL STD BUDGET - APRIL 20_Limit Chart HSBC- October '09_Summary Sheet _TrialBal 30th June '10-2" xfId="493" xr:uid="{94EB9036-4114-42E0-B8BC-0952E41D7AF4}"/>
    <cellStyle name="_EGMCL STD BUDGET - APRIL 20_Limit Chart HSBC- October '09_Transit" xfId="494" xr:uid="{BC79681E-FEB1-4C3C-A8D3-F9EA3DA7A878}"/>
    <cellStyle name="_EGMCL STD BUDGET - APRIL 20_Limit Chart HSBC- October '09_Transit_~2136082" xfId="495" xr:uid="{B1C9BDEF-F441-4002-A24C-55018901C330}"/>
    <cellStyle name="_EGMCL STD BUDGET - APRIL 20_Limit Chart HSBC- October '09_Transit_Closing Stock of 31st August'10" xfId="496" xr:uid="{9959E830-41FE-463C-AC33-DF92AD7FF0DE}"/>
    <cellStyle name="_EGMCL STD BUDGET - APRIL 20_Limit Chart HSBC- October '09_Transit_Closing Stock of 31st August'10_~2136082" xfId="497" xr:uid="{8B099FEF-E707-476D-96B1-C1383AA31960}"/>
    <cellStyle name="_EGMCL STD BUDGET - APRIL 20_Limit Chart HSBC- October '09_TrialBal 30th June '10-2" xfId="498" xr:uid="{39E0FC0B-310D-4709-9960-4192098831EE}"/>
    <cellStyle name="_EGMCL STD BUDGET - APRIL 20_Limit Chart HSBC-April '09" xfId="499" xr:uid="{6C33E196-AC43-48D8-82FC-8C03E9FAB3EB}"/>
    <cellStyle name="_EGMCL STD BUDGET - APRIL 20_Limit Chart HSBC-April '09 2" xfId="2730" xr:uid="{979925A8-75AF-4C11-929B-C3AAC2242A0E}"/>
    <cellStyle name="_EGMCL STD BUDGET - APRIL 20_Limit Chart HSBC-April '09_~2136082" xfId="500" xr:uid="{3E20770D-176D-452C-A3F0-A53C97EC675D}"/>
    <cellStyle name="_EGMCL STD BUDGET - APRIL 20_Limit Chart HSBC-April '09_Addition Fixed Assets" xfId="501" xr:uid="{C50D5345-E89F-4455-9AD6-0AB1519E7FFA}"/>
    <cellStyle name="_EGMCL STD BUDGET - APRIL 20_Limit Chart HSBC-April '09_Book2" xfId="502" xr:uid="{C3263113-A22C-47DD-81D8-4785D5269EFA}"/>
    <cellStyle name="_EGMCL STD BUDGET - APRIL 20_Limit Chart HSBC-April '09_Closing Stock of 31st August'10" xfId="503" xr:uid="{3234B87F-DE5B-4C08-A7E8-1833C307F299}"/>
    <cellStyle name="_EGMCL STD BUDGET - APRIL 20_Limit Chart HSBC-April '09_Copy of Fabrics Closing Stock of 09-10" xfId="504" xr:uid="{452169FE-5257-48FE-ACAC-131E51723858}"/>
    <cellStyle name="_EGMCL STD BUDGET - APRIL 20_Limit Chart HSBC-April '09_Financial Statement - EGMCL 30th  June'10(New)" xfId="505" xr:uid="{7324D625-8CE1-4B87-9366-A38D0A033786}"/>
    <cellStyle name="_EGMCL STD BUDGET - APRIL 20_Limit Chart HSBC-April '09_Financial Statement - EGMCL 30th Sep '2010" xfId="506" xr:uid="{3B188DBF-945F-4C45-A7A3-857FE61630E5}"/>
    <cellStyle name="_EGMCL STD BUDGET - APRIL 20_Limit Chart HSBC-April '09_Financial Statement - EGMCL dated 17.06.10" xfId="507" xr:uid="{73C1C830-7C4C-4B52-AF25-AA0314808515}"/>
    <cellStyle name="_EGMCL STD BUDGET - APRIL 20_Limit Chart HSBC-April '09_Financial Statement - EGMCL May'10" xfId="508" xr:uid="{2E0F423A-7317-4E64-9368-CC4F9C79FCE9}"/>
    <cellStyle name="_EGMCL STD BUDGET - APRIL 20_Limit Chart HSBC-April '09_Import Register (Unit-1)" xfId="2731" xr:uid="{11679BDF-CFF8-43BD-B786-08412AB504DB}"/>
    <cellStyle name="_EGMCL STD BUDGET - APRIL 20_Limit Chart HSBC-April '09_Import Register (Unit-1) 2" xfId="2732" xr:uid="{4FBB2FEF-DCEF-445B-AE0A-CE0E35BF8505}"/>
    <cellStyle name="_EGMCL STD BUDGET - APRIL 20_Limit Chart HSBC-April '09_Summary OF Stock " xfId="509" xr:uid="{9E688ABC-30BD-46A1-B346-C2857E95BAAA}"/>
    <cellStyle name="_EGMCL STD BUDGET - APRIL 20_Limit Chart HSBC-April '09_Summary OF Stock _~2136082" xfId="510" xr:uid="{0EB9C982-D380-462E-943B-FBAD286433DA}"/>
    <cellStyle name="_EGMCL STD BUDGET - APRIL 20_Limit Chart HSBC-April '09_Summary OF Stock _Addition Fixed Assets" xfId="511" xr:uid="{C0679137-BF9D-43E5-9021-3849EBEE63F3}"/>
    <cellStyle name="_EGMCL STD BUDGET - APRIL 20_Limit Chart HSBC-April '09_Summary OF Stock _Book2" xfId="512" xr:uid="{F250025D-F13A-4AF7-9E74-755737CBF7AB}"/>
    <cellStyle name="_EGMCL STD BUDGET - APRIL 20_Limit Chart HSBC-April '09_Summary OF Stock _Closing Stock of 31st August'10" xfId="513" xr:uid="{D10662DF-45D3-4EF3-85FB-58F86A1E7A9D}"/>
    <cellStyle name="_EGMCL STD BUDGET - APRIL 20_Limit Chart HSBC-April '09_Summary OF Stock _Copy of Fabrics Closing Stock of 09-10" xfId="514" xr:uid="{BA4E1E88-EEB2-4928-9278-E36D4D9DBC90}"/>
    <cellStyle name="_EGMCL STD BUDGET - APRIL 20_Limit Chart HSBC-April '09_Summary OF Stock _Financial Statement - EGMCL 30th  June'10(New)" xfId="515" xr:uid="{DEC4D436-D445-4341-9E91-A2883BFE90CE}"/>
    <cellStyle name="_EGMCL STD BUDGET - APRIL 20_Limit Chart HSBC-April '09_Summary OF Stock _Financial Statement - EGMCL 30th Sep '2010" xfId="516" xr:uid="{1B781C1E-128D-4BA3-BA1A-D861E9F5218F}"/>
    <cellStyle name="_EGMCL STD BUDGET - APRIL 20_Limit Chart HSBC-April '09_Summary Sheet " xfId="517" xr:uid="{2FF9F39E-19DF-452F-B622-F8DE8F236B7B}"/>
    <cellStyle name="_EGMCL STD BUDGET - APRIL 20_Limit Chart HSBC-April '09_Summary Sheet _~2136082" xfId="518" xr:uid="{2C506726-8582-4E26-A9FD-8EEC0B085ED6}"/>
    <cellStyle name="_EGMCL STD BUDGET - APRIL 20_Limit Chart HSBC-April '09_Summary Sheet _Addition Fixed Assets" xfId="519" xr:uid="{F51432AA-ADD0-4359-85F5-27041DC75CBB}"/>
    <cellStyle name="_EGMCL STD BUDGET - APRIL 20_Limit Chart HSBC-April '09_Summary Sheet _Book2" xfId="520" xr:uid="{7BDD04A1-C302-4767-A282-FE7E44046CCA}"/>
    <cellStyle name="_EGMCL STD BUDGET - APRIL 20_Limit Chart HSBC-April '09_Summary Sheet _Closing Stock of 31st August'10" xfId="521" xr:uid="{746FEB7A-4386-45DB-840B-01E38918186B}"/>
    <cellStyle name="_EGMCL STD BUDGET - APRIL 20_Limit Chart HSBC-April '09_Summary Sheet _Copy of Fabrics Closing Stock of 09-10" xfId="522" xr:uid="{47F5D355-1EAE-43BD-B6F4-56BDCEC80CDE}"/>
    <cellStyle name="_EGMCL STD BUDGET - APRIL 20_Limit Chart HSBC-April '09_Summary Sheet _Financial Statement - EGMCL 30th  June'10(New)" xfId="523" xr:uid="{6DFC0C95-02D8-48FC-B7E6-93188EB20C92}"/>
    <cellStyle name="_EGMCL STD BUDGET - APRIL 20_Limit Chart HSBC-April '09_Summary Sheet _Financial Statement - EGMCL 30th Sep '2010" xfId="524" xr:uid="{921440D4-8D48-4E85-8E59-2E3BDCC92F1E}"/>
    <cellStyle name="_EGMCL STD BUDGET - APRIL 20_Limit Chart HSBC-April '09_Summary Sheet _Financial Statement - EGMCL dated 17.06.10" xfId="525" xr:uid="{DA1E2B84-19E3-4776-9D2C-F9EF50D774E5}"/>
    <cellStyle name="_EGMCL STD BUDGET - APRIL 20_Limit Chart HSBC-April '09_Summary Sheet _Financial Statement - EGMCL May'10" xfId="526" xr:uid="{1EAD9FE2-2EAA-41DB-ABCE-E054A00AAC9C}"/>
    <cellStyle name="_EGMCL STD BUDGET - APRIL 20_Limit Chart HSBC-April '09_Summary Sheet _Summary OF Stock " xfId="527" xr:uid="{B02C5843-2587-4BF0-99DF-684CC3754AEF}"/>
    <cellStyle name="_EGMCL STD BUDGET - APRIL 20_Limit Chart HSBC-April '09_Summary Sheet _TrialBal 30th June '10-2" xfId="528" xr:uid="{AD82F692-5DCB-43AA-A142-174D90FFCCC8}"/>
    <cellStyle name="_EGMCL STD BUDGET - APRIL 20_Limit Chart HSBC-April '09_Transit" xfId="529" xr:uid="{B6FBEC3C-1A94-4ABA-8389-DC109F79C50F}"/>
    <cellStyle name="_EGMCL STD BUDGET - APRIL 20_Limit Chart HSBC-April '09_Transit_~2136082" xfId="530" xr:uid="{FB908AC4-08AF-4A47-B490-C6F47223DC51}"/>
    <cellStyle name="_EGMCL STD BUDGET - APRIL 20_Limit Chart HSBC-April '09_Transit_Closing Stock of 31st August'10" xfId="531" xr:uid="{FC638ABB-A737-4E58-8A49-B78F6CA16D3D}"/>
    <cellStyle name="_EGMCL STD BUDGET - APRIL 20_Limit Chart HSBC-April '09_Transit_Closing Stock of 31st August'10_~2136082" xfId="532" xr:uid="{5B17EA3F-6025-4E60-A5DE-06AF65FE2FC0}"/>
    <cellStyle name="_EGMCL STD BUDGET - APRIL 20_Limit Chart HSBC-April '09_TrialBal 30th June '10-2" xfId="533" xr:uid="{97A928BB-E69B-4043-BE1B-DD6B47EF5B40}"/>
    <cellStyle name="_EGMCL STD BUDGET - APRIL 20_Limit Chart HSBC-MAY '09" xfId="534" xr:uid="{8DC74F41-CF6E-48FA-A9C0-B94E23BDD699}"/>
    <cellStyle name="_EGMCL STD BUDGET - APRIL 20_Limit Chart HSBC-MAY '09 2" xfId="2733" xr:uid="{1C27FF90-E014-43F2-8BF7-88CD1F6F869F}"/>
    <cellStyle name="_EGMCL STD BUDGET - APRIL 20_Limit Chart HSBC-MAY '09_~2136082" xfId="535" xr:uid="{B5DCCBE6-7159-4873-9803-83DEFBBE8DBE}"/>
    <cellStyle name="_EGMCL STD BUDGET - APRIL 20_Limit Chart HSBC-MAY '09_Addition Fixed Assets" xfId="536" xr:uid="{4F9E39D6-0FA3-44EF-A0C6-0F07816CEF69}"/>
    <cellStyle name="_EGMCL STD BUDGET - APRIL 20_Limit Chart HSBC-MAY '09_Book2" xfId="537" xr:uid="{C7E109AB-CC93-4255-B9B1-1BA031D2D9D5}"/>
    <cellStyle name="_EGMCL STD BUDGET - APRIL 20_Limit Chart HSBC-MAY '09_Closing Stock of 31st August'10" xfId="538" xr:uid="{1DDFEB9E-C3F4-424E-9949-54AC3F3DF2F0}"/>
    <cellStyle name="_EGMCL STD BUDGET - APRIL 20_Limit Chart HSBC-MAY '09_Copy of Fabrics Closing Stock of 09-10" xfId="539" xr:uid="{B2F0B4B6-0251-498F-9307-27CBC320C30B}"/>
    <cellStyle name="_EGMCL STD BUDGET - APRIL 20_Limit Chart HSBC-MAY '09_Financial Statement - EGMCL 30th  June'10(New)" xfId="540" xr:uid="{38E12C6D-4D88-48A1-8927-EE6876998D51}"/>
    <cellStyle name="_EGMCL STD BUDGET - APRIL 20_Limit Chart HSBC-MAY '09_Financial Statement - EGMCL 30th Sep '2010" xfId="541" xr:uid="{2A226920-D4FF-4DE3-8D26-D362168D6AEC}"/>
    <cellStyle name="_EGMCL STD BUDGET - APRIL 20_Limit Chart HSBC-MAY '09_Financial Statement - EGMCL dated 17.06.10" xfId="542" xr:uid="{A6D7A3BA-D310-4C07-B15C-449F61F66FE3}"/>
    <cellStyle name="_EGMCL STD BUDGET - APRIL 20_Limit Chart HSBC-MAY '09_Financial Statement - EGMCL May'10" xfId="543" xr:uid="{5A734BBB-FE06-451A-8CA8-F8306029F1D1}"/>
    <cellStyle name="_EGMCL STD BUDGET - APRIL 20_Limit Chart HSBC-MAY '09_Import Register (Unit-1)" xfId="2734" xr:uid="{2F75FD9D-BE46-4E7E-A1E6-054999A6BCA5}"/>
    <cellStyle name="_EGMCL STD BUDGET - APRIL 20_Limit Chart HSBC-MAY '09_Import Register (Unit-1) 2" xfId="2735" xr:uid="{35C1DB26-6205-45D5-AFF5-F8652626F97F}"/>
    <cellStyle name="_EGMCL STD BUDGET - APRIL 20_Limit Chart HSBC-MAY '09_Summary OF Stock " xfId="544" xr:uid="{D6115A55-0303-4E17-A16B-9E13E841F683}"/>
    <cellStyle name="_EGMCL STD BUDGET - APRIL 20_Limit Chart HSBC-MAY '09_Summary OF Stock _~2136082" xfId="545" xr:uid="{6BFA22A5-6D22-4021-B787-6F349C10F928}"/>
    <cellStyle name="_EGMCL STD BUDGET - APRIL 20_Limit Chart HSBC-MAY '09_Summary OF Stock _Addition Fixed Assets" xfId="546" xr:uid="{C7476D41-74E3-4692-BCEA-7842C8397151}"/>
    <cellStyle name="_EGMCL STD BUDGET - APRIL 20_Limit Chart HSBC-MAY '09_Summary OF Stock _Book2" xfId="547" xr:uid="{5BDE7F86-A688-46E1-AB9D-B20A9A9D0CB5}"/>
    <cellStyle name="_EGMCL STD BUDGET - APRIL 20_Limit Chart HSBC-MAY '09_Summary OF Stock _Closing Stock of 31st August'10" xfId="548" xr:uid="{2F0D0061-4FFC-4B6A-BCB2-7439E65D1462}"/>
    <cellStyle name="_EGMCL STD BUDGET - APRIL 20_Limit Chart HSBC-MAY '09_Summary OF Stock _Copy of Fabrics Closing Stock of 09-10" xfId="549" xr:uid="{7DF51E2F-7509-4FA1-95A7-41852A47B2EB}"/>
    <cellStyle name="_EGMCL STD BUDGET - APRIL 20_Limit Chart HSBC-MAY '09_Summary OF Stock _Financial Statement - EGMCL 30th  June'10(New)" xfId="550" xr:uid="{8A1D004F-77CE-48F6-9253-7449B9787A4E}"/>
    <cellStyle name="_EGMCL STD BUDGET - APRIL 20_Limit Chart HSBC-MAY '09_Summary OF Stock _Financial Statement - EGMCL 30th Sep '2010" xfId="551" xr:uid="{A2696985-D99B-4CD2-86FB-6D535032892A}"/>
    <cellStyle name="_EGMCL STD BUDGET - APRIL 20_Limit Chart HSBC-MAY '09_Summary Sheet " xfId="552" xr:uid="{A99F8EFE-7244-418B-AB37-D484A40A4EEC}"/>
    <cellStyle name="_EGMCL STD BUDGET - APRIL 20_Limit Chart HSBC-MAY '09_Summary Sheet _~2136082" xfId="553" xr:uid="{82A5655A-E660-42CE-8856-B948432ECA52}"/>
    <cellStyle name="_EGMCL STD BUDGET - APRIL 20_Limit Chart HSBC-MAY '09_Summary Sheet _Addition Fixed Assets" xfId="554" xr:uid="{898FE529-D1D3-4271-93D8-617E0D2D39C0}"/>
    <cellStyle name="_EGMCL STD BUDGET - APRIL 20_Limit Chart HSBC-MAY '09_Summary Sheet _Book2" xfId="555" xr:uid="{6C0B8E6A-3714-4DF0-B20D-397C0C32743A}"/>
    <cellStyle name="_EGMCL STD BUDGET - APRIL 20_Limit Chart HSBC-MAY '09_Summary Sheet _Closing Stock of 31st August'10" xfId="556" xr:uid="{C47CA1DA-D592-49A9-92C3-91A116D71046}"/>
    <cellStyle name="_EGMCL STD BUDGET - APRIL 20_Limit Chart HSBC-MAY '09_Summary Sheet _Copy of Fabrics Closing Stock of 09-10" xfId="557" xr:uid="{D1127FF9-F38D-4CB4-9D42-FF9C1D46254E}"/>
    <cellStyle name="_EGMCL STD BUDGET - APRIL 20_Limit Chart HSBC-MAY '09_Summary Sheet _Financial Statement - EGMCL 30th  June'10(New)" xfId="558" xr:uid="{5C895B53-1E9C-4FB8-987C-69697D4C08F2}"/>
    <cellStyle name="_EGMCL STD BUDGET - APRIL 20_Limit Chart HSBC-MAY '09_Summary Sheet _Financial Statement - EGMCL 30th Sep '2010" xfId="559" xr:uid="{A8C26D3D-DB22-4B8A-AD03-A5BDB8A96E5E}"/>
    <cellStyle name="_EGMCL STD BUDGET - APRIL 20_Limit Chart HSBC-MAY '09_Summary Sheet _Financial Statement - EGMCL dated 17.06.10" xfId="560" xr:uid="{9B32C049-2463-4F2A-B130-C8C55C0454DA}"/>
    <cellStyle name="_EGMCL STD BUDGET - APRIL 20_Limit Chart HSBC-MAY '09_Summary Sheet _Financial Statement - EGMCL May'10" xfId="561" xr:uid="{AC90148A-BBF2-4745-97B2-E85CE2C949FF}"/>
    <cellStyle name="_EGMCL STD BUDGET - APRIL 20_Limit Chart HSBC-MAY '09_Summary Sheet _Summary OF Stock " xfId="562" xr:uid="{6F9F48C5-FEFA-4B2C-91BA-F7840E346698}"/>
    <cellStyle name="_EGMCL STD BUDGET - APRIL 20_Limit Chart HSBC-MAY '09_Summary Sheet _TrialBal 30th June '10-2" xfId="563" xr:uid="{88AFD35A-F26D-4A32-8D3A-6042DB3234B8}"/>
    <cellStyle name="_EGMCL STD BUDGET - APRIL 20_Limit Chart HSBC-MAY '09_Transit" xfId="564" xr:uid="{4A4B164D-A74D-4B62-8AAC-43AD407B6B04}"/>
    <cellStyle name="_EGMCL STD BUDGET - APRIL 20_Limit Chart HSBC-MAY '09_Transit_~2136082" xfId="565" xr:uid="{73FF1BD4-AD4F-41FB-AE10-38DB01894FC4}"/>
    <cellStyle name="_EGMCL STD BUDGET - APRIL 20_Limit Chart HSBC-MAY '09_Transit_Closing Stock of 31st August'10" xfId="566" xr:uid="{B625A285-C1AD-4E8F-A6DB-C2116B0C3C8A}"/>
    <cellStyle name="_EGMCL STD BUDGET - APRIL 20_Limit Chart HSBC-MAY '09_Transit_Closing Stock of 31st August'10_~2136082" xfId="567" xr:uid="{2A0B0481-30F8-4104-98D2-C0AD4EEA3E14}"/>
    <cellStyle name="_EGMCL STD BUDGET - APRIL 20_Limit Chart HSBC-MAY '09_TrialBal 30th June '10-2" xfId="568" xr:uid="{A7E95B58-32E7-4B70-BDB4-CCC15ACD735D}"/>
    <cellStyle name="_EGMCL STD BUDGET - APRIL 20_limit status-  March '09" xfId="569" xr:uid="{0672D769-8770-4045-BF96-D2FCF7F73453}"/>
    <cellStyle name="_EGMCL STD BUDGET - APRIL 20_limit status-  March '09 2" xfId="2736" xr:uid="{EE7D9B06-E8C7-4E2C-8A64-BB5F071160D5}"/>
    <cellStyle name="_EGMCL STD BUDGET - APRIL 20_limit status-  March '09_~2136082" xfId="570" xr:uid="{D73C77A0-CF8B-44C2-9F71-AA18C66501DB}"/>
    <cellStyle name="_EGMCL STD BUDGET - APRIL 20_limit status-  March '09_1" xfId="571" xr:uid="{3F09B6DD-7F38-4744-B171-4D3CEBCAC48B}"/>
    <cellStyle name="_EGMCL STD BUDGET - APRIL 20_limit status-  March '09_1 2" xfId="2737" xr:uid="{C3C6A260-3D71-4C86-B94B-09EF8D3C220A}"/>
    <cellStyle name="_EGMCL STD BUDGET - APRIL 20_limit status-  March '09_1_~2136082" xfId="572" xr:uid="{E31FAA4D-57A0-45CC-B470-B6E1012ABAEE}"/>
    <cellStyle name="_EGMCL STD BUDGET - APRIL 20_limit status-  March '09_1_Addition Fixed Assets" xfId="573" xr:uid="{08605788-5142-412B-909B-54543BEADFFC}"/>
    <cellStyle name="_EGMCL STD BUDGET - APRIL 20_limit status-  March '09_1_BANK POSITION FOR ALL BANK ( CITI, HSBC &amp; SCB )" xfId="6028" xr:uid="{E6CF85D8-E602-4B02-AC1D-B73C12280992}"/>
    <cellStyle name="_EGMCL STD BUDGET - APRIL 20_limit status-  March '09_1_BANK POSITION FOR ALL BANK ( CITI, HSBC &amp; SCB ) 2" xfId="6029" xr:uid="{02E2729A-A81A-4423-BCD1-25B3C4E5861E}"/>
    <cellStyle name="_EGMCL STD BUDGET - APRIL 20_limit status-  March '09_1_BANK POSITION FOR ALL BANK ( CITI, HSBC &amp; SCB ) 3" xfId="6030" xr:uid="{244E1CFB-4C5A-487C-A03F-DFDC76031354}"/>
    <cellStyle name="_EGMCL STD BUDGET - APRIL 20_limit status-  March '09_1_BANK POSITION FOR ALL BANK ( CITI, HSBC , SCB &amp; EBL )" xfId="6031" xr:uid="{35C244CD-4517-41BD-8A4E-7AD7FA7C3284}"/>
    <cellStyle name="_EGMCL STD BUDGET - APRIL 20_limit status-  March '09_1_BANK POSITION FOR ALL BANK ( CITI, HSBC , SCB &amp; EBL ) 2" xfId="7771" xr:uid="{469F6CD0-CCEC-46A7-B8FF-D37CE4554DDF}"/>
    <cellStyle name="_EGMCL STD BUDGET - APRIL 20_limit status-  March '09_1_Book2" xfId="574" xr:uid="{9A33861A-FFC5-4DD5-82A7-DE3BD0410A43}"/>
    <cellStyle name="_EGMCL STD BUDGET - APRIL 20_limit status-  March '09_1_Citi MOB - June, 2011 ( Final )- REVISED" xfId="6032" xr:uid="{69810629-BDF5-465E-8AB2-209F339AD08B}"/>
    <cellStyle name="_EGMCL STD BUDGET - APRIL 20_limit status-  March '09_1_CITI MOB  Month of December 2011- Final" xfId="6033" xr:uid="{39E5FA10-949C-4845-8FBA-AE42CEE2A28F}"/>
    <cellStyle name="_EGMCL STD BUDGET - APRIL 20_limit status-  March '09_1_Closing Stock of 31st August'10" xfId="575" xr:uid="{BC88468A-3B9A-48FD-8473-99C5C7977627}"/>
    <cellStyle name="_EGMCL STD BUDGET - APRIL 20_limit status-  March '09_1_Copy of Fabrics Closing Stock of 09-10" xfId="576" xr:uid="{EC27D227-6030-4EDE-8765-51633A8E2BE1}"/>
    <cellStyle name="_EGMCL STD BUDGET - APRIL 20_limit status-  March '09_1_EGMCL-FUND-PLAN-CITI" xfId="6034" xr:uid="{9B0DBC3A-DBBE-49C2-864F-338103E9F9A5}"/>
    <cellStyle name="_EGMCL STD BUDGET - APRIL 20_limit status-  March '09_1_EGMCL-FUND-PLAN-CITI -1" xfId="6035" xr:uid="{D7A77573-CF7D-4146-AED4-D7824AC7D8EC}"/>
    <cellStyle name="_EGMCL STD BUDGET - APRIL 20_limit status-  March '09_1_EGMCL-FUND-PLAN-CITI -1 2" xfId="6036" xr:uid="{79CD2662-A6F3-462C-ABE4-0670E3703024}"/>
    <cellStyle name="_EGMCL STD BUDGET - APRIL 20_limit status-  March '09_1_EGMCL-FUND-PLAN-CITI -1 3" xfId="6037" xr:uid="{5A61D9FF-CCB4-457F-8CFE-0A7DD4CC7695}"/>
    <cellStyle name="_EGMCL STD BUDGET - APRIL 20_limit status-  March '09_1_EGMCL-FUND-PLAN-CITI 2" xfId="6038" xr:uid="{778BEFDB-CF48-4E22-B720-BD8AB8C1D314}"/>
    <cellStyle name="_EGMCL STD BUDGET - APRIL 20_limit status-  March '09_1_EGMCL-FUND-PLAN-CITI 3" xfId="6039" xr:uid="{4223A1D7-2976-4B33-9B91-944AED21E6E8}"/>
    <cellStyle name="_EGMCL STD BUDGET - APRIL 20_limit status-  March '09_1_EGMCL-FUND-PLAN-CITI 4" xfId="7772" xr:uid="{80A92687-77CE-49FE-8F43-3FC378E4B0E3}"/>
    <cellStyle name="_EGMCL STD BUDGET - APRIL 20_limit status-  March '09_1_Financial Statement - EGMCL 30th  June'10(New)" xfId="577" xr:uid="{36AF9602-B9E1-4455-BF3D-AF98FE65EF6B}"/>
    <cellStyle name="_EGMCL STD BUDGET - APRIL 20_limit status-  March '09_1_Financial Statement - EGMCL 30th Sep '2010" xfId="578" xr:uid="{62F50D5E-DF86-4439-8286-6FAD820EA615}"/>
    <cellStyle name="_EGMCL STD BUDGET - APRIL 20_limit status-  March '09_1_Financial Statement - EGMCL dated 17.06.10" xfId="579" xr:uid="{989A6DD5-2EBE-43D5-9195-62BBB8EC8D8A}"/>
    <cellStyle name="_EGMCL STD BUDGET - APRIL 20_limit status-  March '09_1_Financial Statement - EGMCL May'10" xfId="580" xr:uid="{B9541542-73D4-4A67-A53F-577D3FCDAC4C}"/>
    <cellStyle name="_EGMCL STD BUDGET - APRIL 20_limit status-  March '09_1_Import Register (Unit-1)" xfId="2738" xr:uid="{B11DF054-BE7C-4115-8D51-B0329B1EA505}"/>
    <cellStyle name="_EGMCL STD BUDGET - APRIL 20_limit status-  March '09_1_Import Register (Unit-1) 2" xfId="2739" xr:uid="{9DC43EE1-12CC-4C02-B9D6-CC7B245F330A}"/>
    <cellStyle name="_EGMCL STD BUDGET - APRIL 20_limit status-  March '09_1_June Export" xfId="6040" xr:uid="{3E0B797A-1622-4D02-B104-B8B356846A6D}"/>
    <cellStyle name="_EGMCL STD BUDGET - APRIL 20_limit status-  March '09_1_June Export 2" xfId="6041" xr:uid="{0ADBB4D3-2DA1-427D-A1CC-369037378044}"/>
    <cellStyle name="_EGMCL STD BUDGET - APRIL 20_limit status-  March '09_1_June Export 3" xfId="6042" xr:uid="{AE892965-3199-47BC-965A-00A526E23CF3}"/>
    <cellStyle name="_EGMCL STD BUDGET - APRIL 20_limit status-  March '09_1_June Import" xfId="6043" xr:uid="{E65F4059-4278-4844-9C7A-A089C410B23B}"/>
    <cellStyle name="_EGMCL STD BUDGET - APRIL 20_limit status-  March '09_1_June Import 2" xfId="6044" xr:uid="{B5F60B26-5783-48BC-8D4E-0DEA2D865A47}"/>
    <cellStyle name="_EGMCL STD BUDGET - APRIL 20_limit status-  March '09_1_June Import 3" xfId="6045" xr:uid="{2A85E4C9-2EFB-43A8-8E77-461A097FC557}"/>
    <cellStyle name="_EGMCL STD BUDGET - APRIL 20_limit status-  March '09_1_Summary OF Stock " xfId="581" xr:uid="{60963410-FACD-4A3E-8894-6BB087AB8E2C}"/>
    <cellStyle name="_EGMCL STD BUDGET - APRIL 20_limit status-  March '09_1_Summary OF Stock _~2136082" xfId="582" xr:uid="{82FDB95C-3BF0-452B-8258-58E6FC428F8C}"/>
    <cellStyle name="_EGMCL STD BUDGET - APRIL 20_limit status-  March '09_1_Summary OF Stock _Addition Fixed Assets" xfId="583" xr:uid="{50FB91CB-2EF0-43DC-8ADC-EC657E8F1DE3}"/>
    <cellStyle name="_EGMCL STD BUDGET - APRIL 20_limit status-  March '09_1_Summary OF Stock _Book2" xfId="584" xr:uid="{DE4EBCA1-F002-4949-8CFD-942932BF28B3}"/>
    <cellStyle name="_EGMCL STD BUDGET - APRIL 20_limit status-  March '09_1_Summary OF Stock _Closing Stock of 31st August'10" xfId="585" xr:uid="{7931875F-3478-498E-9D4A-4FAA04F2E0F8}"/>
    <cellStyle name="_EGMCL STD BUDGET - APRIL 20_limit status-  March '09_1_Summary OF Stock _Copy of Fabrics Closing Stock of 09-10" xfId="586" xr:uid="{BAC9894F-5B6B-40C2-9EF1-C26CCD01CEE8}"/>
    <cellStyle name="_EGMCL STD BUDGET - APRIL 20_limit status-  March '09_1_Summary OF Stock _Financial Statement - EGMCL 30th  June'10(New)" xfId="587" xr:uid="{84165401-BAD1-40B0-8628-5FF329515262}"/>
    <cellStyle name="_EGMCL STD BUDGET - APRIL 20_limit status-  March '09_1_Summary OF Stock _Financial Statement - EGMCL 30th Sep '2010" xfId="588" xr:uid="{DBEEA3D9-A0EE-487E-A94D-6DB34627DD91}"/>
    <cellStyle name="_EGMCL STD BUDGET - APRIL 20_limit status-  March '09_1_Transit" xfId="589" xr:uid="{F824CEF6-6BA6-4CC7-BE9C-1985B394D30C}"/>
    <cellStyle name="_EGMCL STD BUDGET - APRIL 20_limit status-  March '09_1_Transit_~2136082" xfId="590" xr:uid="{57AEFA78-1B21-43E9-A430-CADE48FEE9AB}"/>
    <cellStyle name="_EGMCL STD BUDGET - APRIL 20_limit status-  March '09_1_TrialBal 30th June '10-2" xfId="591" xr:uid="{837CC632-EFC0-467B-819C-7265902ECB31}"/>
    <cellStyle name="_EGMCL STD BUDGET - APRIL 20_limit status-  March '09_Addition Fixed Assets" xfId="592" xr:uid="{5EE0C610-125D-45F3-A7A3-61D6DE9B9F29}"/>
    <cellStyle name="_EGMCL STD BUDGET - APRIL 20_limit status-  March '09_BANK POSITION FOR ALL BANK ( CITI, HSBC &amp; SCB )" xfId="6046" xr:uid="{B3DD84DA-30CD-47B3-834F-205B2EA0312D}"/>
    <cellStyle name="_EGMCL STD BUDGET - APRIL 20_limit status-  March '09_BANK POSITION FOR ALL BANK ( CITI, HSBC &amp; SCB ) 2" xfId="6047" xr:uid="{97A92B48-2093-400F-AAD0-FB1F17EC569D}"/>
    <cellStyle name="_EGMCL STD BUDGET - APRIL 20_limit status-  March '09_BANK POSITION FOR ALL BANK ( CITI, HSBC &amp; SCB ) 3" xfId="6048" xr:uid="{4CADEBE9-E669-4D0A-8E71-51AA2F99F880}"/>
    <cellStyle name="_EGMCL STD BUDGET - APRIL 20_limit status-  March '09_BANK POSITION FOR ALL BANK ( CITI, HSBC , SCB &amp; EBL )" xfId="6049" xr:uid="{DDEA2C55-619D-4072-814D-6DBC5026C1F3}"/>
    <cellStyle name="_EGMCL STD BUDGET - APRIL 20_limit status-  March '09_BANK POSITION FOR ALL BANK ( CITI, HSBC , SCB &amp; EBL ) 2" xfId="7773" xr:uid="{520BE8D5-4910-403B-A8E8-CD7D8A6818CC}"/>
    <cellStyle name="_EGMCL STD BUDGET - APRIL 20_limit status-  March '09_Book2" xfId="593" xr:uid="{9A9B8F38-959C-4C0E-965D-0030802FAF48}"/>
    <cellStyle name="_EGMCL STD BUDGET - APRIL 20_limit status-  March '09_Citi MOB - June, 2011 ( Final )- REVISED" xfId="6050" xr:uid="{25405D03-9426-4106-B70B-C96A797CA42E}"/>
    <cellStyle name="_EGMCL STD BUDGET - APRIL 20_limit status-  March '09_CITI MOB  Month of December 2011- Final" xfId="6051" xr:uid="{78D70074-85EA-4CD7-85DD-53D45524310B}"/>
    <cellStyle name="_EGMCL STD BUDGET - APRIL 20_limit status-  March '09_Closing Stock of 31st August'10" xfId="594" xr:uid="{6595AC14-E41D-4D68-B7BD-E4D2B64A9C85}"/>
    <cellStyle name="_EGMCL STD BUDGET - APRIL 20_limit status-  March '09_Copy of Fabrics Closing Stock of 09-10" xfId="595" xr:uid="{E175BC36-97B2-40D6-8DBA-D81141FBB553}"/>
    <cellStyle name="_EGMCL STD BUDGET - APRIL 20_limit status-  March '09_EGMCL-FUND-PLAN-CITI" xfId="6052" xr:uid="{A68B8E8D-0131-421D-82AD-077AF57E5462}"/>
    <cellStyle name="_EGMCL STD BUDGET - APRIL 20_limit status-  March '09_EGMCL-FUND-PLAN-CITI -1" xfId="6053" xr:uid="{251BA0A4-15A6-4522-B11D-E8FE288958F2}"/>
    <cellStyle name="_EGMCL STD BUDGET - APRIL 20_limit status-  March '09_EGMCL-FUND-PLAN-CITI -1 2" xfId="6054" xr:uid="{60EB7851-AEFA-47BE-8460-575D55602839}"/>
    <cellStyle name="_EGMCL STD BUDGET - APRIL 20_limit status-  March '09_EGMCL-FUND-PLAN-CITI -1 3" xfId="6055" xr:uid="{1BCE1729-88DC-4800-B043-C3380DF23337}"/>
    <cellStyle name="_EGMCL STD BUDGET - APRIL 20_limit status-  March '09_EGMCL-FUND-PLAN-CITI 2" xfId="6056" xr:uid="{D2838CAF-005F-4B4D-A382-50F3008B2846}"/>
    <cellStyle name="_EGMCL STD BUDGET - APRIL 20_limit status-  March '09_EGMCL-FUND-PLAN-CITI 3" xfId="6057" xr:uid="{C573E4EF-99A0-44ED-91F3-EFE4E82E9BB1}"/>
    <cellStyle name="_EGMCL STD BUDGET - APRIL 20_limit status-  March '09_EGMCL-FUND-PLAN-CITI 4" xfId="7774" xr:uid="{96886F7F-B56E-4A59-B5E8-E614FBC23ECE}"/>
    <cellStyle name="_EGMCL STD BUDGET - APRIL 20_limit status-  March '09_Financial Statement - EGMCL 30th  June'10(New)" xfId="596" xr:uid="{5360A975-3216-48D9-A144-94D953A44625}"/>
    <cellStyle name="_EGMCL STD BUDGET - APRIL 20_limit status-  March '09_Financial Statement - EGMCL 30th Sep '2010" xfId="597" xr:uid="{46846554-22B4-49E5-A323-75C5D7C37456}"/>
    <cellStyle name="_EGMCL STD BUDGET - APRIL 20_limit status-  March '09_Financial Statement - EGMCL dated 17.06.10" xfId="598" xr:uid="{BFBC8ECB-3BDB-4E25-B2F1-924A83DD9468}"/>
    <cellStyle name="_EGMCL STD BUDGET - APRIL 20_limit status-  March '09_Financial Statement - EGMCL May'10" xfId="599" xr:uid="{5F477308-A531-4CC1-89B9-616518CED247}"/>
    <cellStyle name="_EGMCL STD BUDGET - APRIL 20_limit status-  March '09_Import Register (Unit-1)" xfId="2740" xr:uid="{D75E0C37-8797-4A10-8430-3B174FC0F5C7}"/>
    <cellStyle name="_EGMCL STD BUDGET - APRIL 20_limit status-  March '09_Import Register (Unit-1) 2" xfId="2741" xr:uid="{475DD9FD-8985-4793-9BA3-7F73CE40D197}"/>
    <cellStyle name="_EGMCL STD BUDGET - APRIL 20_limit status-  March '09_June Export" xfId="6058" xr:uid="{759D9E31-70AD-44B4-993F-A0EFE5BB3268}"/>
    <cellStyle name="_EGMCL STD BUDGET - APRIL 20_limit status-  March '09_June Export 2" xfId="6059" xr:uid="{58FAB58C-C305-4935-B3E8-FFD6FBD0B321}"/>
    <cellStyle name="_EGMCL STD BUDGET - APRIL 20_limit status-  March '09_June Export 3" xfId="6060" xr:uid="{972D2F45-8CF0-4C2C-BA76-D9B05CE18C7D}"/>
    <cellStyle name="_EGMCL STD BUDGET - APRIL 20_limit status-  March '09_June Import" xfId="6061" xr:uid="{617225F6-AF9F-49D0-90E7-9A5BD900E378}"/>
    <cellStyle name="_EGMCL STD BUDGET - APRIL 20_limit status-  March '09_June Import 2" xfId="6062" xr:uid="{B637415F-A89A-48E7-BC47-A508CEB213DE}"/>
    <cellStyle name="_EGMCL STD BUDGET - APRIL 20_limit status-  March '09_June Import 3" xfId="6063" xr:uid="{28BAA3BB-A97E-4677-AF40-E30AF99490A2}"/>
    <cellStyle name="_EGMCL STD BUDGET - APRIL 20_limit status-  March '09_Summary OF Stock " xfId="600" xr:uid="{39D12140-348D-41DB-A470-882BEADD407A}"/>
    <cellStyle name="_EGMCL STD BUDGET - APRIL 20_limit status-  March '09_Summary OF Stock _~2136082" xfId="601" xr:uid="{842C2E95-697A-4430-8C5B-DB3DDE597000}"/>
    <cellStyle name="_EGMCL STD BUDGET - APRIL 20_limit status-  March '09_Summary OF Stock _Addition Fixed Assets" xfId="602" xr:uid="{0AD5973E-1944-4DC8-8320-C1D865277C75}"/>
    <cellStyle name="_EGMCL STD BUDGET - APRIL 20_limit status-  March '09_Summary OF Stock _Book2" xfId="603" xr:uid="{56DA3068-847C-463F-A6DE-8DB4408F32B1}"/>
    <cellStyle name="_EGMCL STD BUDGET - APRIL 20_limit status-  March '09_Summary OF Stock _Closing Stock of 31st August'10" xfId="604" xr:uid="{6E296429-94C1-4BE1-9BD6-ECBFFE21A608}"/>
    <cellStyle name="_EGMCL STD BUDGET - APRIL 20_limit status-  March '09_Summary OF Stock _Copy of Fabrics Closing Stock of 09-10" xfId="605" xr:uid="{CCC89FF1-9002-4D0C-BAF1-A6BE57E8A082}"/>
    <cellStyle name="_EGMCL STD BUDGET - APRIL 20_limit status-  March '09_Summary OF Stock _Financial Statement - EGMCL 30th  June'10(New)" xfId="606" xr:uid="{C16DEF83-392B-4D9F-9935-6DC1E444DEC0}"/>
    <cellStyle name="_EGMCL STD BUDGET - APRIL 20_limit status-  March '09_Summary OF Stock _Financial Statement - EGMCL 30th Sep '2010" xfId="607" xr:uid="{2139180B-84B3-4B70-9C9D-6E0F213DA03F}"/>
    <cellStyle name="_EGMCL STD BUDGET - APRIL 20_limit status-  March '09_Transit" xfId="608" xr:uid="{CD4DF09C-6E35-405E-A5F5-C96E6730C37B}"/>
    <cellStyle name="_EGMCL STD BUDGET - APRIL 20_limit status-  March '09_Transit_~2136082" xfId="609" xr:uid="{92AD4381-3D79-4A7C-8B41-46CA67B4B919}"/>
    <cellStyle name="_EGMCL STD BUDGET - APRIL 20_limit status-  March '09_TrialBal 30th June '10-2" xfId="610" xr:uid="{4662482D-AC21-4277-86E3-B98BFF65DA1B}"/>
    <cellStyle name="_EGMCL STD BUDGET - APRIL 20_limit status- April  '09-CITI " xfId="611" xr:uid="{245CA59A-8DD9-4A53-80DF-294C73773657}"/>
    <cellStyle name="_EGMCL STD BUDGET - APRIL 20_limit status- April  '09-CITI  2" xfId="2742" xr:uid="{0EFE03DE-46AD-4E47-AC74-025079BBB8E4}"/>
    <cellStyle name="_EGMCL STD BUDGET - APRIL 20_limit status- April  '09-CITI _~2136082" xfId="612" xr:uid="{CBABBE8B-2E1F-4174-A5C0-F773DE4E80DE}"/>
    <cellStyle name="_EGMCL STD BUDGET - APRIL 20_limit status- April  '09-CITI _Addition Fixed Assets" xfId="613" xr:uid="{38E55859-071D-4365-B520-5704AC5F2749}"/>
    <cellStyle name="_EGMCL STD BUDGET - APRIL 20_limit status- April  '09-CITI _BANK POSITION FOR ALL BANK ( CITI, HSBC &amp; SCB )" xfId="6064" xr:uid="{F04180F1-1C26-460E-8114-6A2ADA3D78F9}"/>
    <cellStyle name="_EGMCL STD BUDGET - APRIL 20_limit status- April  '09-CITI _BANK POSITION FOR ALL BANK ( CITI, HSBC &amp; SCB ) 2" xfId="6065" xr:uid="{42D9E2F0-DD91-4B86-8E5F-876FD42D6DFF}"/>
    <cellStyle name="_EGMCL STD BUDGET - APRIL 20_limit status- April  '09-CITI _BANK POSITION FOR ALL BANK ( CITI, HSBC &amp; SCB ) 3" xfId="6066" xr:uid="{D7D561ED-DEAE-47A8-A088-F27CA4301B28}"/>
    <cellStyle name="_EGMCL STD BUDGET - APRIL 20_limit status- April  '09-CITI _BANK POSITION FOR ALL BANK ( CITI, HSBC , SCB &amp; EBL )" xfId="6067" xr:uid="{E7DCC791-6935-413F-BFC6-73AB44B71B22}"/>
    <cellStyle name="_EGMCL STD BUDGET - APRIL 20_limit status- April  '09-CITI _BANK POSITION FOR ALL BANK ( CITI, HSBC , SCB &amp; EBL ) 2" xfId="7775" xr:uid="{3038F716-B358-4AC1-B79D-E0B479AE81D0}"/>
    <cellStyle name="_EGMCL STD BUDGET - APRIL 20_limit status- April  '09-CITI _Book2" xfId="614" xr:uid="{368C8621-6AAE-4992-BF50-CC7917158667}"/>
    <cellStyle name="_EGMCL STD BUDGET - APRIL 20_limit status- April  '09-CITI _Citi MOB - June, 2011 ( Final )- REVISED" xfId="6068" xr:uid="{D611F76E-A9F5-448D-968F-CEFB8195D5EF}"/>
    <cellStyle name="_EGMCL STD BUDGET - APRIL 20_limit status- April  '09-CITI _CITI MOB  Month of December 2011- Final" xfId="6069" xr:uid="{B134270E-2DAC-4E4C-BEAF-ED3340139661}"/>
    <cellStyle name="_EGMCL STD BUDGET - APRIL 20_limit status- April  '09-CITI _Closing Stock of 31st August'10" xfId="615" xr:uid="{07927243-A9B5-4053-A3D6-9DC3C9669FB1}"/>
    <cellStyle name="_EGMCL STD BUDGET - APRIL 20_limit status- April  '09-CITI _Copy of Fabrics Closing Stock of 09-10" xfId="616" xr:uid="{F4ED6840-67C2-4328-A107-F13983A29A2F}"/>
    <cellStyle name="_EGMCL STD BUDGET - APRIL 20_limit status- April  '09-CITI _EGMCL-FUND-PLAN-CITI" xfId="6070" xr:uid="{FCA5C1EF-B3CF-44A7-89FD-053B1088307A}"/>
    <cellStyle name="_EGMCL STD BUDGET - APRIL 20_limit status- April  '09-CITI _EGMCL-FUND-PLAN-CITI -1" xfId="6071" xr:uid="{16DBF9CB-3790-4456-8360-95E1882A3839}"/>
    <cellStyle name="_EGMCL STD BUDGET - APRIL 20_limit status- April  '09-CITI _EGMCL-FUND-PLAN-CITI -1 2" xfId="6072" xr:uid="{25E9D56B-5ADE-4144-84DE-C5A8B35ED71B}"/>
    <cellStyle name="_EGMCL STD BUDGET - APRIL 20_limit status- April  '09-CITI _EGMCL-FUND-PLAN-CITI -1 3" xfId="6073" xr:uid="{02A16D2D-6A03-4A05-A4E7-9A3CD4BD6F84}"/>
    <cellStyle name="_EGMCL STD BUDGET - APRIL 20_limit status- April  '09-CITI _EGMCL-FUND-PLAN-CITI 2" xfId="6074" xr:uid="{5BEAB055-A732-445D-932F-8B5671ED2108}"/>
    <cellStyle name="_EGMCL STD BUDGET - APRIL 20_limit status- April  '09-CITI _EGMCL-FUND-PLAN-CITI 3" xfId="6075" xr:uid="{7E4D574E-4661-401E-BCA3-7ADC14DF9BC0}"/>
    <cellStyle name="_EGMCL STD BUDGET - APRIL 20_limit status- April  '09-CITI _EGMCL-FUND-PLAN-CITI 4" xfId="7776" xr:uid="{1C7702D3-B3F8-4679-A82D-328B3234A5FC}"/>
    <cellStyle name="_EGMCL STD BUDGET - APRIL 20_limit status- April  '09-CITI _Financial Statement - EGMCL 30th  June'10(New)" xfId="617" xr:uid="{B1B773AB-74A1-49BB-A13F-618365E12D63}"/>
    <cellStyle name="_EGMCL STD BUDGET - APRIL 20_limit status- April  '09-CITI _Financial Statement - EGMCL 30th Sep '2010" xfId="618" xr:uid="{226DA166-EAD7-4FFD-B5E7-9DBF52548949}"/>
    <cellStyle name="_EGMCL STD BUDGET - APRIL 20_limit status- April  '09-CITI _Financial Statement - EGMCL dated 17.06.10" xfId="619" xr:uid="{F9F7EA45-39EA-48DC-AAB3-5C63CD2FBCE6}"/>
    <cellStyle name="_EGMCL STD BUDGET - APRIL 20_limit status- April  '09-CITI _Financial Statement - EGMCL May'10" xfId="620" xr:uid="{DB5A210D-A03C-46F9-8C6A-36E48E72E707}"/>
    <cellStyle name="_EGMCL STD BUDGET - APRIL 20_limit status- April  '09-CITI _Import Register (Unit-1)" xfId="2743" xr:uid="{331971A9-5A86-47C0-B4B3-24FBEB33AEBA}"/>
    <cellStyle name="_EGMCL STD BUDGET - APRIL 20_limit status- April  '09-CITI _Import Register (Unit-1) 2" xfId="2744" xr:uid="{E632EC89-A396-4399-8764-7B1A45C72DCB}"/>
    <cellStyle name="_EGMCL STD BUDGET - APRIL 20_limit status- April  '09-CITI _June Export" xfId="6076" xr:uid="{F7DCEFD0-C26E-4B0D-9DFA-A84CB7DCC66B}"/>
    <cellStyle name="_EGMCL STD BUDGET - APRIL 20_limit status- April  '09-CITI _June Export 2" xfId="6077" xr:uid="{21C8DC5F-8F60-4DA5-87A3-747AEB8F2383}"/>
    <cellStyle name="_EGMCL STD BUDGET - APRIL 20_limit status- April  '09-CITI _June Export 3" xfId="6078" xr:uid="{AEDFE363-43EF-48FB-B01C-EDBE289CADAE}"/>
    <cellStyle name="_EGMCL STD BUDGET - APRIL 20_limit status- April  '09-CITI _June Import" xfId="6079" xr:uid="{38CBA4B4-A0A7-445A-8E20-660EDB3D69DB}"/>
    <cellStyle name="_EGMCL STD BUDGET - APRIL 20_limit status- April  '09-CITI _June Import 2" xfId="6080" xr:uid="{D9521E6D-C273-4504-BC02-BD003D87ACA2}"/>
    <cellStyle name="_EGMCL STD BUDGET - APRIL 20_limit status- April  '09-CITI _June Import 3" xfId="6081" xr:uid="{191DCA63-8710-4069-9129-B96BD4977884}"/>
    <cellStyle name="_EGMCL STD BUDGET - APRIL 20_limit status- April  '09-CITI _Summary OF Stock " xfId="621" xr:uid="{84D527B7-211E-473D-9326-66D2D4972B7C}"/>
    <cellStyle name="_EGMCL STD BUDGET - APRIL 20_limit status- April  '09-CITI _Summary OF Stock _~2136082" xfId="622" xr:uid="{D2902B85-0196-42CA-B783-9BD54BE9BAD4}"/>
    <cellStyle name="_EGMCL STD BUDGET - APRIL 20_limit status- April  '09-CITI _Summary OF Stock _Addition Fixed Assets" xfId="623" xr:uid="{209C6B7C-03F9-46F8-8BAD-F0424112492A}"/>
    <cellStyle name="_EGMCL STD BUDGET - APRIL 20_limit status- April  '09-CITI _Summary OF Stock _Book2" xfId="624" xr:uid="{E6E3CA94-2DED-4CCE-9D22-2495D2427B8A}"/>
    <cellStyle name="_EGMCL STD BUDGET - APRIL 20_limit status- April  '09-CITI _Summary OF Stock _Closing Stock of 31st August'10" xfId="625" xr:uid="{BBAF0EF7-F067-4098-B7E5-A61D0D968E7F}"/>
    <cellStyle name="_EGMCL STD BUDGET - APRIL 20_limit status- April  '09-CITI _Summary OF Stock _Copy of Fabrics Closing Stock of 09-10" xfId="626" xr:uid="{DB9652A8-0AD6-4615-9328-4FC6186D0901}"/>
    <cellStyle name="_EGMCL STD BUDGET - APRIL 20_limit status- April  '09-CITI _Summary OF Stock _Financial Statement - EGMCL 30th  June'10(New)" xfId="627" xr:uid="{CA8AC9E5-6FC4-4F6F-83B2-FF5C55D85341}"/>
    <cellStyle name="_EGMCL STD BUDGET - APRIL 20_limit status- April  '09-CITI _Summary OF Stock _Financial Statement - EGMCL 30th Sep '2010" xfId="628" xr:uid="{1D5A57BB-AE70-48A4-AE9D-350711F28EEA}"/>
    <cellStyle name="_EGMCL STD BUDGET - APRIL 20_limit status- April  '09-CITI _Transit" xfId="629" xr:uid="{5C151641-FB16-47CD-8999-74899475EE41}"/>
    <cellStyle name="_EGMCL STD BUDGET - APRIL 20_limit status- April  '09-CITI _Transit_~2136082" xfId="630" xr:uid="{25962941-ADD3-4625-B029-A722F940B7B5}"/>
    <cellStyle name="_EGMCL STD BUDGET - APRIL 20_limit status- April  '09-CITI _TrialBal 30th June '10-2" xfId="631" xr:uid="{A656F90F-D2A0-4D01-AC4B-0E4FABA20BA7}"/>
    <cellStyle name="_EGMCL STD BUDGET - APRIL 20_Pay Roll Analysis_Dec 08" xfId="2745" xr:uid="{DD471C39-48D2-44EA-A08E-6F26BF2F85E0}"/>
    <cellStyle name="_EGMCL STD BUDGET - APRIL 20_Pay Roll Analysis_Dec 08 2" xfId="2746" xr:uid="{433E128B-CD32-410B-BFCE-653E0CAE3CD7}"/>
    <cellStyle name="_EGMCL STD BUDGET - APRIL 20_Pay Roll Analysis_Dec 08_Carton" xfId="2747" xr:uid="{1A770887-2E8B-4822-A675-CFF984E912A4}"/>
    <cellStyle name="_EGMCL STD BUDGET - APRIL 20_Pay Roll Analysis_Dec 08_Carton 2" xfId="2748" xr:uid="{C3C6F79A-ADEC-43E9-99A2-53216885DFAB}"/>
    <cellStyle name="_EGMCL STD BUDGET - APRIL 20_Pay Roll Analysis_Dec 08_Expenses Perfomance March'09" xfId="2749" xr:uid="{C67771E7-CB75-4D8F-A2EA-0FA65B3A7CA8}"/>
    <cellStyle name="_EGMCL STD BUDGET - APRIL 20_Pay Roll Analysis_Dec 08_Expenses Perfomance March'09 2" xfId="2750" xr:uid="{C1A6B94B-C04E-4B58-A801-4811F17017DC}"/>
    <cellStyle name="_EGMCL STD BUDGET - APRIL 20_Pay Roll Analysis_Dec 08_EXPORT-MAY" xfId="2751" xr:uid="{0156649B-29EB-429F-809A-386B4B3E3231}"/>
    <cellStyle name="_EGMCL STD BUDGET - APRIL 20_Pay Roll Analysis_Dec 08_EXPORT-MAY 2" xfId="2752" xr:uid="{B60643D9-BF47-4B89-9BEC-3C3A4D435485}"/>
    <cellStyle name="_EGMCL STD BUDGET - APRIL 20_Pay Roll Analysis_Dec 08_MIS For the Month Of Aug_09" xfId="2753" xr:uid="{8F6BE669-900B-4A0A-AC6E-840DAFACA635}"/>
    <cellStyle name="_EGMCL STD BUDGET - APRIL 20_Pay Roll Analysis_Dec 08_MIS For the Month Of Aug_09 2" xfId="2754" xr:uid="{06F06EA9-9DEF-4A43-916D-82161B172B0B}"/>
    <cellStyle name="_EGMCL STD BUDGET - APRIL 20_Pay Roll Analysis_Dec 08_MIS For the Month Of DEC_09" xfId="2755" xr:uid="{7B57EDDA-E5F9-45C8-8D9F-2ECFF746A5A0}"/>
    <cellStyle name="_EGMCL STD BUDGET - APRIL 20_Pay Roll Analysis_Dec 08_MIS For the Month Of DEC_09 2" xfId="2756" xr:uid="{65AABCCC-7E3D-45C8-B231-B9B4F1F41D85}"/>
    <cellStyle name="_EGMCL STD BUDGET - APRIL 20_Pay Roll Analysis_Dec 08_MIS For the Month Of Sep_09" xfId="2757" xr:uid="{5010B52E-522D-4A9A-9615-7AB5E6218EA7}"/>
    <cellStyle name="_EGMCL STD BUDGET - APRIL 20_Pay Roll Analysis_Dec 08_MIS For the Month Of Sep_09 2" xfId="2758" xr:uid="{B49AC667-D6C7-4E8C-889C-BDF2FDCDC344}"/>
    <cellStyle name="_EGMCL STD BUDGET - APRIL 20_Pay Roll Analysis_Dec 08_Production  performance-May,09" xfId="2759" xr:uid="{1293189C-0260-48DF-919C-E5F45B0B95BC}"/>
    <cellStyle name="_EGMCL STD BUDGET - APRIL 20_Pay Roll Analysis_Dec 08_Production  performance-May,09 2" xfId="2760" xr:uid="{6AE14C0D-C8E7-4E82-8A2F-21D3D619F793}"/>
    <cellStyle name="_EGMCL STD BUDGET - APRIL 20_Pay Roll Analysis_Dec 08_Production Preformance report-March,09" xfId="2761" xr:uid="{E12AB5A1-0ABB-4FFF-92FC-4790287D410E}"/>
    <cellStyle name="_EGMCL STD BUDGET - APRIL 20_Pay Roll Analysis_Dec 08_Production Preformance report-March,09 2" xfId="2762" xr:uid="{4FC1A25F-DA40-4202-BAC0-113969DF627B}"/>
    <cellStyle name="_EGMCL STD BUDGET - APRIL 20_Pay Roll Analysis_Nov 08" xfId="2763" xr:uid="{E270DB18-2C23-4BDC-80BB-84956D0C128C}"/>
    <cellStyle name="_EGMCL STD BUDGET - APRIL 20_Pay Roll Analysis_Nov 08 2" xfId="2764" xr:uid="{16D99583-2535-4245-9249-7FE83CDE8920}"/>
    <cellStyle name="_EGMCL STD BUDGET - APRIL 20_Pay Roll Analysis_Nov 08_Carton" xfId="2765" xr:uid="{93ED92CB-14BF-41F0-967A-F2920B2752F5}"/>
    <cellStyle name="_EGMCL STD BUDGET - APRIL 20_Pay Roll Analysis_Nov 08_Carton 2" xfId="2766" xr:uid="{B9030B04-8D77-4896-8A06-6A4B18239A05}"/>
    <cellStyle name="_EGMCL STD BUDGET - APRIL 20_Pay Roll Analysis_Nov 08_Expenses Perfomance March'09" xfId="2767" xr:uid="{65F6CAA4-B90A-45C9-8CDD-F421C01B0762}"/>
    <cellStyle name="_EGMCL STD BUDGET - APRIL 20_Pay Roll Analysis_Nov 08_Expenses Perfomance March'09 2" xfId="2768" xr:uid="{CD2DBFD0-F29A-47AB-9325-2C630F47DB68}"/>
    <cellStyle name="_EGMCL STD BUDGET - APRIL 20_Pay Roll Analysis_Nov 08_EXPORT-MAY" xfId="2769" xr:uid="{948E8AE9-07D8-4843-9E4D-8A0A682A3056}"/>
    <cellStyle name="_EGMCL STD BUDGET - APRIL 20_Pay Roll Analysis_Nov 08_EXPORT-MAY 2" xfId="2770" xr:uid="{DB4017DF-7F5B-4617-A5E0-39FD89720F99}"/>
    <cellStyle name="_EGMCL STD BUDGET - APRIL 20_Pay Roll Analysis_Nov 08_MIS For the Month Of Aug_09" xfId="2771" xr:uid="{E7717A6B-1A8E-43EB-BD50-DC6839DB4338}"/>
    <cellStyle name="_EGMCL STD BUDGET - APRIL 20_Pay Roll Analysis_Nov 08_MIS For the Month Of Aug_09 2" xfId="2772" xr:uid="{94864DFE-01EF-4EF9-A955-C1D81471C81F}"/>
    <cellStyle name="_EGMCL STD BUDGET - APRIL 20_Pay Roll Analysis_Nov 08_MIS For the Month Of DEC_09" xfId="2773" xr:uid="{19A3D989-4705-4AC3-96D6-DA35D82F31D4}"/>
    <cellStyle name="_EGMCL STD BUDGET - APRIL 20_Pay Roll Analysis_Nov 08_MIS For the Month Of DEC_09 2" xfId="2774" xr:uid="{740DBCE9-9004-45BA-99D7-B79CF8EE42AC}"/>
    <cellStyle name="_EGMCL STD BUDGET - APRIL 20_Pay Roll Analysis_Nov 08_MIS For the Month Of Sep_09" xfId="2775" xr:uid="{C885EAB6-5D0F-404B-A6C3-23BACAB569C8}"/>
    <cellStyle name="_EGMCL STD BUDGET - APRIL 20_Pay Roll Analysis_Nov 08_MIS For the Month Of Sep_09 2" xfId="2776" xr:uid="{97A53506-7CE6-41AE-A3DE-C5A5C09975CA}"/>
    <cellStyle name="_EGMCL STD BUDGET - APRIL 20_Pay Roll Analysis_Nov 08_Production  performance-May,09" xfId="2777" xr:uid="{1EC25EB9-A7A9-426E-8BE7-3BB028A46393}"/>
    <cellStyle name="_EGMCL STD BUDGET - APRIL 20_Pay Roll Analysis_Nov 08_Production  performance-May,09 2" xfId="2778" xr:uid="{451A8AD7-82F6-499A-BC20-F7D4B23F38AF}"/>
    <cellStyle name="_EGMCL STD BUDGET - APRIL 20_Pay Roll Analysis_Nov 08_Production Preformance report-March,09" xfId="2779" xr:uid="{A052861E-0FB9-47C7-ACE2-FBDDDC95FBF1}"/>
    <cellStyle name="_EGMCL STD BUDGET - APRIL 20_Pay Roll Analysis_Nov 08_Production Preformance report-March,09 2" xfId="2780" xr:uid="{4578DCD4-97B9-4EBD-9352-52CA3845C009}"/>
    <cellStyle name="_EGMCL STD BUDGET - APRIL 20_Pay Roll Analysis_Oct 08" xfId="2781" xr:uid="{FF8D162A-B7E8-4E08-93E0-813A77E27445}"/>
    <cellStyle name="_EGMCL STD BUDGET - APRIL 20_Pay Roll Analysis_Oct 08 2" xfId="2782" xr:uid="{3916DE6C-8A82-4394-AA2F-9BAB9FDB108B}"/>
    <cellStyle name="_EGMCL STD BUDGET - APRIL 20_Pay Roll Analysis_Oct 08_Carton" xfId="2783" xr:uid="{780EECCC-CE20-48AB-A153-93176C7B7582}"/>
    <cellStyle name="_EGMCL STD BUDGET - APRIL 20_Pay Roll Analysis_Oct 08_Carton 2" xfId="2784" xr:uid="{15E4E675-2E78-42B7-9DA3-FBA1D2524722}"/>
    <cellStyle name="_EGMCL STD BUDGET - APRIL 20_Pay Roll Analysis_Oct 08_Expenses Perfomance March'09" xfId="2785" xr:uid="{40B3295D-809A-4F68-BEF3-AC6D1BB9B06A}"/>
    <cellStyle name="_EGMCL STD BUDGET - APRIL 20_Pay Roll Analysis_Oct 08_Expenses Perfomance March'09 2" xfId="2786" xr:uid="{D941D1E7-C6C3-4359-92E7-F5A20EEFC37A}"/>
    <cellStyle name="_EGMCL STD BUDGET - APRIL 20_Pay Roll Analysis_Oct 08_EXPORT-MAY" xfId="2787" xr:uid="{6642D451-DDD1-466C-8610-A8B5DEBB3155}"/>
    <cellStyle name="_EGMCL STD BUDGET - APRIL 20_Pay Roll Analysis_Oct 08_EXPORT-MAY 2" xfId="2788" xr:uid="{F0C60CB3-3ACA-4E5B-9CFD-1EA51829E85D}"/>
    <cellStyle name="_EGMCL STD BUDGET - APRIL 20_Pay Roll Analysis_Oct 08_MIS For the Month Of Aug_09" xfId="2789" xr:uid="{0BB6EEC7-0403-41E5-AD98-79A3A218CC8E}"/>
    <cellStyle name="_EGMCL STD BUDGET - APRIL 20_Pay Roll Analysis_Oct 08_MIS For the Month Of Aug_09 2" xfId="2790" xr:uid="{45BAFA71-9B10-478C-A526-20B8CD5F2A02}"/>
    <cellStyle name="_EGMCL STD BUDGET - APRIL 20_Pay Roll Analysis_Oct 08_MIS For the Month Of DEC_09" xfId="2791" xr:uid="{2C0D7FFF-FA0D-464E-9786-B5859243725D}"/>
    <cellStyle name="_EGMCL STD BUDGET - APRIL 20_Pay Roll Analysis_Oct 08_MIS For the Month Of DEC_09 2" xfId="2792" xr:uid="{88340FB4-F48E-4DD3-BFE3-457298F4370D}"/>
    <cellStyle name="_EGMCL STD BUDGET - APRIL 20_Pay Roll Analysis_Oct 08_MIS For the Month Of Sep_09" xfId="2793" xr:uid="{D5B8FAD8-EEFA-4A19-AF5B-8A1048861C78}"/>
    <cellStyle name="_EGMCL STD BUDGET - APRIL 20_Pay Roll Analysis_Oct 08_MIS For the Month Of Sep_09 2" xfId="2794" xr:uid="{D741CBAF-2F59-40C3-960E-2D382904F075}"/>
    <cellStyle name="_EGMCL STD BUDGET - APRIL 20_Pay Roll Analysis_Oct 08_Production  performance-May,09" xfId="2795" xr:uid="{E4373748-B74F-4239-B337-B2573A42DE47}"/>
    <cellStyle name="_EGMCL STD BUDGET - APRIL 20_Pay Roll Analysis_Oct 08_Production  performance-May,09 2" xfId="2796" xr:uid="{9DA7C97B-4B9C-474D-870E-727C9ED7EDF2}"/>
    <cellStyle name="_EGMCL STD BUDGET - APRIL 20_Pay Roll Analysis_Oct 08_Production Preformance report-March,09" xfId="2797" xr:uid="{293A28F8-D3AA-440E-B36F-D93FA1478F0B}"/>
    <cellStyle name="_EGMCL STD BUDGET - APRIL 20_Pay Roll Analysis_Oct 08_Production Preformance report-March,09 2" xfId="2798" xr:uid="{4522B730-6F30-4A19-AC63-44C4892EA34A}"/>
    <cellStyle name="_EGMCL STD BUDGET - APRIL 20_performance report- August 08 " xfId="2799" xr:uid="{D143C5DB-84F1-4F5A-81FD-9BAB66986CA2}"/>
    <cellStyle name="_EGMCL STD BUDGET - APRIL 20_performance report- August 08  2" xfId="2800" xr:uid="{AF9E2383-9372-450A-AC89-3F49E4CADBFD}"/>
    <cellStyle name="_EGMCL STD BUDGET - APRIL 20_performance report- August 08 _Incentive  Budget Control August'09 " xfId="2801" xr:uid="{125C213B-2ADA-4121-B3FF-62DA0C3E4CF7}"/>
    <cellStyle name="_EGMCL STD BUDGET - APRIL 20_performance report- August 08 _Incentive  Budget Control August'09  2" xfId="2802" xr:uid="{0A0E2820-1C5E-4E35-A73F-0D542BE809CD}"/>
    <cellStyle name="_EGMCL STD BUDGET - APRIL 20_performance report- August 08 _PGCL S &amp; B analysis (Top )  May  '09  v1" xfId="2803" xr:uid="{0341D317-D7B7-44BA-BB96-5C09DB702EBB}"/>
    <cellStyle name="_EGMCL STD BUDGET - APRIL 20_performance report- August 08 _PGCL S &amp; B analysis (Top )  May  '09  v1 2" xfId="2804" xr:uid="{BD30E666-2D2E-4042-9FE4-45B46A7A5739}"/>
    <cellStyle name="_EGMCL STD BUDGET - APRIL 20_performance report- August 08 _PGCL S &amp; B analysis (Top ) April  '09  ( R-2 on 26th May)" xfId="2805" xr:uid="{B8A31321-49F9-4498-9E58-D5B6D2554EAE}"/>
    <cellStyle name="_EGMCL STD BUDGET - APRIL 20_performance report- August 08 _PGCL S &amp; B analysis (Top ) April  '09  ( R-2 on 26th May) 2" xfId="2806" xr:uid="{1A895DB2-AADA-4961-BEC1-A04EFF72C9AB}"/>
    <cellStyle name="_EGMCL STD BUDGET - APRIL 20_performance report- August 08 _S &amp; B" xfId="2807" xr:uid="{A16A0692-5C69-45C5-BA3B-150B8F5BD250}"/>
    <cellStyle name="_EGMCL STD BUDGET - APRIL 20_performance report- August 08 _S &amp; B 2" xfId="2808" xr:uid="{4C7A7D13-CF0B-4AED-BDB5-23B052C38E5F}"/>
    <cellStyle name="_EGMCL STD BUDGET - APRIL 20_performance report- August 08 _S &amp; B analysis (Top ) April  '09   " xfId="2809" xr:uid="{C3847C8F-592F-4E43-9E77-4B8B9EE26C9F}"/>
    <cellStyle name="_EGMCL STD BUDGET - APRIL 20_performance report- August 08 _S &amp; B analysis (Top ) April  '09    2" xfId="2810" xr:uid="{35657EC1-C48C-4B98-8D75-43814C84FA82}"/>
    <cellStyle name="_EGMCL STD BUDGET - APRIL 20_performance report- August 08 _S &amp; B analysis February'10 Unit-1  " xfId="2811" xr:uid="{FE9FD29B-7632-4F08-94D3-4E5E0A6E8CE1}"/>
    <cellStyle name="_EGMCL STD BUDGET - APRIL 20_performance report- August 08 _S &amp; B analysis February'10 Unit-1   2" xfId="2812" xr:uid="{2CD36967-CA3F-4E1E-8907-344D85FADD73}"/>
    <cellStyle name="_EGMCL STD BUDGET - APRIL 20_performance report- August 08 _S &amp; B analysis Feruary'10   " xfId="2813" xr:uid="{A8AA755A-300B-4D95-BF5A-72326A555C8C}"/>
    <cellStyle name="_EGMCL STD BUDGET - APRIL 20_performance report- August 08 _S &amp; B analysis Feruary'10    2" xfId="2814" xr:uid="{21B466A3-E935-41F3-B864-A3124F487195}"/>
    <cellStyle name="_EGMCL STD BUDGET - APRIL 20_performance report- August 08 _S &amp; B analysis January '10   " xfId="2815" xr:uid="{9A7066F1-2A53-4FDB-B7C4-54386521DFAB}"/>
    <cellStyle name="_EGMCL STD BUDGET - APRIL 20_performance report- August 08 _S &amp; B analysis January '10    2" xfId="2816" xr:uid="{5FC53959-776B-43A9-86FE-F0AACE911CAD}"/>
    <cellStyle name="_EGMCL STD BUDGET - APRIL 20_performance report- August 08 _S &amp; B analysis July'10 Unit-1 " xfId="6082" xr:uid="{41B7FA81-2378-4F97-ADFC-E4405DF4A419}"/>
    <cellStyle name="_EGMCL STD BUDGET - APRIL 20_performance report- August 08 _S &amp; B analysis July'10 Unit-3    " xfId="6083" xr:uid="{88FDD75B-03D6-49F9-87DF-F6C9AF36D3C0}"/>
    <cellStyle name="_EGMCL STD BUDGET - APRIL 20_performance report- August 08 _S &amp; B analysis June10 Unit-1 " xfId="6084" xr:uid="{1CB840C7-E804-4662-A674-36007B74CAEB}"/>
    <cellStyle name="_EGMCL STD BUDGET - APRIL 20_performance report- August 08 _S &amp; B analysis March 10 Unit-1  " xfId="2817" xr:uid="{CC52D8D6-7CF3-473E-BFB5-AF2B6EB0CC59}"/>
    <cellStyle name="_EGMCL STD BUDGET - APRIL 20_performance report- August 08 _S &amp; B analysis March 10 Unit-1   2" xfId="2818" xr:uid="{6B8B254B-49D9-4D67-B99C-408169AEA038}"/>
    <cellStyle name="_EGMCL STD BUDGET - APRIL 20_performance report- August 08 _S &amp; B analysis May 10 Unit-1 " xfId="6085" xr:uid="{8FF3C9F0-4C85-4DF3-AEB0-8F511D6F0755}"/>
    <cellStyle name="_EGMCL STD BUDGET - APRIL 20_performance report- July 08( R-1) " xfId="2819" xr:uid="{37171AD4-A482-4E3F-97EC-69391FC4516C}"/>
    <cellStyle name="_EGMCL STD BUDGET - APRIL 20_performance report- July 08( R-1)  2" xfId="2820" xr:uid="{1FF2B98B-FD49-453D-95CC-5C4632F26D4C}"/>
    <cellStyle name="_EGMCL STD BUDGET - APRIL 20_performance report- July 08( R-1) _Incentive  Budget Control August'09 " xfId="2821" xr:uid="{7F2E1352-1CD6-4785-9229-13181744EB0B}"/>
    <cellStyle name="_EGMCL STD BUDGET - APRIL 20_performance report- July 08( R-1) _Incentive  Budget Control August'09  2" xfId="2822" xr:uid="{B2A79233-5B42-47E2-8FC9-0AB0E62FB725}"/>
    <cellStyle name="_EGMCL STD BUDGET - APRIL 20_performance report- July 08( R-1) _PGCL S &amp; B analysis (Top )  May  '09  v1" xfId="2823" xr:uid="{0EAB6596-72D1-446B-A0ED-677C6059544E}"/>
    <cellStyle name="_EGMCL STD BUDGET - APRIL 20_performance report- July 08( R-1) _PGCL S &amp; B analysis (Top )  May  '09  v1 2" xfId="2824" xr:uid="{1EB1AE73-344E-41AB-9E92-99B1E9DBE5C9}"/>
    <cellStyle name="_EGMCL STD BUDGET - APRIL 20_performance report- July 08( R-1) _PGCL S &amp; B analysis (Top ) April  '09  ( R-2 on 26th May)" xfId="2825" xr:uid="{2D3B8DFE-7DD0-4F3E-851C-4BA6E6735BB5}"/>
    <cellStyle name="_EGMCL STD BUDGET - APRIL 20_performance report- July 08( R-1) _PGCL S &amp; B analysis (Top ) April  '09  ( R-2 on 26th May) 2" xfId="2826" xr:uid="{CDAB839E-C840-471C-A624-F981070BCF28}"/>
    <cellStyle name="_EGMCL STD BUDGET - APRIL 20_performance report- July 08( R-1) _S &amp; B" xfId="2827" xr:uid="{7FFCD68F-85B9-4FB5-B021-01DA254E37DA}"/>
    <cellStyle name="_EGMCL STD BUDGET - APRIL 20_performance report- July 08( R-1) _S &amp; B 2" xfId="2828" xr:uid="{87008538-71F4-4BDF-968A-5B8D3D1D277E}"/>
    <cellStyle name="_EGMCL STD BUDGET - APRIL 20_performance report- July 08( R-1) _S &amp; B analysis (Top ) April  '09   " xfId="2829" xr:uid="{40A2AA0A-B6FB-470D-A368-96B4F658F763}"/>
    <cellStyle name="_EGMCL STD BUDGET - APRIL 20_performance report- July 08( R-1) _S &amp; B analysis (Top ) April  '09    2" xfId="2830" xr:uid="{8A071828-3A1D-4F8A-9102-B12307481E4D}"/>
    <cellStyle name="_EGMCL STD BUDGET - APRIL 20_performance report- July 08( R-1) _S &amp; B analysis February'10 Unit-1  " xfId="2831" xr:uid="{E756A49C-E7F2-4B0D-AF29-8F4BD438EF31}"/>
    <cellStyle name="_EGMCL STD BUDGET - APRIL 20_performance report- July 08( R-1) _S &amp; B analysis February'10 Unit-1   2" xfId="2832" xr:uid="{843698F8-038B-42A8-AB00-246A8776E167}"/>
    <cellStyle name="_EGMCL STD BUDGET - APRIL 20_performance report- July 08( R-1) _S &amp; B analysis Feruary'10   " xfId="2833" xr:uid="{CF2B933D-750A-483F-8AD3-1F5CA3890825}"/>
    <cellStyle name="_EGMCL STD BUDGET - APRIL 20_performance report- July 08( R-1) _S &amp; B analysis Feruary'10    2" xfId="2834" xr:uid="{EAF6F87B-1D5D-47D9-A509-BCB60DD6DC57}"/>
    <cellStyle name="_EGMCL STD BUDGET - APRIL 20_performance report- July 08( R-1) _S &amp; B analysis January '10   " xfId="2835" xr:uid="{3CB5138E-26FF-4B7E-AA5D-3209E89CA5D2}"/>
    <cellStyle name="_EGMCL STD BUDGET - APRIL 20_performance report- July 08( R-1) _S &amp; B analysis January '10    2" xfId="2836" xr:uid="{C64010E5-9D48-4A0C-A598-90C1CC51BE4B}"/>
    <cellStyle name="_EGMCL STD BUDGET - APRIL 20_performance report- July 08( R-1) _S &amp; B analysis July'10 Unit-1 " xfId="6086" xr:uid="{891464D3-00C4-49E0-871E-DAD05E0F20F5}"/>
    <cellStyle name="_EGMCL STD BUDGET - APRIL 20_performance report- July 08( R-1) _S &amp; B analysis July'10 Unit-3    " xfId="6087" xr:uid="{504F51BD-6C8C-4DF9-B60A-FB8391DE25CA}"/>
    <cellStyle name="_EGMCL STD BUDGET - APRIL 20_performance report- July 08( R-1) _S &amp; B analysis June10 Unit-1 " xfId="6088" xr:uid="{9479C171-E130-4186-AFD8-ADB4648283EA}"/>
    <cellStyle name="_EGMCL STD BUDGET - APRIL 20_performance report- July 08( R-1) _S &amp; B analysis March 10 Unit-1  " xfId="2837" xr:uid="{70708489-0C37-4B24-9D49-6BF20E08467F}"/>
    <cellStyle name="_EGMCL STD BUDGET - APRIL 20_performance report- July 08( R-1) _S &amp; B analysis March 10 Unit-1   2" xfId="2838" xr:uid="{78AD63B3-4007-4B23-AD19-2CB49A2B2AB5}"/>
    <cellStyle name="_EGMCL STD BUDGET - APRIL 20_performance report- July 08( R-1) _S &amp; B analysis May 10 Unit-1 " xfId="6089" xr:uid="{F2BB8A80-2CAA-432C-9FA6-211ABB7C7CA1}"/>
    <cellStyle name="_EGMCL STD BUDGET - APRIL 20_performance report- June 08 ( R-1)" xfId="2839" xr:uid="{DE98EB38-B36E-4CA7-96AB-AED7E451C322}"/>
    <cellStyle name="_EGMCL STD BUDGET - APRIL 20_performance report- June 08 ( R-1) 2" xfId="2840" xr:uid="{93745C01-665E-4D53-B8C4-C365ACB9D8B2}"/>
    <cellStyle name="_EGMCL STD BUDGET - APRIL 20_performance report- June 08 ( R-1)_Incentive  Budget Control August'09 " xfId="2841" xr:uid="{A14B36E7-B97F-442E-9D3B-D98FA3F94CB0}"/>
    <cellStyle name="_EGMCL STD BUDGET - APRIL 20_performance report- June 08 ( R-1)_Incentive  Budget Control August'09  2" xfId="2842" xr:uid="{F70A351D-CED0-4B81-A93D-7ABED93C8BA1}"/>
    <cellStyle name="_EGMCL STD BUDGET - APRIL 20_performance report- June 08 ( R-1)_PGCL S &amp; B analysis (Top )  May  '09  v1" xfId="2843" xr:uid="{651C94FA-CAE1-458E-8D21-F22C83CE3FB2}"/>
    <cellStyle name="_EGMCL STD BUDGET - APRIL 20_performance report- June 08 ( R-1)_PGCL S &amp; B analysis (Top )  May  '09  v1 2" xfId="2844" xr:uid="{4311E2EA-1B1B-4784-A327-B9F3C5D31C43}"/>
    <cellStyle name="_EGMCL STD BUDGET - APRIL 20_performance report- June 08 ( R-1)_PGCL S &amp; B analysis (Top ) April  '09  ( R-2 on 26th May)" xfId="2845" xr:uid="{8204D0CC-2248-4E36-89A3-3C092C1BFB60}"/>
    <cellStyle name="_EGMCL STD BUDGET - APRIL 20_performance report- June 08 ( R-1)_PGCL S &amp; B analysis (Top ) April  '09  ( R-2 on 26th May) 2" xfId="2846" xr:uid="{4341B1A0-A72C-467A-8DF0-C06403FA6FD4}"/>
    <cellStyle name="_EGMCL STD BUDGET - APRIL 20_performance report- June 08 ( R-1)_S &amp; B" xfId="2847" xr:uid="{E6959BB0-9FD6-4ABF-8487-B7C6490981AD}"/>
    <cellStyle name="_EGMCL STD BUDGET - APRIL 20_performance report- June 08 ( R-1)_S &amp; B 2" xfId="2848" xr:uid="{49172098-3350-4746-B86C-A4A550614FD6}"/>
    <cellStyle name="_EGMCL STD BUDGET - APRIL 20_performance report- June 08 ( R-1)_S &amp; B analysis (Top ) April  '09   " xfId="2849" xr:uid="{A7EA9C54-F786-43DE-A6A1-9FB7ADA8D7D1}"/>
    <cellStyle name="_EGMCL STD BUDGET - APRIL 20_performance report- June 08 ( R-1)_S &amp; B analysis (Top ) April  '09    2" xfId="2850" xr:uid="{6745BBB2-B833-4D92-8489-81340C56ACD1}"/>
    <cellStyle name="_EGMCL STD BUDGET - APRIL 20_performance report- June 08 ( R-1)_S &amp; B analysis February'10 Unit-1  " xfId="2851" xr:uid="{073764DE-946C-4B7D-A3F3-0EA77C38951C}"/>
    <cellStyle name="_EGMCL STD BUDGET - APRIL 20_performance report- June 08 ( R-1)_S &amp; B analysis February'10 Unit-1   2" xfId="2852" xr:uid="{86AD80C2-AF9F-4580-989D-412CDD665AFB}"/>
    <cellStyle name="_EGMCL STD BUDGET - APRIL 20_performance report- June 08 ( R-1)_S &amp; B analysis Feruary'10   " xfId="2853" xr:uid="{DC6FD3A8-0354-43A9-8329-5FB1967E0544}"/>
    <cellStyle name="_EGMCL STD BUDGET - APRIL 20_performance report- June 08 ( R-1)_S &amp; B analysis Feruary'10    2" xfId="2854" xr:uid="{AF6D6F22-AAE3-4322-8379-B2FC674DBF79}"/>
    <cellStyle name="_EGMCL STD BUDGET - APRIL 20_performance report- June 08 ( R-1)_S &amp; B analysis January '10   " xfId="2855" xr:uid="{C9CAE551-0768-4332-8951-1FBD59BC0589}"/>
    <cellStyle name="_EGMCL STD BUDGET - APRIL 20_performance report- June 08 ( R-1)_S &amp; B analysis January '10    2" xfId="2856" xr:uid="{B7F3C6E6-9C27-45F0-A406-49C7429C4610}"/>
    <cellStyle name="_EGMCL STD BUDGET - APRIL 20_performance report- June 08 ( R-1)_S &amp; B analysis July'10 Unit-1 " xfId="6090" xr:uid="{BF9799EC-2711-4A78-B5D0-F1CAFEB97652}"/>
    <cellStyle name="_EGMCL STD BUDGET - APRIL 20_performance report- June 08 ( R-1)_S &amp; B analysis July'10 Unit-3    " xfId="6091" xr:uid="{06394973-2DEE-4F4E-9CE3-D27025CA0CFE}"/>
    <cellStyle name="_EGMCL STD BUDGET - APRIL 20_performance report- June 08 ( R-1)_S &amp; B analysis June10 Unit-1 " xfId="6092" xr:uid="{739FD6D8-6A1E-4D8D-9655-B9CD9BE2ED0D}"/>
    <cellStyle name="_EGMCL STD BUDGET - APRIL 20_performance report- June 08 ( R-1)_S &amp; B analysis March 10 Unit-1  " xfId="2857" xr:uid="{D332EB18-9161-4803-958D-6C871B0315A6}"/>
    <cellStyle name="_EGMCL STD BUDGET - APRIL 20_performance report- June 08 ( R-1)_S &amp; B analysis March 10 Unit-1   2" xfId="2858" xr:uid="{16D8A333-4E39-464A-8043-92AA00951C49}"/>
    <cellStyle name="_EGMCL STD BUDGET - APRIL 20_performance report- June 08 ( R-1)_S &amp; B analysis May 10 Unit-1 " xfId="6093" xr:uid="{65A3B262-6E2E-4FE4-8B05-50172B6F0A48}"/>
    <cellStyle name="_EGMCL STD BUDGET - APRIL 20_PGCL S &amp; B analysis (Top )  May  '09  v1" xfId="2859" xr:uid="{00A67932-156B-4F0A-96C6-A5AEC4ED57DA}"/>
    <cellStyle name="_EGMCL STD BUDGET - APRIL 20_PGCL S &amp; B analysis (Top )  May  '09  v1 2" xfId="2860" xr:uid="{E4E8CC3E-8024-46D5-A0AA-5C167E6AEAB5}"/>
    <cellStyle name="_EGMCL STD BUDGET - APRIL 20_PGCL S &amp; B analysis (Top ) April  '09  ( R-2 on 26th May)" xfId="2861" xr:uid="{E46FD7AE-AFEB-49AB-8B3B-3EFF66C94E1A}"/>
    <cellStyle name="_EGMCL STD BUDGET - APRIL 20_PGCL S &amp; B analysis (Top ) April  '09  ( R-2 on 26th May) 2" xfId="2862" xr:uid="{0F226F66-DF81-4502-ADFF-C51221E38FB4}"/>
    <cellStyle name="_EGMCL STD BUDGET - APRIL 20_Production  performance-May,09" xfId="2863" xr:uid="{BBDD9CF4-6270-4CF4-9D5A-66D095F2027E}"/>
    <cellStyle name="_EGMCL STD BUDGET - APRIL 20_Production  performance-May,09 2" xfId="2864" xr:uid="{F54E6B00-437D-4C6E-B759-8178B251E359}"/>
    <cellStyle name="_EGMCL STD BUDGET - APRIL 20_Projection of Cash Flow Based on Performance Report" xfId="2865" xr:uid="{DABB1E57-B9A4-4DF0-8C13-A184499AC509}"/>
    <cellStyle name="_EGMCL STD BUDGET - APRIL 20_Projection of Cash Flow Based on Performance Report 2" xfId="2866" xr:uid="{62EBD392-11C9-4096-A8EA-22C946BE561F}"/>
    <cellStyle name="_EGMCL STD BUDGET - APRIL 20_Projection of Cash Flow Based on Performance Report_MIS For the Month Of Aug_09" xfId="2867" xr:uid="{8D70D531-9E1A-4BB8-A501-BFCADC92C167}"/>
    <cellStyle name="_EGMCL STD BUDGET - APRIL 20_Projection of Cash Flow Based on Performance Report_MIS For the Month Of Aug_09 2" xfId="2868" xr:uid="{87AF714D-2E42-4A2E-B34B-0B49F8129C5F}"/>
    <cellStyle name="_EGMCL STD BUDGET - APRIL 20_Projection of Cash Flow Based on Performance Report_MIS For the Month Of DEC_09" xfId="2869" xr:uid="{37A66760-7340-448C-A170-39CF67FF557E}"/>
    <cellStyle name="_EGMCL STD BUDGET - APRIL 20_Projection of Cash Flow Based on Performance Report_MIS For the Month Of DEC_09 2" xfId="2870" xr:uid="{4677848B-C332-4D00-9DD2-539622442C24}"/>
    <cellStyle name="_EGMCL STD BUDGET - APRIL 20_Projection of Cash Flow Based on Performance Report_MIS For the Month Of Sep_09" xfId="2871" xr:uid="{97CFBC8F-B18D-4423-B149-66CC3685B382}"/>
    <cellStyle name="_EGMCL STD BUDGET - APRIL 20_Projection of Cash Flow Based on Performance Report_MIS For the Month Of Sep_09 2" xfId="2872" xr:uid="{3D4A599C-D801-4A8A-BC54-AE1FECC0EFC8}"/>
    <cellStyle name="_EGMCL STD BUDGET - APRIL 20_Provisional  Interst August  '09 " xfId="632" xr:uid="{B227ACBA-A985-488E-8AC7-DEBC76689939}"/>
    <cellStyle name="_EGMCL STD BUDGET - APRIL 20_Provisional  Interst August  '09  2" xfId="2873" xr:uid="{BFA9B769-1878-46C9-A1D7-B52A802160E5}"/>
    <cellStyle name="_EGMCL STD BUDGET - APRIL 20_Provisional  Interst August  '09 _~2136082" xfId="633" xr:uid="{86D83A60-6243-4034-A3B8-45904DF9C06B}"/>
    <cellStyle name="_EGMCL STD BUDGET - APRIL 20_Provisional  Interst August  '09 _Addition Fixed Assets" xfId="634" xr:uid="{0CC0612D-A141-4ADC-83DA-AF70BD5383E2}"/>
    <cellStyle name="_EGMCL STD BUDGET - APRIL 20_Provisional  Interst August  '09 _Book2" xfId="635" xr:uid="{F5CB450D-DC0F-47F3-AAF1-905604267E79}"/>
    <cellStyle name="_EGMCL STD BUDGET - APRIL 20_Provisional  Interst August  '09 _Closing Stock of 31st August'10" xfId="636" xr:uid="{D0B1F611-22BB-4CE8-AF86-35468E484E5D}"/>
    <cellStyle name="_EGMCL STD BUDGET - APRIL 20_Provisional  Interst August  '09 _Copy of Fabrics Closing Stock of 09-10" xfId="637" xr:uid="{B11A4701-6C1A-4573-8D1E-32E306D5F5F1}"/>
    <cellStyle name="_EGMCL STD BUDGET - APRIL 20_Provisional  Interst August  '09 _Financial Statement - EGMCL 30th  June'10(New)" xfId="638" xr:uid="{E8FDB193-6EB8-425F-8B63-DAB4742A6B5B}"/>
    <cellStyle name="_EGMCL STD BUDGET - APRIL 20_Provisional  Interst August  '09 _Financial Statement - EGMCL 30th Sep '2010" xfId="639" xr:uid="{79DD72AF-BD11-4787-9D6B-1C04FE9FB467}"/>
    <cellStyle name="_EGMCL STD BUDGET - APRIL 20_Provisional  Interst August  '09 _Financial Statement - EGMCL dated 17.06.10" xfId="640" xr:uid="{70723776-90B6-4D3A-9B9C-1F92557B7652}"/>
    <cellStyle name="_EGMCL STD BUDGET - APRIL 20_Provisional  Interst August  '09 _Financial Statement - EGMCL May'10" xfId="641" xr:uid="{CAA81801-7CAD-4F0A-B50F-0967CC1EADB8}"/>
    <cellStyle name="_EGMCL STD BUDGET - APRIL 20_Provisional  Interst August  '09 _Import Register (Unit-1)" xfId="2874" xr:uid="{60FA17C8-D7D4-4AD9-8D53-ABB45780312F}"/>
    <cellStyle name="_EGMCL STD BUDGET - APRIL 20_Provisional  Interst August  '09 _Import Register (Unit-1) 2" xfId="2875" xr:uid="{21FE2118-2705-43C4-B09F-F23048DD2FD1}"/>
    <cellStyle name="_EGMCL STD BUDGET - APRIL 20_Provisional  Interst August  '09 _Summary OF Stock " xfId="642" xr:uid="{1D8B12EB-AABD-431F-8BA5-EE0FEFA199CB}"/>
    <cellStyle name="_EGMCL STD BUDGET - APRIL 20_Provisional  Interst August  '09 _Summary OF Stock _~2136082" xfId="643" xr:uid="{81A38012-E009-4AC1-8235-22C31FBE8D62}"/>
    <cellStyle name="_EGMCL STD BUDGET - APRIL 20_Provisional  Interst August  '09 _Summary OF Stock _Addition Fixed Assets" xfId="644" xr:uid="{136AE1AF-DB20-44AF-9C42-184F4EF6FA9B}"/>
    <cellStyle name="_EGMCL STD BUDGET - APRIL 20_Provisional  Interst August  '09 _Summary OF Stock _Book2" xfId="645" xr:uid="{3ECD7DCA-526E-418E-8BF8-C86311CF4473}"/>
    <cellStyle name="_EGMCL STD BUDGET - APRIL 20_Provisional  Interst August  '09 _Summary OF Stock _Closing Stock of 31st August'10" xfId="646" xr:uid="{1988C167-FE0B-4815-B9BE-C5742E8BBBB4}"/>
    <cellStyle name="_EGMCL STD BUDGET - APRIL 20_Provisional  Interst August  '09 _Summary OF Stock _Copy of Fabrics Closing Stock of 09-10" xfId="647" xr:uid="{D4643AE1-2DD1-4A31-9FDF-6E57ABE3472A}"/>
    <cellStyle name="_EGMCL STD BUDGET - APRIL 20_Provisional  Interst August  '09 _Summary OF Stock _Financial Statement - EGMCL 30th  June'10(New)" xfId="648" xr:uid="{89D902C2-D78D-4762-95BF-C1D3275D8208}"/>
    <cellStyle name="_EGMCL STD BUDGET - APRIL 20_Provisional  Interst August  '09 _Summary OF Stock _Financial Statement - EGMCL 30th Sep '2010" xfId="649" xr:uid="{0096E3F4-BA1A-4D38-B225-9DDD5DD63350}"/>
    <cellStyle name="_EGMCL STD BUDGET - APRIL 20_Provisional  Interst August  '09 _Transit" xfId="650" xr:uid="{010AC4FF-A356-4C06-A8D7-DD56F6B7AE59}"/>
    <cellStyle name="_EGMCL STD BUDGET - APRIL 20_Provisional  Interst August  '09 _Transit_~2136082" xfId="651" xr:uid="{16244193-F7E6-4304-8078-5120DCE17815}"/>
    <cellStyle name="_EGMCL STD BUDGET - APRIL 20_Provisional  Interst August  '09 _TrialBal 30th June '10-2" xfId="652" xr:uid="{8D36E6F1-1B52-4FCE-9C27-855559EBEAC9}"/>
    <cellStyle name="_EGMCL STD BUDGET - APRIL 20_S &amp; B" xfId="2876" xr:uid="{47EF20CF-2DAE-41AC-B21F-24D02187936B}"/>
    <cellStyle name="_EGMCL STD BUDGET - APRIL 20_S &amp; B 2" xfId="2877" xr:uid="{3228B521-D710-44B0-BA1A-540E7BAC99C4}"/>
    <cellStyle name="_EGMCL STD BUDGET - APRIL 20_S &amp; B analysis (Top ) April  '09   " xfId="2878" xr:uid="{EF1A9E22-D32C-4346-9B36-6E15EB8F77CD}"/>
    <cellStyle name="_EGMCL STD BUDGET - APRIL 20_S &amp; B analysis (Top ) April  '09    2" xfId="2879" xr:uid="{C2F986F2-9941-48C4-BEC2-9FEB460F1E57}"/>
    <cellStyle name="_EGMCL STD BUDGET - APRIL 20_S &amp; B analysis February'10 Unit-1  " xfId="2880" xr:uid="{AF74E121-D8E2-46C7-ADCF-45C3E006DC1C}"/>
    <cellStyle name="_EGMCL STD BUDGET - APRIL 20_S &amp; B analysis February'10 Unit-1   2" xfId="2881" xr:uid="{587198D1-10CA-421A-9A79-19DEE0DF3EAF}"/>
    <cellStyle name="_EGMCL STD BUDGET - APRIL 20_S &amp; B analysis Feruary'10   " xfId="2882" xr:uid="{6D41024D-F53A-4AAB-AF3F-F52CA295F68D}"/>
    <cellStyle name="_EGMCL STD BUDGET - APRIL 20_S &amp; B analysis Feruary'10    2" xfId="2883" xr:uid="{1CC47C43-1B2C-4782-A871-14CEAE6DC092}"/>
    <cellStyle name="_EGMCL STD BUDGET - APRIL 20_S &amp; B analysis January '10   " xfId="2884" xr:uid="{D3303188-BACB-4C15-87DC-0CBD845C81D4}"/>
    <cellStyle name="_EGMCL STD BUDGET - APRIL 20_S &amp; B analysis January '10    2" xfId="2885" xr:uid="{4831605A-C80E-4A89-891D-A5B3C16ABD8B}"/>
    <cellStyle name="_EGMCL STD BUDGET - APRIL 20_S &amp; B analysis July'10 Unit-1 " xfId="6094" xr:uid="{F4E51AFE-F969-4EB6-BF6B-3A9DC8A61B93}"/>
    <cellStyle name="_EGMCL STD BUDGET - APRIL 20_S &amp; B analysis July'10 Unit-3    " xfId="6095" xr:uid="{91DDE526-7DA4-41D3-AB0F-FEF0B968B1D6}"/>
    <cellStyle name="_EGMCL STD BUDGET - APRIL 20_S &amp; B analysis June10 Unit-1 " xfId="6096" xr:uid="{76EA8225-27A2-416D-B76C-BBCDB8B9B1FF}"/>
    <cellStyle name="_EGMCL STD BUDGET - APRIL 20_S &amp; B analysis March 10 Unit-1  " xfId="2886" xr:uid="{4F594742-057F-43F7-9013-3BB4B6A06283}"/>
    <cellStyle name="_EGMCL STD BUDGET - APRIL 20_S &amp; B analysis March 10 Unit-1   2" xfId="2887" xr:uid="{041897DC-711E-4A7E-AFB5-3E219CE7E614}"/>
    <cellStyle name="_EGMCL STD BUDGET - APRIL 20_S &amp; B analysis May 10 Unit-1 " xfId="6097" xr:uid="{98387904-131B-491B-AFC7-DE558F440180}"/>
    <cellStyle name="_EGMCL STD BUDGET - APRIL 20_Summary OF Stock " xfId="653" xr:uid="{0B9E6DCB-8099-40D3-B2EF-DC0928EB82EB}"/>
    <cellStyle name="_EGMCL STD BUDGET - APRIL 20_Summary OF Stock _~2136082" xfId="654" xr:uid="{9D58684C-1DDC-4801-877E-F11873705C3A}"/>
    <cellStyle name="_EGMCL STD BUDGET - APRIL 20_Summary OF Stock _Addition Fixed Assets" xfId="655" xr:uid="{2119B773-28BE-4783-AC9D-DD74694597C6}"/>
    <cellStyle name="_EGMCL STD BUDGET - APRIL 20_Summary OF Stock _Book2" xfId="656" xr:uid="{AF0A87F9-B359-497F-8EC1-FC89A1CEB297}"/>
    <cellStyle name="_EGMCL STD BUDGET - APRIL 20_Summary OF Stock _Closing Stock of 31st August'10" xfId="657" xr:uid="{CA4CD8C8-623E-4DC2-B5AD-BC49078614CF}"/>
    <cellStyle name="_EGMCL STD BUDGET - APRIL 20_Summary OF Stock _Copy of Fabrics Closing Stock of 09-10" xfId="658" xr:uid="{D9767901-D131-448F-8799-80CA7399B09D}"/>
    <cellStyle name="_EGMCL STD BUDGET - APRIL 20_Summary OF Stock _Financial Statement - EGMCL 30th  June'10(New)" xfId="659" xr:uid="{66FDDB87-90D3-4CDE-9373-A8048DD8F332}"/>
    <cellStyle name="_EGMCL STD BUDGET - APRIL 20_Summary OF Stock _Financial Statement - EGMCL 30th Sep '2010" xfId="660" xr:uid="{4ABE51DD-7C7A-4F31-93DE-4B679CF5042F}"/>
    <cellStyle name="_EGMCL STD BUDGET - APRIL 20_Transit" xfId="661" xr:uid="{CB1A1590-F750-4B11-8B20-5B80FC99387D}"/>
    <cellStyle name="_EGMCL STD BUDGET - APRIL 20_Transit_~2136082" xfId="662" xr:uid="{E5CD40C5-0366-4B09-8C91-4CCE937A2E45}"/>
    <cellStyle name="_EGMCL STD BUDGET - APRIL 20_TrialBal 30th June '10-2" xfId="663" xr:uid="{5BF78125-8838-4983-AFD2-882BEAFE7211}"/>
    <cellStyle name="_EGMCL STD BUDGET - APRIL 20_Washing" xfId="664" xr:uid="{B9E04DDD-DA17-4761-9D8C-C3F29EDED83B}"/>
    <cellStyle name="_EGMCL STD BUDGET - APRIL 20_Washing 2" xfId="2888" xr:uid="{8DEC4D02-FFAE-44E3-BA59-25F3B10ADA3E}"/>
    <cellStyle name="_Exp Perfomance Feb'09" xfId="2889" xr:uid="{4372A9D4-DED4-48FD-81D0-55C7E5219AE0}"/>
    <cellStyle name="_Exp Perfomance Feb'09_Carton" xfId="2890" xr:uid="{0D7D4DBA-BA47-48B6-B59C-4489B1235C3E}"/>
    <cellStyle name="_Exp Perfomance Feb'09_Expenses Perfomance March'09" xfId="2891" xr:uid="{C73F135A-F6E2-4689-BC9F-EB6EBEC8A486}"/>
    <cellStyle name="_Exp Perfomance Feb'09_EXPORT-MAY" xfId="2892" xr:uid="{4A7E607C-1105-4F89-A820-C2E2458BAA4E}"/>
    <cellStyle name="_Exp Perfomance Feb'09_MIS For the Month Of Aug_09" xfId="2893" xr:uid="{7BE5AB63-BD2C-4BAB-A2B5-B73CC90C15AC}"/>
    <cellStyle name="_Exp Perfomance Feb'09_MIS For the Month Of DEC_09" xfId="2894" xr:uid="{374F1902-953E-4484-B1F7-A118F6265C86}"/>
    <cellStyle name="_Exp Perfomance Feb'09_MIS For the Month Of Sep_09" xfId="2895" xr:uid="{6C331EC6-124A-4F35-BDA9-C85C8B1CAE35}"/>
    <cellStyle name="_Exp Perfomance Feb'09_Production  performance-May,09" xfId="2896" xr:uid="{4F432DA0-E9C2-46CA-9723-463B85219F7D}"/>
    <cellStyle name="_Exp Perfomance Feb'09_Production Preformance report-March,09" xfId="2897" xr:uid="{3FDE3237-D17D-4912-B8AC-6004E205204B}"/>
    <cellStyle name="_Flash Report Dt.11.02.10" xfId="2898" xr:uid="{6712C7D4-28B7-4AF0-BC43-D086F0CC6B5A}"/>
    <cellStyle name="_Flash Report Dt.11.02.10 2" xfId="2899" xr:uid="{1F793A87-520E-4F68-BFEB-314985A49683}"/>
    <cellStyle name="_Flash Report Dt.11.02.10_BANK RECO" xfId="2900" xr:uid="{5AFF4E16-4A5E-47C0-8109-9B0114D0E560}"/>
    <cellStyle name="_Flash Report Dt.11.02.10_BANK RECO 2" xfId="2901" xr:uid="{97216D2C-591E-4687-A1B3-20F1EF0E7629}"/>
    <cellStyle name="_Flash Report Dt.11.02.10_Book1" xfId="2902" xr:uid="{822AFB95-BBE7-4B73-9BFB-2EC6C9B2E10E}"/>
    <cellStyle name="_Flash Report Dt.11.02.10_Book1 2" xfId="2903" xr:uid="{A6530FB7-829B-46A7-A16F-BC898A8B16C4}"/>
    <cellStyle name="_Flash Report Dt.11.02.10_Increment sheet1" xfId="2904" xr:uid="{AFEF99DA-AB6F-49A1-A19B-4C0625AF0C55}"/>
    <cellStyle name="_Flash Report Dt.11.02.10_Increment sheet1 2" xfId="2905" xr:uid="{E2191B58-AB77-4C25-BE2D-39C6554AC276}"/>
    <cellStyle name="_Flash Report Dt.11.02.10_Inflow- June,10" xfId="2906" xr:uid="{7767BB37-2718-4988-97A5-D218A84D50D2}"/>
    <cellStyle name="_Flash Report Dt.11.02.10_PGCL Cash flow" xfId="2907" xr:uid="{B0AD562B-5A4E-468E-A1E6-A2768CB752A3}"/>
    <cellStyle name="_Flash Report Dt.11.02.10_PGCL Cash flow 2" xfId="2908" xr:uid="{4E3B3532-5E70-4D18-8F27-BA570F198A6B}"/>
    <cellStyle name="_Flash Report Dt.11.02.10_PGCL Cash flow 24-04-2010" xfId="2909" xr:uid="{DC8CE869-6797-4F0E-99FF-60E517769B50}"/>
    <cellStyle name="_Flash Report Dt.11.02.10_PGCL Cash flow 24-04-2010 2" xfId="2910" xr:uid="{1527617C-59BD-454F-A1C4-F05F205AE794}"/>
    <cellStyle name="_Flash Report Dt.11.02.10_pgcl inflow" xfId="2911" xr:uid="{4100709D-657E-4CCF-B48B-3A9AEC8DB21A}"/>
    <cellStyle name="_Flash Report Dt.11.02.10_Trade creditors.March'10" xfId="2912" xr:uid="{0E0723AE-CA95-4851-A7D8-44CD250D8895}"/>
    <cellStyle name="_Flash Report Dt.11.02.10_Trade creditors.March'10 2" xfId="2913" xr:uid="{4126C88F-2141-43C2-90E0-458A050B6E7C}"/>
    <cellStyle name="_Four Brother_Shinest_Agency comm_2010" xfId="2531" xr:uid="{A44690C3-5ADC-4EFE-8B0F-A410301CBB3C}"/>
    <cellStyle name="_GSM Tracking Worksheet-Delta Liteon" xfId="2914" xr:uid="{79F9DF21-B88D-49FE-BA77-37460C31FB1E}"/>
    <cellStyle name="_GSM Tracking Worksheet-Delta Liteon rev 1" xfId="2915" xr:uid="{A1B022CE-B97B-4351-81AE-374EB76CC477}"/>
    <cellStyle name="_JCP_Jan 29" xfId="2532" xr:uid="{DE413F9B-0C5C-477D-A351-9DA75BED7D3F}"/>
    <cellStyle name="_Key Opportunity Tracker v5" xfId="2916" xr:uid="{85CA52B2-D4A0-44AE-8557-7EE545F9967E}"/>
    <cellStyle name="_Local employee salary 07-2007" xfId="665" xr:uid="{6744F5C1-2F0A-4BDB-8F73-55F5F9205D5E}"/>
    <cellStyle name="_Local employee salary 07-2007 2" xfId="2917" xr:uid="{0C211C84-1D4A-4699-85A1-48A0FE8EAEB8}"/>
    <cellStyle name="_Local employee salary 07-2007_~2136082" xfId="666" xr:uid="{F5EAA1BB-0D0A-4E81-9746-4DBBDD8E53F9}"/>
    <cellStyle name="_Local employee salary 07-2007_~5419312" xfId="6098" xr:uid="{1DD42EDD-F581-417E-A514-9F25DEA34377}"/>
    <cellStyle name="_Local employee salary 07-2007_~5419312 2" xfId="7777" xr:uid="{825B1E75-EEBD-4258-961E-9F4C25DCCA9A}"/>
    <cellStyle name="_Local employee salary 07-2007_~5419312_BANK POSITION FOR ALL BANK ( CITI, HSBC &amp; SCB )" xfId="6099" xr:uid="{A248B549-5F07-46B5-A0AD-A61F4A41D07E}"/>
    <cellStyle name="_Local employee salary 07-2007_~5419312_BANK POSITION FOR ALL BANK ( CITI, HSBC &amp; SCB ) 2" xfId="6100" xr:uid="{F0E0AE7E-3BDC-40E9-9038-3ED150E5249D}"/>
    <cellStyle name="_Local employee salary 07-2007_~5419312_BANK POSITION FOR ALL BANK ( CITI, HSBC &amp; SCB ) 3" xfId="6101" xr:uid="{9BDFDB39-88E3-4F52-A740-1A4DD3870655}"/>
    <cellStyle name="_Local employee salary 07-2007_~5419312_BANK POSITION FOR ALL BANK ( CITI, HSBC , SCB &amp; EBL )" xfId="6102" xr:uid="{17E3569E-156B-48B5-ADD2-9C972DC48F21}"/>
    <cellStyle name="_Local employee salary 07-2007_~5419312_BANK POSITION FOR ALL BANK ( CITI, HSBC , SCB &amp; EBL ) 2" xfId="7778" xr:uid="{B29309BD-10B6-4E21-A292-820E04B6AE1D}"/>
    <cellStyle name="_Local employee salary 07-2007_~5419312_BANK POSITION FOR ALL BANK ( CITI, HSBC , SCB &amp; EBL )_1" xfId="7779" xr:uid="{A2FBA676-5B57-4681-8F40-6B42C03A788F}"/>
    <cellStyle name="_Local employee salary 07-2007_~5419312_BANK POSITION FOR ALL BANK ( CITI, HSBC , SCB &amp; EBL )_1 2" xfId="7780" xr:uid="{3A4EE90B-AB19-4CAD-B0C4-EC99A82DF516}"/>
    <cellStyle name="_Local employee salary 07-2007_~5419312_BANK POSITION FOR ALL BANK ( CITI, HSBC , SCB &amp; EBL )_Copy of HSBC MOB  Month of April ,2012 ( Final )" xfId="7781" xr:uid="{C4F5A239-BAB2-4F27-8690-7516DED884F9}"/>
    <cellStyle name="_Local employee salary 07-2007_~5419312_BANK POSITION FOR ALL BANK ( CITI, HSBC , SCB &amp; EBL )_Copy of HSBC MOB  Month of April ,2012 ( Final ) 2" xfId="7782" xr:uid="{69BD3B67-A96E-4B6A-96C3-C5A1C888ED8E}"/>
    <cellStyle name="_Local employee salary 07-2007_~5419312_BANK POSITION FOR ALL BANK ( CITI, HSBC , SCB &amp; EBL )_SCB MOB Month Of May  ,2012 - ( Final )" xfId="7783" xr:uid="{04E32ABD-B6E7-4207-B8A7-3436A2CBCE59}"/>
    <cellStyle name="_Local employee salary 07-2007_~5419312_BANK POSITION FOR ALL BANK ( CITI, HSBC , SCB &amp; EBL )_SCB MOB Month Of May  ,2012 - ( Final ) 2" xfId="7784" xr:uid="{C02CCAB5-1E0C-432C-B882-E430CFFCA12C}"/>
    <cellStyle name="_Local employee salary 07-2007_~5419312_BANK POSITION FOR ALL BANK ( CITI, HSBC , SCB &amp; EBL )-1" xfId="7785" xr:uid="{11996752-2DB9-498C-8BF5-F20752194CC8}"/>
    <cellStyle name="_Local employee salary 07-2007_~5419312_BANK POSITION FOR ALL BANK ( CITI, HSBC , SCB &amp; EBL )-1 2" xfId="7786" xr:uid="{639C156A-242D-496D-926C-9261DD1A8F99}"/>
    <cellStyle name="_Local employee salary 07-2007_~5419312_Citi MOB - June, 2011 ( Final )- REVISED" xfId="6103" xr:uid="{F2A293B4-C233-4653-8F9E-139E4497C366}"/>
    <cellStyle name="_Local employee salary 07-2007_~5419312_CITI MOB  Month of December 2011- Final" xfId="6104" xr:uid="{E808443E-1713-441F-9231-A05FB2603B95}"/>
    <cellStyle name="_Local employee salary 07-2007_~5419312_Copy of HSBC MOB  Month of April ,2012 ( Final )" xfId="7787" xr:uid="{F8CE9DAF-A0AF-47CF-8EF5-B77C0D968EF3}"/>
    <cellStyle name="_Local employee salary 07-2007_~5419312_Copy of HSBC MOB  Month of April ,2012 ( Final ) 2" xfId="7788" xr:uid="{E0BD3C79-26C4-4CB7-9486-7F75E1D99D3F}"/>
    <cellStyle name="_Local employee salary 07-2007_~5419312_EGMCL-FUND-PLAN-CITI" xfId="6105" xr:uid="{881ABBDE-B1FF-43E7-9529-42D98A9135CD}"/>
    <cellStyle name="_Local employee salary 07-2007_~5419312_EGMCL-FUND-PLAN-CITI -1" xfId="6106" xr:uid="{47311E2A-40AA-4AB7-B4D1-4CCBEDC150CB}"/>
    <cellStyle name="_Local employee salary 07-2007_~5419312_EGMCL-FUND-PLAN-CITI -1 2" xfId="6107" xr:uid="{ED54559F-12A8-41B8-96D6-5726546B174A}"/>
    <cellStyle name="_Local employee salary 07-2007_~5419312_EGMCL-FUND-PLAN-CITI -1 3" xfId="6108" xr:uid="{5D2CFC5C-FAA8-4924-AB79-2812EECFF320}"/>
    <cellStyle name="_Local employee salary 07-2007_~5419312_EGMCL-FUND-PLAN-CITI_1" xfId="6109" xr:uid="{084D938D-68FB-452C-835B-C30BF135790D}"/>
    <cellStyle name="_Local employee salary 07-2007_~5419312_EGMCL-FUND-PLAN-CITI_1 2" xfId="6110" xr:uid="{829F48B5-CFFF-485B-8709-3BC63F2E0A5E}"/>
    <cellStyle name="_Local employee salary 07-2007_~5419312_EGMCL-FUND-PLAN-CITI_1 3" xfId="6111" xr:uid="{C033803C-A034-4FB1-A285-AECDB7BB721F}"/>
    <cellStyle name="_Local employee salary 07-2007_~5419312_EGMCL-FUND-PLAN-CITI_Citi MOB - June, 2011 ( Final )- REVISED" xfId="6112" xr:uid="{E0274FEF-5D23-4BCC-84EE-0A0E55E588B7}"/>
    <cellStyle name="_Local employee salary 07-2007_~5419312_June Export" xfId="6113" xr:uid="{649EF379-287C-4731-8762-2701ED3FF003}"/>
    <cellStyle name="_Local employee salary 07-2007_~5419312_June Export 2" xfId="6114" xr:uid="{7FBC9A87-15EA-4A19-97E8-EA524642AA78}"/>
    <cellStyle name="_Local employee salary 07-2007_~5419312_June Export 3" xfId="6115" xr:uid="{C63BE53F-23B3-402A-AC2E-116A47CCF4D8}"/>
    <cellStyle name="_Local employee salary 07-2007_~5419312_June Import" xfId="6116" xr:uid="{BD901F43-242F-4BF9-BA44-F64BE423F88E}"/>
    <cellStyle name="_Local employee salary 07-2007_~5419312_June Import 2" xfId="6117" xr:uid="{507507A7-87E3-40F8-B12D-8D20DC2B72AD}"/>
    <cellStyle name="_Local employee salary 07-2007_~5419312_June Import 3" xfId="6118" xr:uid="{EFB83070-2211-4C01-951B-8D8DB662889E}"/>
    <cellStyle name="_Local employee salary 07-2007_~5419312_SCB MOB Month Of May  ,2012 - ( Final )" xfId="7789" xr:uid="{C3DCEBD3-AE0F-4B81-8065-F89612AAA058}"/>
    <cellStyle name="_Local employee salary 07-2007_~5419312_SCB MOB Month Of May  ,2012 - ( Final ) 2" xfId="7790" xr:uid="{2FB0C183-06CA-4BB8-BEBA-5F4F03567827}"/>
    <cellStyle name="_Local employee salary 07-2007_~7314120" xfId="6119" xr:uid="{88E04D4A-1D87-4E00-ADBB-C7EC4EB84D8B}"/>
    <cellStyle name="_Local employee salary 07-2007_~7314120 2" xfId="7791" xr:uid="{B2290207-FA98-4D30-B28D-1B41B4B02B7A}"/>
    <cellStyle name="_Local employee salary 07-2007_~7314120_BANK POSITION FOR ALL BANK ( CITI, HSBC &amp; SCB )" xfId="6120" xr:uid="{D26140A6-3C33-45F5-B71F-A17CBC68E8B5}"/>
    <cellStyle name="_Local employee salary 07-2007_~7314120_BANK POSITION FOR ALL BANK ( CITI, HSBC &amp; SCB ) 2" xfId="6121" xr:uid="{9D82486F-34D3-480A-A773-1BCE30205455}"/>
    <cellStyle name="_Local employee salary 07-2007_~7314120_BANK POSITION FOR ALL BANK ( CITI, HSBC &amp; SCB ) 3" xfId="6122" xr:uid="{84C7988C-147F-48A5-95B7-8CBC0551BEA4}"/>
    <cellStyle name="_Local employee salary 07-2007_~7314120_BANK POSITION FOR ALL BANK ( CITI, HSBC , SCB &amp; EBL )" xfId="6123" xr:uid="{E23E96D1-987F-4FDF-BC3A-04E9B1AD3940}"/>
    <cellStyle name="_Local employee salary 07-2007_~7314120_BANK POSITION FOR ALL BANK ( CITI, HSBC , SCB &amp; EBL ) 2" xfId="7792" xr:uid="{D350E70D-2AB8-47F0-AD6D-6C9AC3AFC855}"/>
    <cellStyle name="_Local employee salary 07-2007_~7314120_Citi MOB - June, 2011 ( Final )- REVISED" xfId="6124" xr:uid="{35AED29B-8082-4D35-827E-65BAFBFE78C6}"/>
    <cellStyle name="_Local employee salary 07-2007_~7314120_CITI MOB  Month of December 2011- Final" xfId="6125" xr:uid="{F0C19706-FA05-4E33-86E4-5E332D91DD8B}"/>
    <cellStyle name="_Local employee salary 07-2007_~7314120_EGMCL-FUND-PLAN-CITI" xfId="6126" xr:uid="{A09A937A-C1EA-4DA0-9452-42738CC4F52C}"/>
    <cellStyle name="_Local employee salary 07-2007_~7314120_EGMCL-FUND-PLAN-CITI -1" xfId="6127" xr:uid="{B3CC584E-EA49-4CE8-B1C8-DB2D475D8E17}"/>
    <cellStyle name="_Local employee salary 07-2007_~7314120_EGMCL-FUND-PLAN-CITI -1 2" xfId="6128" xr:uid="{0DBAE0A1-5AAB-4651-AE00-E4314058FCDB}"/>
    <cellStyle name="_Local employee salary 07-2007_~7314120_EGMCL-FUND-PLAN-CITI -1 3" xfId="6129" xr:uid="{06AE19EF-0CE7-4F39-A4DF-B83ACACC0685}"/>
    <cellStyle name="_Local employee salary 07-2007_~7314120_EGMCL-FUND-PLAN-CITI 2" xfId="6130" xr:uid="{EDBA52F3-FB4B-4264-8EE6-A2AA34B42270}"/>
    <cellStyle name="_Local employee salary 07-2007_~7314120_EGMCL-FUND-PLAN-CITI 3" xfId="6131" xr:uid="{42A005D3-0588-45C4-BF5E-CDB77B8B9F49}"/>
    <cellStyle name="_Local employee salary 07-2007_~7314120_EGMCL-FUND-PLAN-CITI 4" xfId="7793" xr:uid="{2D9F0656-59CD-468E-9A40-E6D345B76269}"/>
    <cellStyle name="_Local employee salary 07-2007_~7314120_June Export" xfId="6132" xr:uid="{052566CD-A371-4C77-9AC1-247D6D8AEF7F}"/>
    <cellStyle name="_Local employee salary 07-2007_~7314120_June Export 2" xfId="6133" xr:uid="{B80FA66D-6D25-428B-845B-7CA20B1E62E2}"/>
    <cellStyle name="_Local employee salary 07-2007_~7314120_June Export 3" xfId="6134" xr:uid="{E98BA395-3D87-4C94-8523-8989199E220E}"/>
    <cellStyle name="_Local employee salary 07-2007_~7314120_June Import" xfId="6135" xr:uid="{1F786BDB-EC2A-44FA-8A07-D46838C75E52}"/>
    <cellStyle name="_Local employee salary 07-2007_~7314120_June Import 2" xfId="6136" xr:uid="{FABED99A-8D0C-4A4B-8183-F2602FB5FA85}"/>
    <cellStyle name="_Local employee salary 07-2007_~7314120_June Import 3" xfId="6137" xr:uid="{F2AB5184-370A-450C-8E69-17C9F163736D}"/>
    <cellStyle name="_Local employee salary 07-2007_~7507028" xfId="6138" xr:uid="{6FB38A8B-5D44-4CA5-9E73-B9B70BB26E06}"/>
    <cellStyle name="_Local employee salary 07-2007_~7507028 2" xfId="7794" xr:uid="{672FC677-C059-4D12-8751-00460AEE18C9}"/>
    <cellStyle name="_Local employee salary 07-2007_~7507028_BANK POSITION FOR ALL BANK ( CITI, HSBC &amp; SCB )" xfId="6139" xr:uid="{C26DD73D-F486-44DA-9169-11E15E900CC7}"/>
    <cellStyle name="_Local employee salary 07-2007_~7507028_BANK POSITION FOR ALL BANK ( CITI, HSBC &amp; SCB ) 2" xfId="6140" xr:uid="{39315CAA-EBEA-484B-B5B5-A76FC7FA56C8}"/>
    <cellStyle name="_Local employee salary 07-2007_~7507028_BANK POSITION FOR ALL BANK ( CITI, HSBC &amp; SCB ) 3" xfId="6141" xr:uid="{B290E24F-5D91-48B8-9FB9-532C32DE5B1E}"/>
    <cellStyle name="_Local employee salary 07-2007_~7507028_BANK POSITION FOR ALL BANK ( CITI, HSBC , SCB &amp; EBL )" xfId="6142" xr:uid="{B70E9AE2-05EF-4656-9061-27310A4966FE}"/>
    <cellStyle name="_Local employee salary 07-2007_~7507028_BANK POSITION FOR ALL BANK ( CITI, HSBC , SCB &amp; EBL ) 2" xfId="7795" xr:uid="{B95625C6-9B15-45C6-BCC1-4D86D349FFA9}"/>
    <cellStyle name="_Local employee salary 07-2007_~7507028_Citi MOB - June, 2011 ( Final )- REVISED" xfId="6143" xr:uid="{0F7A9261-AEF4-42DD-B51E-73192985E969}"/>
    <cellStyle name="_Local employee salary 07-2007_~7507028_CITI MOB  Month of December 2011- Final" xfId="6144" xr:uid="{BB386C26-11FD-419A-98BA-F2A915EC7755}"/>
    <cellStyle name="_Local employee salary 07-2007_~7507028_EGMCL-FUND-PLAN-CITI" xfId="6145" xr:uid="{5EB649A6-0E68-4662-805D-570EE4B49DAA}"/>
    <cellStyle name="_Local employee salary 07-2007_~7507028_EGMCL-FUND-PLAN-CITI -1" xfId="6146" xr:uid="{394C53A2-B77D-487B-836E-0A0F5C8FD140}"/>
    <cellStyle name="_Local employee salary 07-2007_~7507028_EGMCL-FUND-PLAN-CITI -1 2" xfId="6147" xr:uid="{5CC0F78C-DFC6-4CEF-8DAE-A5AD36911EA2}"/>
    <cellStyle name="_Local employee salary 07-2007_~7507028_EGMCL-FUND-PLAN-CITI -1 3" xfId="6148" xr:uid="{C0E38132-1B6C-4DA1-8EBB-545C2E1D204F}"/>
    <cellStyle name="_Local employee salary 07-2007_~7507028_EGMCL-FUND-PLAN-CITI 2" xfId="6149" xr:uid="{EF411497-EC8E-466E-A753-D5ABD1A7F945}"/>
    <cellStyle name="_Local employee salary 07-2007_~7507028_EGMCL-FUND-PLAN-CITI 3" xfId="6150" xr:uid="{2F8AF7A7-D83E-41B9-BB56-33F5EFD23323}"/>
    <cellStyle name="_Local employee salary 07-2007_~7507028_EGMCL-FUND-PLAN-CITI 4" xfId="7796" xr:uid="{8EF2DC6B-17D7-4B9C-9AB8-708C6E14BB29}"/>
    <cellStyle name="_Local employee salary 07-2007_~7507028_June Export" xfId="6151" xr:uid="{D8FE1A6C-41C6-4584-BBEC-96A1159E1115}"/>
    <cellStyle name="_Local employee salary 07-2007_~7507028_June Export 2" xfId="6152" xr:uid="{6A14FE0A-BEFA-4989-BF0F-3E848EA2F251}"/>
    <cellStyle name="_Local employee salary 07-2007_~7507028_June Export 3" xfId="6153" xr:uid="{0A9A6B8F-A7AB-43EC-8EB9-EB1CA9722F92}"/>
    <cellStyle name="_Local employee salary 07-2007_~7507028_June Import" xfId="6154" xr:uid="{72E494FA-F578-4F49-9DDD-27F352AB7CA5}"/>
    <cellStyle name="_Local employee salary 07-2007_~7507028_June Import 2" xfId="6155" xr:uid="{67A55FFA-BEEF-43EE-8CAD-FAE3E5AACF17}"/>
    <cellStyle name="_Local employee salary 07-2007_~7507028_June Import 3" xfId="6156" xr:uid="{4E6C0C36-E8E1-4C42-8311-E036BC194C94}"/>
    <cellStyle name="_Local employee salary 07-2007_~8003395" xfId="2918" xr:uid="{2E7080B4-DF2E-4429-B998-B07ACDEB4089}"/>
    <cellStyle name="_Local employee salary 07-2007_~8003395 2" xfId="2919" xr:uid="{2257BA8C-F1AD-4176-BB07-93A4CF93319C}"/>
    <cellStyle name="_Local employee salary 07-2007_~8003395_Incentive  Budget Control August'09 " xfId="2920" xr:uid="{413587B7-422E-4EFA-9EFF-180B385569AF}"/>
    <cellStyle name="_Local employee salary 07-2007_~8003395_Incentive  Budget Control August'09  2" xfId="2921" xr:uid="{52A416C3-2D81-46F3-BC30-97978F5604E9}"/>
    <cellStyle name="_Local employee salary 07-2007_~8003395_PGCL S &amp; B analysis (Top )  May  '09  v1" xfId="2922" xr:uid="{FD32F50E-52CC-4CDB-93E4-B73157248CBD}"/>
    <cellStyle name="_Local employee salary 07-2007_~8003395_PGCL S &amp; B analysis (Top )  May  '09  v1 2" xfId="2923" xr:uid="{89FC37F6-E06D-4FAD-BC73-6948BF9C6007}"/>
    <cellStyle name="_Local employee salary 07-2007_~8003395_PGCL S &amp; B analysis (Top ) April  '09  ( R-2 on 26th May)" xfId="2924" xr:uid="{6001BBF1-7817-4930-91E5-6ACEECF99372}"/>
    <cellStyle name="_Local employee salary 07-2007_~8003395_PGCL S &amp; B analysis (Top ) April  '09  ( R-2 on 26th May) 2" xfId="2925" xr:uid="{267299A2-814A-48DA-BDCF-13B207DD1F3F}"/>
    <cellStyle name="_Local employee salary 07-2007_~8003395_S &amp; B" xfId="2926" xr:uid="{B302F8E8-C96F-470F-9466-CC0F71C65DD8}"/>
    <cellStyle name="_Local employee salary 07-2007_~8003395_S &amp; B 2" xfId="2927" xr:uid="{A2E6E960-7E33-4601-B259-FEC1B9F46FF3}"/>
    <cellStyle name="_Local employee salary 07-2007_~8003395_S &amp; B analysis (Top ) April  '09   " xfId="2928" xr:uid="{1C49FD39-0B79-42DA-AE3C-F4F555E54123}"/>
    <cellStyle name="_Local employee salary 07-2007_~8003395_S &amp; B analysis (Top ) April  '09    2" xfId="2929" xr:uid="{A4BD762A-B26A-4B4A-B517-D38768703D63}"/>
    <cellStyle name="_Local employee salary 07-2007_~8003395_S &amp; B analysis February'10 Unit-1  " xfId="2930" xr:uid="{E2BD3AE9-3362-4A67-84AB-DD42CCF320E1}"/>
    <cellStyle name="_Local employee salary 07-2007_~8003395_S &amp; B analysis February'10 Unit-1   2" xfId="2931" xr:uid="{E84EE26C-EC4A-4098-8CFB-93DECD5DFEA5}"/>
    <cellStyle name="_Local employee salary 07-2007_~8003395_S &amp; B analysis Feruary'10   " xfId="2932" xr:uid="{9C3D5257-8198-4010-944A-59EC8F65D61E}"/>
    <cellStyle name="_Local employee salary 07-2007_~8003395_S &amp; B analysis Feruary'10    2" xfId="2933" xr:uid="{DC428CA9-EA21-4CED-9B28-37790BF980E0}"/>
    <cellStyle name="_Local employee salary 07-2007_~8003395_S &amp; B analysis January '10   " xfId="2934" xr:uid="{5E4A6DD2-4A27-47CA-A3EE-F656EE30E539}"/>
    <cellStyle name="_Local employee salary 07-2007_~8003395_S &amp; B analysis January '10    2" xfId="2935" xr:uid="{00D2F676-98F1-4C8C-857F-12A2EBD53D38}"/>
    <cellStyle name="_Local employee salary 07-2007_~8003395_S &amp; B analysis July'10 Unit-1 " xfId="6157" xr:uid="{9ECDC32F-E5AB-4883-9E53-D44937E15EF4}"/>
    <cellStyle name="_Local employee salary 07-2007_~8003395_S &amp; B analysis July'10 Unit-3    " xfId="6158" xr:uid="{C6AB6ED4-59BC-4AF0-9A84-8649C4C667CB}"/>
    <cellStyle name="_Local employee salary 07-2007_~8003395_S &amp; B analysis June10 Unit-1 " xfId="6159" xr:uid="{3FE69865-FA9B-4972-994B-BEC09E5A6A95}"/>
    <cellStyle name="_Local employee salary 07-2007_~8003395_S &amp; B analysis March 10 Unit-1  " xfId="2936" xr:uid="{2931679C-5949-400A-A230-3E82216F6177}"/>
    <cellStyle name="_Local employee salary 07-2007_~8003395_S &amp; B analysis March 10 Unit-1   2" xfId="2937" xr:uid="{D0EEE402-3679-4599-9669-C0EB08D079EF}"/>
    <cellStyle name="_Local employee salary 07-2007_~8003395_S &amp; B analysis May 10 Unit-1 " xfId="6160" xr:uid="{44349F52-5190-48CD-9CB1-205C5E4BCDDC}"/>
    <cellStyle name="_Local employee salary 07-2007_~8749959" xfId="2938" xr:uid="{52EC07BA-29BB-4621-98B6-7AB79F742E03}"/>
    <cellStyle name="_Local employee salary 07-2007_~8749959 2" xfId="2939" xr:uid="{FD04E9BC-872C-451B-A7C8-89A721DF3049}"/>
    <cellStyle name="_Local employee salary 07-2007_~9014545" xfId="667" xr:uid="{762A32B4-8DBF-4155-ABDE-1A106771BA15}"/>
    <cellStyle name="_Local employee salary 07-2007_~9014545_~2136082" xfId="668" xr:uid="{5B022996-6BEF-42BE-B5B2-FE1ACB2D9856}"/>
    <cellStyle name="_Local employee salary 07-2007_~9402871" xfId="2940" xr:uid="{CBF0EF5E-3F11-40AE-A4F9-2D93D441CFCE}"/>
    <cellStyle name="_Local employee salary 07-2007_~9402871 2" xfId="8247" xr:uid="{61A654A9-A329-4B7B-994A-78998BD73FB8}"/>
    <cellStyle name="_Local employee salary 07-2007_~9402871 3" xfId="8248" xr:uid="{01EDEF21-8B6B-4AB2-8562-2A9F42208156}"/>
    <cellStyle name="_Local employee salary 07-2007_~9711529" xfId="2941" xr:uid="{3968D034-394E-4A24-820C-AFEE1969CCFB}"/>
    <cellStyle name="_Local employee salary 07-2007_Addition Fixed Assets" xfId="669" xr:uid="{E1A15DE2-34F6-4734-B715-C25C5A03607A}"/>
    <cellStyle name="_Local employee salary 07-2007_Bank  Statement-CITI" xfId="6161" xr:uid="{962DE546-BED0-4A55-AE9F-5937B5396A6C}"/>
    <cellStyle name="_Local employee salary 07-2007_Bank  Statement-CITI 2" xfId="7797" xr:uid="{26134BF2-7C3D-42A4-82F4-FD8008A6686B}"/>
    <cellStyle name="_Local employee salary 07-2007_Bank  Statement-CITI_BANK POSITION FOR ALL BANK ( CITI, HSBC &amp; SCB )" xfId="6162" xr:uid="{268BE22D-A31B-48BC-A714-97CF86E9977F}"/>
    <cellStyle name="_Local employee salary 07-2007_Bank  Statement-CITI_BANK POSITION FOR ALL BANK ( CITI, HSBC &amp; SCB ) 2" xfId="6163" xr:uid="{ECD922AF-8077-4CD7-B82F-2D179BBAA854}"/>
    <cellStyle name="_Local employee salary 07-2007_Bank  Statement-CITI_BANK POSITION FOR ALL BANK ( CITI, HSBC &amp; SCB ) 3" xfId="6164" xr:uid="{59B3B410-BCC5-453B-8D3F-DC9A4BD3567C}"/>
    <cellStyle name="_Local employee salary 07-2007_Bank  Statement-CITI_BANK POSITION FOR ALL BANK ( CITI, HSBC , SCB &amp; EBL )" xfId="6165" xr:uid="{44AB0EDF-F061-400F-A4EF-42B5AAD127EC}"/>
    <cellStyle name="_Local employee salary 07-2007_Bank  Statement-CITI_BANK POSITION FOR ALL BANK ( CITI, HSBC , SCB &amp; EBL ) 2" xfId="7798" xr:uid="{D1465BF3-F3B5-4114-955C-1D5322D62372}"/>
    <cellStyle name="_Local employee salary 07-2007_Bank  Statement-CITI_Citi MOB - June, 2011 ( Final )- REVISED" xfId="6166" xr:uid="{21AC38DF-36EB-4FE6-BC11-E08C4703773B}"/>
    <cellStyle name="_Local employee salary 07-2007_Bank  Statement-CITI_CITI MOB  Month of December 2011- Final" xfId="6167" xr:uid="{057E452D-6CBB-48C1-9366-C6C0DDF1465B}"/>
    <cellStyle name="_Local employee salary 07-2007_Bank  Statement-CITI_EGMCL-FUND-PLAN-CITI" xfId="6168" xr:uid="{0AD3C2F8-1385-488F-8396-5D5EB1707D14}"/>
    <cellStyle name="_Local employee salary 07-2007_Bank  Statement-CITI_EGMCL-FUND-PLAN-CITI -1" xfId="6169" xr:uid="{798B499F-2C9F-4C67-AEF6-6BBD9B148DBC}"/>
    <cellStyle name="_Local employee salary 07-2007_Bank  Statement-CITI_EGMCL-FUND-PLAN-CITI -1 2" xfId="6170" xr:uid="{C79AB56F-DAD1-4C55-A583-25358F7B3966}"/>
    <cellStyle name="_Local employee salary 07-2007_Bank  Statement-CITI_EGMCL-FUND-PLAN-CITI -1 3" xfId="6171" xr:uid="{047D349A-2968-49D8-B69E-6086A727A0F5}"/>
    <cellStyle name="_Local employee salary 07-2007_Bank  Statement-CITI_EGMCL-FUND-PLAN-CITI 2" xfId="6172" xr:uid="{2E7F4462-0329-4A5D-9369-F6C7178597ED}"/>
    <cellStyle name="_Local employee salary 07-2007_Bank  Statement-CITI_EGMCL-FUND-PLAN-CITI 3" xfId="6173" xr:uid="{F8658AC1-3457-4754-A747-298008AF6A98}"/>
    <cellStyle name="_Local employee salary 07-2007_Bank  Statement-CITI_EGMCL-FUND-PLAN-CITI 4" xfId="7799" xr:uid="{90BE3B33-C138-4B98-B8B0-E6D76AD99CAB}"/>
    <cellStyle name="_Local employee salary 07-2007_Bank  Statement-CITI_June Export" xfId="6174" xr:uid="{37CEBB6A-A486-4520-86E6-50C66E643DF0}"/>
    <cellStyle name="_Local employee salary 07-2007_Bank  Statement-CITI_June Export 2" xfId="6175" xr:uid="{6351FDE8-6FC4-4B02-AE09-9E691C5E501B}"/>
    <cellStyle name="_Local employee salary 07-2007_Bank  Statement-CITI_June Export 3" xfId="6176" xr:uid="{9A39A09B-6830-4185-A844-01BBBDB4C716}"/>
    <cellStyle name="_Local employee salary 07-2007_Bank  Statement-CITI_June Import" xfId="6177" xr:uid="{3824B49A-1457-4D2F-92CA-2C76518244F9}"/>
    <cellStyle name="_Local employee salary 07-2007_Bank  Statement-CITI_June Import 2" xfId="6178" xr:uid="{2BAD4AD1-2A45-48B3-8703-03B456F488F8}"/>
    <cellStyle name="_Local employee salary 07-2007_Bank  Statement-CITI_June Import 3" xfId="6179" xr:uid="{8B4D727C-0B49-4728-9C18-C802C2E8C2D7}"/>
    <cellStyle name="_Local employee salary 07-2007_Book1" xfId="670" xr:uid="{CC9E66A4-A059-49BB-9AD7-868A261A3A23}"/>
    <cellStyle name="_Local employee salary 07-2007_Book1_~2136082" xfId="671" xr:uid="{E94B33A8-D387-4BD7-B5B7-48A62D89686F}"/>
    <cellStyle name="_Local employee salary 07-2007_Book1_Addition Fixed Assets" xfId="672" xr:uid="{035CE1E1-39EC-49D5-8F51-A74CA178D6EC}"/>
    <cellStyle name="_Local employee salary 07-2007_Book1_Book2" xfId="673" xr:uid="{672719AD-F8A8-4E4B-B5A6-F029CFE81D23}"/>
    <cellStyle name="_Local employee salary 07-2007_Book1_Closing Stock of 31st August'10" xfId="674" xr:uid="{3EC85AC8-D66B-4295-A0E5-1B6DCDCAA1B8}"/>
    <cellStyle name="_Local employee salary 07-2007_Book1_Copy of Fabrics Closing Stock of 09-10" xfId="675" xr:uid="{7B2744F5-BD1A-4F3C-A124-60A845C7F67A}"/>
    <cellStyle name="_Local employee salary 07-2007_Book1_Financial Statement - EGMCL 30th  June'10(New)" xfId="676" xr:uid="{781684BD-6660-4B06-9279-CCF0562840C1}"/>
    <cellStyle name="_Local employee salary 07-2007_Book1_Financial Statement - EGMCL 30th Sep '2010" xfId="677" xr:uid="{7210B841-ACC3-478E-8051-2EEF73638630}"/>
    <cellStyle name="_Local employee salary 07-2007_Book2" xfId="678" xr:uid="{AF3D9739-3B07-44A3-9D8E-A3947C6B3551}"/>
    <cellStyle name="_Local employee salary 07-2007_Book2 2" xfId="2942" xr:uid="{2DDEA653-E46F-4AB5-BB6B-83BF3E81E118}"/>
    <cellStyle name="_Local employee salary 07-2007_Carton" xfId="2943" xr:uid="{639EC884-8348-41CE-819E-0873BF91AF02}"/>
    <cellStyle name="_Local employee salary 07-2007_Carton 2" xfId="2944" xr:uid="{35E287D4-E1DE-48E7-A251-9F4B2E9E28AA}"/>
    <cellStyle name="_Local employee salary 07-2007_Closing Stock of 31st August'10" xfId="679" xr:uid="{17048A6E-27D8-4DAD-8A3C-E46627B61C4C}"/>
    <cellStyle name="_Local employee salary 07-2007_combined  financial statement of  CIPL &amp; CFPL February 2010-hkg" xfId="2945" xr:uid="{81ABFDC2-8BCB-4B1F-92C6-31EF668A2B27}"/>
    <cellStyle name="_Local employee salary 07-2007_Copy of Fabrics Closing Stock of 09-10" xfId="680" xr:uid="{FB3C1831-FF18-4BA5-B40A-F901FE64178A}"/>
    <cellStyle name="_Local employee salary 07-2007_Debtors may'10" xfId="681" xr:uid="{8A344E34-EDA7-4BFF-8C9A-B04D21626BC4}"/>
    <cellStyle name="_Local employee salary 07-2007_Debtors may'10_~2136082" xfId="682" xr:uid="{D2D74850-B6A2-4549-8C41-26C905DE581A}"/>
    <cellStyle name="_Local employee salary 07-2007_Debtors may'10_Addition Fixed Assets" xfId="683" xr:uid="{70998D57-9E39-4539-AB88-F36DEADF90A2}"/>
    <cellStyle name="_Local employee salary 07-2007_Debtors may'10_Book2" xfId="684" xr:uid="{FF332920-3CCB-44D6-BB3B-16A3316E0ACF}"/>
    <cellStyle name="_Local employee salary 07-2007_Debtors may'10_Closing Stock of 31st August'10" xfId="685" xr:uid="{D9DAD7E6-A2BE-4755-B1AD-A8158F6DC671}"/>
    <cellStyle name="_Local employee salary 07-2007_Debtors may'10_Copy of Fabrics Closing Stock of 09-10" xfId="686" xr:uid="{292A3626-DE6C-48F7-9B11-76B23CC2E759}"/>
    <cellStyle name="_Local employee salary 07-2007_Debtors may'10_Financial Statement - EGMCL 30th  June'10(New)" xfId="687" xr:uid="{C5ED2BCC-A867-4FE4-816F-CCC3D1DFDFD1}"/>
    <cellStyle name="_Local employee salary 07-2007_Debtors may'10_Financial Statement - EGMCL 30th Sep '2010" xfId="688" xr:uid="{11267C46-1DE4-4B55-9210-205172C10795}"/>
    <cellStyle name="_Local employee salary 07-2007_Debtors may'10_Financial Statement - EGMCL May'10" xfId="689" xr:uid="{5CAC4E20-60E1-4A34-B12B-F4A9D07FD9D8}"/>
    <cellStyle name="_Local employee salary 07-2007_Debtors may'10_Financial Statement - EGMCL May'10_~2136082" xfId="690" xr:uid="{8B463108-AAA5-455A-831E-58A57E2F9B3E}"/>
    <cellStyle name="_Local employee salary 07-2007_EGMCL  Cash flow -  Oct. 19" xfId="691" xr:uid="{667A5A1E-FDD6-459F-9812-40283250AF66}"/>
    <cellStyle name="_Local employee salary 07-2007_EGMCL  Cash flow -  Oct. 19 2" xfId="2946" xr:uid="{A245E961-D637-4DFA-A53D-3B856581E376}"/>
    <cellStyle name="_Local employee salary 07-2007_Exp Perfomance Feb'09" xfId="2947" xr:uid="{4CAEA5A9-3E30-48E6-9EF8-7774E9FDAD6F}"/>
    <cellStyle name="_Local employee salary 07-2007_Exp Perfomance Feb'09 2" xfId="2948" xr:uid="{A53EA64E-7601-4F2D-9EB6-C4DAF6D20789}"/>
    <cellStyle name="_Local employee salary 07-2007_Exp Perfomance Feb'09_Carton" xfId="2949" xr:uid="{145B23AC-147B-46B3-8275-5AEF20D463FA}"/>
    <cellStyle name="_Local employee salary 07-2007_Exp Perfomance Feb'09_Carton 2" xfId="2950" xr:uid="{B91A2456-82CF-4F3C-A9EB-D01F0C8ADC1B}"/>
    <cellStyle name="_Local employee salary 07-2007_Exp Perfomance Feb'09_Expenses Perfomance March'09" xfId="2951" xr:uid="{3F343BBC-6EDA-4454-8810-5980047DEDF4}"/>
    <cellStyle name="_Local employee salary 07-2007_Exp Perfomance Feb'09_Expenses Perfomance March'09 2" xfId="2952" xr:uid="{D361207E-9270-4FAE-92F7-61E21C8D6153}"/>
    <cellStyle name="_Local employee salary 07-2007_Exp Perfomance Feb'09_EXPORT-MAY" xfId="2953" xr:uid="{9F508CFD-3821-4B22-918B-FCBC35E9930A}"/>
    <cellStyle name="_Local employee salary 07-2007_Exp Perfomance Feb'09_EXPORT-MAY 2" xfId="2954" xr:uid="{84AE4FD5-B989-43CC-B4F6-6BFCC8BB929B}"/>
    <cellStyle name="_Local employee salary 07-2007_Exp Perfomance Feb'09_MIS For the Month Of Aug_09" xfId="2955" xr:uid="{830F9B37-99E9-4286-A94E-C4008A219345}"/>
    <cellStyle name="_Local employee salary 07-2007_Exp Perfomance Feb'09_MIS For the Month Of Aug_09 2" xfId="2956" xr:uid="{6552BCF1-53DE-47BD-8513-75666047D1AB}"/>
    <cellStyle name="_Local employee salary 07-2007_Exp Perfomance Feb'09_MIS For the Month Of DEC_09" xfId="2957" xr:uid="{2984453D-82C9-471A-8C90-8D67B2DA3AE1}"/>
    <cellStyle name="_Local employee salary 07-2007_Exp Perfomance Feb'09_MIS For the Month Of DEC_09 2" xfId="2958" xr:uid="{B31DA92E-4F88-48B1-9E87-ACA7292B6C24}"/>
    <cellStyle name="_Local employee salary 07-2007_Exp Perfomance Feb'09_MIS For the Month Of Sep_09" xfId="2959" xr:uid="{6B0AF40D-A370-4B72-BDBB-F4F2E82C34C5}"/>
    <cellStyle name="_Local employee salary 07-2007_Exp Perfomance Feb'09_MIS For the Month Of Sep_09 2" xfId="2960" xr:uid="{E9180F04-5AEC-420C-804E-7E17CC0386C2}"/>
    <cellStyle name="_Local employee salary 07-2007_Exp Perfomance Feb'09_Production  performance-May,09" xfId="2961" xr:uid="{26E06EED-EB25-43AB-B82D-C50C5FF85C50}"/>
    <cellStyle name="_Local employee salary 07-2007_Exp Perfomance Feb'09_Production  performance-May,09 2" xfId="2962" xr:uid="{61F30814-2B04-4B67-8A8E-06C150E5EC57}"/>
    <cellStyle name="_Local employee salary 07-2007_Exp Perfomance Feb'09_Production Preformance report-March,09" xfId="2963" xr:uid="{9A1AB23D-9AF4-4A3C-A418-3CD57EEABF01}"/>
    <cellStyle name="_Local employee salary 07-2007_Exp Perfomance Feb'09_Production Preformance report-March,09 2" xfId="2964" xr:uid="{EBB59FAD-90BA-4BE8-8C3D-F5CF60CF9EBB}"/>
    <cellStyle name="_Local employee salary 07-2007_Exp Perfomance Feb'09_Projection of Cash Flow Based on Performance Report" xfId="2965" xr:uid="{398B164F-BD6D-4156-8539-5F89380A0331}"/>
    <cellStyle name="_Local employee salary 07-2007_Exp Perfomance Feb'09_Projection of Cash Flow Based on Performance Report 2" xfId="2966" xr:uid="{7BC8C35B-5440-460C-A25F-7E72B04F722D}"/>
    <cellStyle name="_Local employee salary 07-2007_Exp Perfomance Feb'09_Projection of Cash Flow Based on Performance Report_MIS For the Month Of Aug_09" xfId="2967" xr:uid="{760B9FCB-D2BF-408E-A7D2-4DB9E323D553}"/>
    <cellStyle name="_Local employee salary 07-2007_Exp Perfomance Feb'09_Projection of Cash Flow Based on Performance Report_MIS For the Month Of Aug_09 2" xfId="2968" xr:uid="{041E0B0C-3E0A-426C-8E6D-A4EABEC6A114}"/>
    <cellStyle name="_Local employee salary 07-2007_Exp Perfomance Feb'09_Projection of Cash Flow Based on Performance Report_MIS For the Month Of DEC_09" xfId="2969" xr:uid="{9D03045A-D15B-4A67-86AE-DCB173EEE0AF}"/>
    <cellStyle name="_Local employee salary 07-2007_Exp Perfomance Feb'09_Projection of Cash Flow Based on Performance Report_MIS For the Month Of DEC_09 2" xfId="2970" xr:uid="{D8C2AF2E-F46F-4152-8CFE-1CF146CB43F0}"/>
    <cellStyle name="_Local employee salary 07-2007_Exp Perfomance Feb'09_Projection of Cash Flow Based on Performance Report_MIS For the Month Of Sep_09" xfId="2971" xr:uid="{B44C0F06-AEB4-464F-A956-6AAD5EBC2B23}"/>
    <cellStyle name="_Local employee salary 07-2007_Exp Perfomance Feb'09_Projection of Cash Flow Based on Performance Report_MIS For the Month Of Sep_09 2" xfId="2972" xr:uid="{5003DDA8-632B-45C4-9ED5-04B7E2989050}"/>
    <cellStyle name="_Local employee salary 07-2007_Expense Analysis -Dec-08PP" xfId="2973" xr:uid="{813B6269-D9C6-47CC-BF26-CF3C4B9BCFAB}"/>
    <cellStyle name="_Local employee salary 07-2007_Expense Analysis -Dec-08PP 2" xfId="2974" xr:uid="{688FA8CE-DDD2-485F-8B1A-4EF20D1F8104}"/>
    <cellStyle name="_Local employee salary 07-2007_Expense Analysis -Dec-08PP_Production Preformance report-March,09" xfId="2975" xr:uid="{086C2ED3-FF92-46CA-AFF9-AD95522909FE}"/>
    <cellStyle name="_Local employee salary 07-2007_Expense Analysis -Dec-08PP_Production Preformance report-March,09 2" xfId="2976" xr:uid="{55CECBD4-7DB8-4B3C-949D-CF3711DADE3E}"/>
    <cellStyle name="_Local employee salary 07-2007_Expense Analysis -June'09PP" xfId="2977" xr:uid="{DA5E9833-B8A9-43C7-A7A4-844393412B57}"/>
    <cellStyle name="_Local employee salary 07-2007_Expense Analysis -June'09PP 2" xfId="2978" xr:uid="{AAC8ED1D-5951-40C9-B33A-D6FC0D96956F}"/>
    <cellStyle name="_Local employee salary 07-2007_Export Register" xfId="2979" xr:uid="{76274548-E91C-4DC9-B279-FDED21296935}"/>
    <cellStyle name="_Local employee salary 07-2007_Export Register 2" xfId="2980" xr:uid="{BDAB250E-57FA-4B64-997F-5CB16D2B930F}"/>
    <cellStyle name="_Local employee salary 07-2007_EXPORT-MAY" xfId="2981" xr:uid="{9D035971-90B4-47B3-BE84-682699697D9F}"/>
    <cellStyle name="_Local employee salary 07-2007_EXPORT-MAY 2" xfId="2982" xr:uid="{1F3AD2C7-6F4C-433D-ABC6-DFD21164C2CD}"/>
    <cellStyle name="_Local employee salary 07-2007_Financial Statement - EGMCL 30th  June'10(New)" xfId="692" xr:uid="{B72C290C-2D62-44E2-9872-581CDB85438C}"/>
    <cellStyle name="_Local employee salary 07-2007_Financial Statement - EGMCL 30th Sep '2010" xfId="693" xr:uid="{3EAAA3E3-5174-4F14-83BB-51A022DE8D4F}"/>
    <cellStyle name="_Local employee salary 07-2007_Financial Statement - EGMCL dated 17.06.10" xfId="694" xr:uid="{1F34C65A-3402-4AC3-9CF9-E10E1FEC8A4C}"/>
    <cellStyle name="_Local employee salary 07-2007_Financial Statement - EGMCL May'10" xfId="695" xr:uid="{307D4A29-4EA0-46CF-9F92-BC6953BA66F7}"/>
    <cellStyle name="_Local employee salary 07-2007_HSBC-APRIL-2010" xfId="2983" xr:uid="{BC41CC20-2A1E-415E-A927-8EE0D940C633}"/>
    <cellStyle name="_Local employee salary 07-2007_HSBC-APRIL-2010 2" xfId="2984" xr:uid="{18121F2A-9A37-4BA8-9F76-69DB67C243C3}"/>
    <cellStyle name="_Local employee salary 07-2007_Import GRN Details-Unit-1" xfId="2985" xr:uid="{3B058BFB-120D-4D4C-9E62-7EEAE768E5F8}"/>
    <cellStyle name="_Local employee salary 07-2007_Import GRN Details-Unit-1 2" xfId="2986" xr:uid="{C68140D7-6656-48D4-85C0-8AAEC8F74AC6}"/>
    <cellStyle name="_Local employee salary 07-2007_Import loan Sep to Nov HSBC '09" xfId="696" xr:uid="{8EBE8071-0F74-409F-8E21-23552203420C}"/>
    <cellStyle name="_Local employee salary 07-2007_Import loan Sep to Nov HSBC '09 2" xfId="2987" xr:uid="{66A444D2-CD21-44C3-90A4-EB4C792C084D}"/>
    <cellStyle name="_Local employee salary 07-2007_Import loan Sep to Nov HSBC '09_~2136082" xfId="697" xr:uid="{DBC99D5F-E6F3-4F84-B742-8401D0563CA5}"/>
    <cellStyle name="_Local employee salary 07-2007_Import loan Sep to Nov HSBC '09_Addition Fixed Assets" xfId="698" xr:uid="{CAF804A5-029F-41B5-9A3C-7818BE8EE123}"/>
    <cellStyle name="_Local employee salary 07-2007_Import loan Sep to Nov HSBC '09_Book2" xfId="699" xr:uid="{737B36DB-F64C-4CFA-9589-B54EC9131BCD}"/>
    <cellStyle name="_Local employee salary 07-2007_Import loan Sep to Nov HSBC '09_Closing Stock of 31st August'10" xfId="700" xr:uid="{77DCB418-72B4-4E75-952B-A3E1547BEDF5}"/>
    <cellStyle name="_Local employee salary 07-2007_Import loan Sep to Nov HSBC '09_Copy of Fabrics Closing Stock of 09-10" xfId="701" xr:uid="{03318384-F500-4F57-A45C-3F3784D07B34}"/>
    <cellStyle name="_Local employee salary 07-2007_Import loan Sep to Nov HSBC '09_Financial Statement - EGMCL 30th  June'10(New)" xfId="702" xr:uid="{1AD29EAE-A6DD-4E12-BDD7-1450505BF099}"/>
    <cellStyle name="_Local employee salary 07-2007_Import loan Sep to Nov HSBC '09_Financial Statement - EGMCL 30th Sep '2010" xfId="703" xr:uid="{450AA2A1-4236-4198-A26A-6F75EEC23635}"/>
    <cellStyle name="_Local employee salary 07-2007_Import loan Sep to Nov HSBC '09_Financial Statement - EGMCL dated 17.06.10" xfId="704" xr:uid="{2135486A-9101-48C6-9FAA-E59480D5A49E}"/>
    <cellStyle name="_Local employee salary 07-2007_Import loan Sep to Nov HSBC '09_Financial Statement - EGMCL May'10" xfId="705" xr:uid="{246772D3-296C-4F13-A7C8-7F83F795877C}"/>
    <cellStyle name="_Local employee salary 07-2007_Import loan Sep to Nov HSBC '09_Import Register (Unit-1)" xfId="2988" xr:uid="{AC14384D-C1DA-49B2-B22E-C5181A90ECA6}"/>
    <cellStyle name="_Local employee salary 07-2007_Import loan Sep to Nov HSBC '09_Import Register (Unit-1) 2" xfId="2989" xr:uid="{C016F575-068D-46FB-A479-D0FEB39F3D84}"/>
    <cellStyle name="_Local employee salary 07-2007_Import loan Sep to Nov HSBC '09_Summary OF Stock " xfId="706" xr:uid="{6028086D-5F6B-4BD4-BC05-5411F9AA334B}"/>
    <cellStyle name="_Local employee salary 07-2007_Import loan Sep to Nov HSBC '09_Summary OF Stock _~2136082" xfId="707" xr:uid="{408DF8C4-89B0-4F65-878D-695DA5604F09}"/>
    <cellStyle name="_Local employee salary 07-2007_Import loan Sep to Nov HSBC '09_Summary OF Stock _Addition Fixed Assets" xfId="708" xr:uid="{F3F7A634-4A73-4249-84E2-3EC833841D14}"/>
    <cellStyle name="_Local employee salary 07-2007_Import loan Sep to Nov HSBC '09_Summary OF Stock _Book2" xfId="709" xr:uid="{D38D48C7-D629-49E6-B977-335E4D4A1688}"/>
    <cellStyle name="_Local employee salary 07-2007_Import loan Sep to Nov HSBC '09_Summary OF Stock _Closing Stock of 31st August'10" xfId="710" xr:uid="{3B777C35-D322-43DA-A6F0-275D5A32D74D}"/>
    <cellStyle name="_Local employee salary 07-2007_Import loan Sep to Nov HSBC '09_Summary OF Stock _Copy of Fabrics Closing Stock of 09-10" xfId="711" xr:uid="{288E3166-340A-498B-B7F5-62E75A710EE7}"/>
    <cellStyle name="_Local employee salary 07-2007_Import loan Sep to Nov HSBC '09_Summary OF Stock _Financial Statement - EGMCL 30th  June'10(New)" xfId="712" xr:uid="{17A8FE36-BA71-4A23-80C5-DEBE856A81CB}"/>
    <cellStyle name="_Local employee salary 07-2007_Import loan Sep to Nov HSBC '09_Summary OF Stock _Financial Statement - EGMCL 30th Sep '2010" xfId="713" xr:uid="{0CBE4E9D-F43B-4701-A688-CC747069049B}"/>
    <cellStyle name="_Local employee salary 07-2007_Import loan Sep to Nov HSBC '09_Transit" xfId="714" xr:uid="{BCC5BCAD-7757-45FA-B078-F5AAE3619249}"/>
    <cellStyle name="_Local employee salary 07-2007_Import loan Sep to Nov HSBC '09_Transit_~2136082" xfId="715" xr:uid="{B1A43D93-4863-49AC-A1ED-F144827EE0B1}"/>
    <cellStyle name="_Local employee salary 07-2007_Import loan Sep to Nov HSBC '09_TrialBal 30th June '10-2" xfId="716" xr:uid="{17B7F6D1-8ECF-4671-9D7D-7B80B3128806}"/>
    <cellStyle name="_Local employee salary 07-2007_Incentive  Budget Control August'09 " xfId="2990" xr:uid="{0350A72C-9C4C-40D6-ACCB-B1E7671A6ADF}"/>
    <cellStyle name="_Local employee salary 07-2007_Incentive  Budget Control August'09  2" xfId="2991" xr:uid="{F0CA2C4F-681E-4578-8566-C6F9A7DFF4B3}"/>
    <cellStyle name="_Local employee salary 07-2007_Interest - Jan' 09" xfId="2992" xr:uid="{24037CEC-F5FE-4145-A3FB-3AD9B9CE2EEF}"/>
    <cellStyle name="_Local employee salary 07-2007_Interest - Jan' 09 2" xfId="8249" xr:uid="{6B3B97E6-82C4-4054-B3FF-2205C205DF74}"/>
    <cellStyle name="_Local employee salary 07-2007_Interest - Jan' 09 3" xfId="8250" xr:uid="{17359CAE-8587-4070-8BD1-D034164F9BF3}"/>
    <cellStyle name="_Local employee salary 07-2007_Limit Chart- CITI NA - July'10" xfId="717" xr:uid="{FBF64FA6-812D-4B6B-8D33-2D5FE50A8DF1}"/>
    <cellStyle name="_Local employee salary 07-2007_Limit Chart- CITI NA - July'10_~2136082" xfId="718" xr:uid="{DCAC0DA1-607E-4285-94DE-E0FB2FBFA161}"/>
    <cellStyle name="_Local employee salary 07-2007_Limit Chart- CITI NA - June'10" xfId="719" xr:uid="{4FC49CAD-7437-4D2E-A69E-609281E2DD34}"/>
    <cellStyle name="_Local employee salary 07-2007_Limit Chart- CITI NA - June'10_~2136082" xfId="720" xr:uid="{56BCE6BE-BF86-4D27-99BA-9B040938D085}"/>
    <cellStyle name="_Local employee salary 07-2007_Limit Chart- CITI NA - October '09" xfId="721" xr:uid="{E974FD62-DA2B-408D-9B83-0E48D706A2A8}"/>
    <cellStyle name="_Local employee salary 07-2007_Limit Chart- CITI NA - October '09 2" xfId="2993" xr:uid="{FDAE49EF-FEB1-4C39-B404-8EA0933251E0}"/>
    <cellStyle name="_Local employee salary 07-2007_Limit Chart- CITI NA - October '09_~2136082" xfId="722" xr:uid="{503ABD32-88E9-44BA-A8FA-A86C8B527F44}"/>
    <cellStyle name="_Local employee salary 07-2007_Limit Chart- CITI NA - October '09_Addition Fixed Assets" xfId="723" xr:uid="{52BB33A9-9230-420D-AAC7-E69B1F430FE3}"/>
    <cellStyle name="_Local employee salary 07-2007_Limit Chart- CITI NA - October '09_Book2" xfId="724" xr:uid="{DE728BC3-2EA0-4DF5-9B92-47E51BAEA945}"/>
    <cellStyle name="_Local employee salary 07-2007_Limit Chart- CITI NA - October '09_Closing Stock of 31st August'10" xfId="725" xr:uid="{029245C8-F568-47FB-90BA-F08FCAE0F3B9}"/>
    <cellStyle name="_Local employee salary 07-2007_Limit Chart- CITI NA - October '09_Copy of Fabrics Closing Stock of 09-10" xfId="726" xr:uid="{5085F139-DB86-457C-B70D-657F5EC56910}"/>
    <cellStyle name="_Local employee salary 07-2007_Limit Chart- CITI NA - October '09_Financial Statement - EGMCL 30th  June'10(New)" xfId="727" xr:uid="{B74C8350-23DE-4F2D-BE28-CF3539CA141C}"/>
    <cellStyle name="_Local employee salary 07-2007_Limit Chart- CITI NA - October '09_Financial Statement - EGMCL 30th Sep '2010" xfId="728" xr:uid="{99E07FC9-98FD-42FA-A07B-8D33C3881CC9}"/>
    <cellStyle name="_Local employee salary 07-2007_Limit Chart- CITI NA - October '09_Financial Statement - EGMCL dated 17.06.10" xfId="729" xr:uid="{C1DAAAE2-7B4A-4149-8C68-3A51258D7D2F}"/>
    <cellStyle name="_Local employee salary 07-2007_Limit Chart- CITI NA - October '09_Financial Statement - EGMCL May'10" xfId="730" xr:uid="{E9FF3B16-BFA2-469F-890E-CA21443BCCD6}"/>
    <cellStyle name="_Local employee salary 07-2007_Limit Chart- CITI NA - October '09_Import Register (Unit-1)" xfId="2994" xr:uid="{69F74476-2FF9-4868-86C0-D552C9A3B08C}"/>
    <cellStyle name="_Local employee salary 07-2007_Limit Chart- CITI NA - October '09_Import Register (Unit-1) 2" xfId="2995" xr:uid="{93467A6A-2988-4B2A-AE9F-DE3B4D161B5F}"/>
    <cellStyle name="_Local employee salary 07-2007_Limit Chart- CITI NA - October '09_Summary OF Stock " xfId="731" xr:uid="{693CE43E-BD4D-4EBD-9F15-65D225B230A4}"/>
    <cellStyle name="_Local employee salary 07-2007_Limit Chart- CITI NA - October '09_Summary OF Stock _~2136082" xfId="732" xr:uid="{0D1E3715-840B-45C6-9D0B-C160DE542231}"/>
    <cellStyle name="_Local employee salary 07-2007_Limit Chart- CITI NA - October '09_Summary OF Stock _Addition Fixed Assets" xfId="733" xr:uid="{C01FA63D-041D-4D9F-97C0-92CC548E30FD}"/>
    <cellStyle name="_Local employee salary 07-2007_Limit Chart- CITI NA - October '09_Summary OF Stock _Book2" xfId="734" xr:uid="{FB34D9D4-046B-4EEA-95F6-C3CF7F7277E3}"/>
    <cellStyle name="_Local employee salary 07-2007_Limit Chart- CITI NA - October '09_Summary OF Stock _Closing Stock of 31st August'10" xfId="735" xr:uid="{D457CC02-791F-439B-B253-029D035857C3}"/>
    <cellStyle name="_Local employee salary 07-2007_Limit Chart- CITI NA - October '09_Summary OF Stock _Copy of Fabrics Closing Stock of 09-10" xfId="736" xr:uid="{74A33C3C-42AB-4CC1-B2AA-3F698C59B3B0}"/>
    <cellStyle name="_Local employee salary 07-2007_Limit Chart- CITI NA - October '09_Summary OF Stock _Financial Statement - EGMCL 30th  June'10(New)" xfId="737" xr:uid="{11FFAF3F-EDAC-4DB1-8A5B-8171FC46C822}"/>
    <cellStyle name="_Local employee salary 07-2007_Limit Chart- CITI NA - October '09_Summary OF Stock _Financial Statement - EGMCL 30th Sep '2010" xfId="738" xr:uid="{1A22A255-961C-4AF0-B13C-99F442B9240F}"/>
    <cellStyle name="_Local employee salary 07-2007_Limit Chart- CITI NA - October '09_Transit" xfId="739" xr:uid="{A9D7ECBA-B2BB-48AC-969F-437E98D64E8B}"/>
    <cellStyle name="_Local employee salary 07-2007_Limit Chart- CITI NA - October '09_Transit_~2136082" xfId="740" xr:uid="{578F840A-327C-4CEC-8248-8B939A87CAD8}"/>
    <cellStyle name="_Local employee salary 07-2007_Limit Chart- CITI NA - October '09_TrialBal 30th June '10-2" xfId="741" xr:uid="{68AB8182-4F20-4C68-8138-367EC259D063}"/>
    <cellStyle name="_Local employee salary 07-2007_Limit Chart HSBC- APRIL'10" xfId="742" xr:uid="{D6E11DE8-7816-429A-ACCE-0A71360A1A76}"/>
    <cellStyle name="_Local employee salary 07-2007_Limit Chart HSBC- APRIL'10_~2136082" xfId="743" xr:uid="{8118BE33-D492-486D-BCA0-5BA52424AAD3}"/>
    <cellStyle name="_Local employee salary 07-2007_Limit Chart HSBC- APRIL'10_Addition Fixed Assets" xfId="744" xr:uid="{A3CB6FBA-0394-4A20-872F-C526D79C5975}"/>
    <cellStyle name="_Local employee salary 07-2007_Limit Chart HSBC- APRIL'10_Book2" xfId="745" xr:uid="{5B4BF111-A965-4DE5-B224-6637763BC182}"/>
    <cellStyle name="_Local employee salary 07-2007_Limit Chart HSBC- APRIL'10_Closing Stock of 31st August'10" xfId="746" xr:uid="{2392178B-E523-4383-BCA0-615FB2900376}"/>
    <cellStyle name="_Local employee salary 07-2007_Limit Chart HSBC- APRIL'10_Copy of Fabrics Closing Stock of 09-10" xfId="747" xr:uid="{756B0FD3-66F5-4A43-8369-60D29AE1F089}"/>
    <cellStyle name="_Local employee salary 07-2007_Limit Chart HSBC- APRIL'10_Financial Statement - EGMCL 30th  June'10(New)" xfId="748" xr:uid="{F9E51140-6241-4FE5-9999-9C1DDECCAD79}"/>
    <cellStyle name="_Local employee salary 07-2007_Limit Chart HSBC- APRIL'10_Financial Statement - EGMCL 30th Sep '2010" xfId="749" xr:uid="{65D9634D-AAD9-4D3F-ABD1-B812BE3FB6BC}"/>
    <cellStyle name="_Local employee salary 07-2007_Limit Chart HSBC- APRIL'10_Financial Statement - EGMCL dated 17.06.10" xfId="750" xr:uid="{0BF84F8B-2512-4441-9093-969C6F7EFD9A}"/>
    <cellStyle name="_Local employee salary 07-2007_Limit Chart HSBC- APRIL'10_Financial Statement - EGMCL May'10" xfId="751" xr:uid="{A4ED6AD1-E849-4856-90DB-4330D38EAD5A}"/>
    <cellStyle name="_Local employee salary 07-2007_Limit Chart HSBC- APRIL'10_Summary OF Stock " xfId="752" xr:uid="{1C85BFD9-EF09-47F7-8694-3CDE6798918D}"/>
    <cellStyle name="_Local employee salary 07-2007_Limit Chart HSBC- APRIL'10_Summary OF Stock _~2136082" xfId="753" xr:uid="{D0F76A08-CE74-4915-B3C8-0737EF11B07C}"/>
    <cellStyle name="_Local employee salary 07-2007_Limit Chart HSBC- APRIL'10_Summary OF Stock _Addition Fixed Assets" xfId="754" xr:uid="{CA94D5A7-DF6E-48A2-9F4B-C1F8087C1C7D}"/>
    <cellStyle name="_Local employee salary 07-2007_Limit Chart HSBC- APRIL'10_Summary OF Stock _Book2" xfId="755" xr:uid="{5419ECAF-37F4-433A-9CC7-A4150E57F982}"/>
    <cellStyle name="_Local employee salary 07-2007_Limit Chart HSBC- APRIL'10_Summary OF Stock _Closing Stock of 31st August'10" xfId="756" xr:uid="{53756B1D-B365-41C9-9628-56FD92868D5B}"/>
    <cellStyle name="_Local employee salary 07-2007_Limit Chart HSBC- APRIL'10_Summary OF Stock _Copy of Fabrics Closing Stock of 09-10" xfId="757" xr:uid="{FAD2A0D8-BD16-41F9-92A5-99E23B06EEC0}"/>
    <cellStyle name="_Local employee salary 07-2007_Limit Chart HSBC- APRIL'10_Summary OF Stock _Financial Statement - EGMCL 30th  June'10(New)" xfId="758" xr:uid="{F4F2365A-29AB-481E-9C72-9F5FE79FE7EF}"/>
    <cellStyle name="_Local employee salary 07-2007_Limit Chart HSBC- APRIL'10_Summary OF Stock _Financial Statement - EGMCL 30th Sep '2010" xfId="759" xr:uid="{02C02F4D-8525-401B-972E-9870428F7665}"/>
    <cellStyle name="_Local employee salary 07-2007_Limit Chart HSBC- APRIL'10_Summary Sheet " xfId="760" xr:uid="{F40A5411-B7F9-4EEE-AFB3-B28AFE0F2A32}"/>
    <cellStyle name="_Local employee salary 07-2007_Limit Chart HSBC- APRIL'10_Summary Sheet _~2136082" xfId="761" xr:uid="{0FCCE42D-F03F-4034-ACB5-F96E98D5CA01}"/>
    <cellStyle name="_Local employee salary 07-2007_Limit Chart HSBC- APRIL'10_Summary Sheet _Addition Fixed Assets" xfId="762" xr:uid="{192E9731-14A3-454C-8834-088F22F9B5C0}"/>
    <cellStyle name="_Local employee salary 07-2007_Limit Chart HSBC- APRIL'10_Summary Sheet _Book2" xfId="763" xr:uid="{B836158B-074A-439B-A4F3-9178BD86ADBF}"/>
    <cellStyle name="_Local employee salary 07-2007_Limit Chart HSBC- APRIL'10_Summary Sheet _Closing Stock of 31st August'10" xfId="764" xr:uid="{F0CB50C1-7E92-45FB-B732-92C9E7DCDA70}"/>
    <cellStyle name="_Local employee salary 07-2007_Limit Chart HSBC- APRIL'10_Summary Sheet _Copy of Fabrics Closing Stock of 09-10" xfId="765" xr:uid="{8A4B0520-B091-4F5F-B78C-09D422804262}"/>
    <cellStyle name="_Local employee salary 07-2007_Limit Chart HSBC- APRIL'10_Summary Sheet _Financial Statement - EGMCL 30th  June'10(New)" xfId="766" xr:uid="{33A9E7AC-FEAD-4AF5-9E8B-3D1913168B04}"/>
    <cellStyle name="_Local employee salary 07-2007_Limit Chart HSBC- APRIL'10_Summary Sheet _Financial Statement - EGMCL 30th Sep '2010" xfId="767" xr:uid="{930570D2-828B-4A5B-A1AE-C69F7F13E1FE}"/>
    <cellStyle name="_Local employee salary 07-2007_Limit Chart HSBC- APRIL'10_Summary Sheet _Financial Statement - EGMCL dated 17.06.10" xfId="768" xr:uid="{A921A2A7-0E9E-4C7A-B961-49B74E56932D}"/>
    <cellStyle name="_Local employee salary 07-2007_Limit Chart HSBC- APRIL'10_Summary Sheet _Financial Statement - EGMCL May'10" xfId="769" xr:uid="{29273851-EF06-4876-A337-E825E5CBC1DD}"/>
    <cellStyle name="_Local employee salary 07-2007_Limit Chart HSBC- APRIL'10_Summary Sheet _Summary OF Stock " xfId="770" xr:uid="{C7FAE5FC-0A7F-49E8-875F-934ABD16095F}"/>
    <cellStyle name="_Local employee salary 07-2007_Limit Chart HSBC- APRIL'10_Summary Sheet _TrialBal 30th June '10-2" xfId="771" xr:uid="{EBA11FB2-7CE9-4703-8F2B-133591F47BB0}"/>
    <cellStyle name="_Local employee salary 07-2007_Limit Chart HSBC- APRIL'10_TrialBal 30th June '10-2" xfId="772" xr:uid="{B4F2B9A9-9D34-40FC-AFCB-94664FA57E91}"/>
    <cellStyle name="_Local employee salary 07-2007_Limit Chart HSBC- August '09" xfId="773" xr:uid="{D5C1D5AB-47FD-41D4-BE56-ABC224E920F8}"/>
    <cellStyle name="_Local employee salary 07-2007_Limit Chart HSBC- August '09 2" xfId="2996" xr:uid="{4886DAE1-5F5F-4A8F-8AB0-97E0FD5A3F5B}"/>
    <cellStyle name="_Local employee salary 07-2007_Limit Chart HSBC- August '09_~2136082" xfId="774" xr:uid="{2A97BA52-BF62-45FA-B573-B7C811BAF457}"/>
    <cellStyle name="_Local employee salary 07-2007_Limit Chart HSBC- August '09_Addition Fixed Assets" xfId="775" xr:uid="{90EF8899-00F9-4305-8A2D-B904CD1DAF71}"/>
    <cellStyle name="_Local employee salary 07-2007_Limit Chart HSBC- August '09_Book2" xfId="776" xr:uid="{640E9608-8898-4CA9-9A31-D9F890C48AAD}"/>
    <cellStyle name="_Local employee salary 07-2007_Limit Chart HSBC- August '09_Closing Stock of 31st August'10" xfId="777" xr:uid="{AB779C02-CC2D-46D8-A69A-D7E3A87AA91A}"/>
    <cellStyle name="_Local employee salary 07-2007_Limit Chart HSBC- August '09_Copy of Fabrics Closing Stock of 09-10" xfId="778" xr:uid="{3F8613F0-07E1-4AE5-AA4F-77E59D548092}"/>
    <cellStyle name="_Local employee salary 07-2007_Limit Chart HSBC- August '09_Financial Statement - EGMCL 30th  June'10(New)" xfId="779" xr:uid="{66CD5226-A5D0-4F1A-B7CF-9EDDCF1952CB}"/>
    <cellStyle name="_Local employee salary 07-2007_Limit Chart HSBC- August '09_Financial Statement - EGMCL 30th Sep '2010" xfId="780" xr:uid="{9237BE91-741A-45CF-B7B1-637119DCAA57}"/>
    <cellStyle name="_Local employee salary 07-2007_Limit Chart HSBC- August '09_Financial Statement - EGMCL dated 17.06.10" xfId="781" xr:uid="{F8AAB8F1-2867-4AFE-A8B2-13A16816D834}"/>
    <cellStyle name="_Local employee salary 07-2007_Limit Chart HSBC- August '09_Financial Statement - EGMCL May'10" xfId="782" xr:uid="{5A611091-6AB7-4698-A4FF-9B39F7EEA2C8}"/>
    <cellStyle name="_Local employee salary 07-2007_Limit Chart HSBC- August '09_Import Register (Unit-1)" xfId="2997" xr:uid="{2F26B427-7E86-4DF9-8A03-C2A5F2565F0F}"/>
    <cellStyle name="_Local employee salary 07-2007_Limit Chart HSBC- August '09_Import Register (Unit-1) 2" xfId="2998" xr:uid="{AA1F5A18-C085-4581-8069-5C0ADF8E41DB}"/>
    <cellStyle name="_Local employee salary 07-2007_Limit Chart HSBC- August '09_Summary OF Stock " xfId="783" xr:uid="{F906B82F-C66F-4436-9E39-F789F120B504}"/>
    <cellStyle name="_Local employee salary 07-2007_Limit Chart HSBC- August '09_Summary OF Stock _~2136082" xfId="784" xr:uid="{6341273B-6BAD-4055-8574-5E116D395796}"/>
    <cellStyle name="_Local employee salary 07-2007_Limit Chart HSBC- August '09_Summary OF Stock _Addition Fixed Assets" xfId="785" xr:uid="{A2047261-2668-4C84-AA01-3ECBF72DB8D8}"/>
    <cellStyle name="_Local employee salary 07-2007_Limit Chart HSBC- August '09_Summary OF Stock _Book2" xfId="786" xr:uid="{F32FFF05-CCEA-4611-AC50-476441DFAEF0}"/>
    <cellStyle name="_Local employee salary 07-2007_Limit Chart HSBC- August '09_Summary OF Stock _Closing Stock of 31st August'10" xfId="787" xr:uid="{93FA4A80-1FD1-4ADA-BBCF-C23FDA07A7DE}"/>
    <cellStyle name="_Local employee salary 07-2007_Limit Chart HSBC- August '09_Summary OF Stock _Copy of Fabrics Closing Stock of 09-10" xfId="788" xr:uid="{D78ABA10-921A-4605-B97A-14BE0403EEF7}"/>
    <cellStyle name="_Local employee salary 07-2007_Limit Chart HSBC- August '09_Summary OF Stock _Financial Statement - EGMCL 30th  June'10(New)" xfId="789" xr:uid="{1E256F74-E626-4D48-95B1-39831C861098}"/>
    <cellStyle name="_Local employee salary 07-2007_Limit Chart HSBC- August '09_Summary OF Stock _Financial Statement - EGMCL 30th Sep '2010" xfId="790" xr:uid="{D28BA291-631C-45E6-9A25-AD9FBF330112}"/>
    <cellStyle name="_Local employee salary 07-2007_Limit Chart HSBC- August '09_Summary Sheet " xfId="791" xr:uid="{DD18D1BB-6FC5-4711-A11A-14B234AFF514}"/>
    <cellStyle name="_Local employee salary 07-2007_Limit Chart HSBC- August '09_Summary Sheet _~2136082" xfId="792" xr:uid="{458DEA90-BC35-4FA1-B7FE-0805829838B4}"/>
    <cellStyle name="_Local employee salary 07-2007_Limit Chart HSBC- August '09_Summary Sheet _Addition Fixed Assets" xfId="793" xr:uid="{93DC5200-0B08-429E-BC36-5B92D17C7A93}"/>
    <cellStyle name="_Local employee salary 07-2007_Limit Chart HSBC- August '09_Summary Sheet _Book2" xfId="794" xr:uid="{90F68DC7-7082-4D3C-BA52-B9CE7B7EEA65}"/>
    <cellStyle name="_Local employee salary 07-2007_Limit Chart HSBC- August '09_Summary Sheet _Closing Stock of 31st August'10" xfId="795" xr:uid="{4BEF041D-E5E0-49D1-B767-A6B559DEA107}"/>
    <cellStyle name="_Local employee salary 07-2007_Limit Chart HSBC- August '09_Summary Sheet _Copy of Fabrics Closing Stock of 09-10" xfId="796" xr:uid="{8063C49E-85A0-48BD-8E25-223F3E4F0721}"/>
    <cellStyle name="_Local employee salary 07-2007_Limit Chart HSBC- August '09_Summary Sheet _Financial Statement - EGMCL 30th  June'10(New)" xfId="797" xr:uid="{9E1264CA-BF97-4A6C-B142-7DA54F644BEE}"/>
    <cellStyle name="_Local employee salary 07-2007_Limit Chart HSBC- August '09_Summary Sheet _Financial Statement - EGMCL 30th Sep '2010" xfId="798" xr:uid="{345A030B-81EA-4FEE-9758-0DF2935590D0}"/>
    <cellStyle name="_Local employee salary 07-2007_Limit Chart HSBC- August '09_Summary Sheet _Financial Statement - EGMCL dated 17.06.10" xfId="799" xr:uid="{02A223BD-72B3-472D-8F6A-D0A4543681FF}"/>
    <cellStyle name="_Local employee salary 07-2007_Limit Chart HSBC- August '09_Summary Sheet _Financial Statement - EGMCL May'10" xfId="800" xr:uid="{C0A25A72-E5BE-4D3E-8C12-7001379D9EA1}"/>
    <cellStyle name="_Local employee salary 07-2007_Limit Chart HSBC- August '09_Summary Sheet _Summary OF Stock " xfId="801" xr:uid="{B8CEDFD5-DD2F-47D6-AA21-4C28D12DD6C8}"/>
    <cellStyle name="_Local employee salary 07-2007_Limit Chart HSBC- August '09_Summary Sheet _TrialBal 30th June '10-2" xfId="802" xr:uid="{81230D44-097B-4358-9C51-5EAF9172FADB}"/>
    <cellStyle name="_Local employee salary 07-2007_Limit Chart HSBC- August '09_Transit" xfId="803" xr:uid="{7ED49705-02A8-45C4-A084-588F7EF0C517}"/>
    <cellStyle name="_Local employee salary 07-2007_Limit Chart HSBC- August '09_Transit_~2136082" xfId="804" xr:uid="{A02C85B3-05F0-48D7-8AB2-E7DCCD49D8D8}"/>
    <cellStyle name="_Local employee salary 07-2007_Limit Chart HSBC- August '09_Transit_Closing Stock of 31st August'10" xfId="805" xr:uid="{58855DBC-B7CD-44E1-92D2-26C5DA5C2F6E}"/>
    <cellStyle name="_Local employee salary 07-2007_Limit Chart HSBC- August '09_Transit_Closing Stock of 31st August'10_~2136082" xfId="806" xr:uid="{9E48B585-0E41-4E4B-8EF1-DEF1168D86A5}"/>
    <cellStyle name="_Local employee salary 07-2007_Limit Chart HSBC- August '09_TrialBal 30th June '10-2" xfId="807" xr:uid="{6120B78C-D2DE-45BB-BA40-9ACBB35469E2}"/>
    <cellStyle name="_Local employee salary 07-2007_Limit Chart HSBC- Dec'09" xfId="2999" xr:uid="{891EB59C-2A44-4931-B649-73DAC27B7AEB}"/>
    <cellStyle name="_Local employee salary 07-2007_Limit Chart HSBC- Dec'09 2" xfId="3000" xr:uid="{1439814E-699A-4575-8F82-2C8B501C5BDF}"/>
    <cellStyle name="_Local employee salary 07-2007_Limit Chart HSBC- Dec'09_Import Register (Unit-1)" xfId="3001" xr:uid="{DD5E31B6-592F-4439-A088-EE05FDE7EB10}"/>
    <cellStyle name="_Local employee salary 07-2007_Limit Chart HSBC- Dec'09_Import Register (Unit-1) 2" xfId="3002" xr:uid="{D9917A0D-49EB-489D-B191-69798C705316}"/>
    <cellStyle name="_Local employee salary 07-2007_Limit Chart HSBC- Jan'10" xfId="3003" xr:uid="{C840DC87-9851-4E09-A021-4E386902F1A9}"/>
    <cellStyle name="_Local employee salary 07-2007_Limit Chart HSBC- July '09" xfId="808" xr:uid="{5AFB730E-681B-40D7-BBA1-63E57F9CF928}"/>
    <cellStyle name="_Local employee salary 07-2007_Limit Chart HSBC- July '09 2" xfId="3004" xr:uid="{A030F751-2C3F-4C2F-947F-EC3B4CE65BA4}"/>
    <cellStyle name="_Local employee salary 07-2007_Limit Chart HSBC- July '09_~2136082" xfId="809" xr:uid="{611043E4-D9FF-4F14-9D25-7FF12FF214C2}"/>
    <cellStyle name="_Local employee salary 07-2007_Limit Chart HSBC- July '09_Addition Fixed Assets" xfId="810" xr:uid="{FFFBBBAE-08EE-4D69-A1D4-4FC6F6C846F8}"/>
    <cellStyle name="_Local employee salary 07-2007_Limit Chart HSBC- July '09_Book2" xfId="811" xr:uid="{FE17FC1B-AF1F-4017-A070-831D81B616D1}"/>
    <cellStyle name="_Local employee salary 07-2007_Limit Chart HSBC- July '09_Closing Stock of 31st August'10" xfId="812" xr:uid="{997B3C4C-EB9E-4C1E-A964-A351315144F0}"/>
    <cellStyle name="_Local employee salary 07-2007_Limit Chart HSBC- July '09_Copy of Fabrics Closing Stock of 09-10" xfId="813" xr:uid="{91A0D863-58D8-46BD-9927-A6D8B4BB34F0}"/>
    <cellStyle name="_Local employee salary 07-2007_Limit Chart HSBC- July '09_Financial Statement - EGMCL 30th  June'10(New)" xfId="814" xr:uid="{53F392AE-2ABD-4BF9-9C2C-149FE0B3FE94}"/>
    <cellStyle name="_Local employee salary 07-2007_Limit Chart HSBC- July '09_Financial Statement - EGMCL 30th Sep '2010" xfId="815" xr:uid="{AF07396C-9964-4A17-B778-132019486756}"/>
    <cellStyle name="_Local employee salary 07-2007_Limit Chart HSBC- July '09_Financial Statement - EGMCL dated 17.06.10" xfId="816" xr:uid="{CF7D86D2-2FFD-4909-814F-1E31749FD2BB}"/>
    <cellStyle name="_Local employee salary 07-2007_Limit Chart HSBC- July '09_Financial Statement - EGMCL May'10" xfId="817" xr:uid="{6FE01FD3-28E4-45A6-88DD-295D5C029950}"/>
    <cellStyle name="_Local employee salary 07-2007_Limit Chart HSBC- July '09_Import Register (Unit-1)" xfId="3005" xr:uid="{0F02B2F9-F99B-4DB4-9BAC-D918B0B76888}"/>
    <cellStyle name="_Local employee salary 07-2007_Limit Chart HSBC- July '09_Import Register (Unit-1) 2" xfId="3006" xr:uid="{779091DD-6566-4AE4-8245-6BA4922AFC17}"/>
    <cellStyle name="_Local employee salary 07-2007_Limit Chart HSBC- July '09_Summary OF Stock " xfId="818" xr:uid="{875EDDE8-3740-4F1F-8A9D-8FACD1525584}"/>
    <cellStyle name="_Local employee salary 07-2007_Limit Chart HSBC- July '09_Summary OF Stock _~2136082" xfId="819" xr:uid="{A6A0B2A2-A76F-4F0B-BACC-CC5E14E710A7}"/>
    <cellStyle name="_Local employee salary 07-2007_Limit Chart HSBC- July '09_Summary OF Stock _Addition Fixed Assets" xfId="820" xr:uid="{F46CC6EF-6AB0-445C-8943-A98AB53FFBF7}"/>
    <cellStyle name="_Local employee salary 07-2007_Limit Chart HSBC- July '09_Summary OF Stock _Book2" xfId="821" xr:uid="{1F26E93C-9845-423D-AD9D-C639B3414DA2}"/>
    <cellStyle name="_Local employee salary 07-2007_Limit Chart HSBC- July '09_Summary OF Stock _Closing Stock of 31st August'10" xfId="822" xr:uid="{555F03A0-156F-4A44-A20B-D31C76B09A25}"/>
    <cellStyle name="_Local employee salary 07-2007_Limit Chart HSBC- July '09_Summary OF Stock _Copy of Fabrics Closing Stock of 09-10" xfId="823" xr:uid="{98E8EE97-EE0C-4747-BA4C-156EE4561027}"/>
    <cellStyle name="_Local employee salary 07-2007_Limit Chart HSBC- July '09_Summary OF Stock _Financial Statement - EGMCL 30th  June'10(New)" xfId="824" xr:uid="{12D496E9-CA6D-457B-B0F0-F4AACAF66782}"/>
    <cellStyle name="_Local employee salary 07-2007_Limit Chart HSBC- July '09_Summary OF Stock _Financial Statement - EGMCL 30th Sep '2010" xfId="825" xr:uid="{E332C275-C8C2-421E-8452-63E48944A4E5}"/>
    <cellStyle name="_Local employee salary 07-2007_Limit Chart HSBC- July '09_Summary Sheet " xfId="826" xr:uid="{D760A408-65A8-41C1-A9DD-077382D7DE1A}"/>
    <cellStyle name="_Local employee salary 07-2007_Limit Chart HSBC- July '09_Summary Sheet _~2136082" xfId="827" xr:uid="{6287FB01-7E4A-400C-9317-029B593FC80A}"/>
    <cellStyle name="_Local employee salary 07-2007_Limit Chart HSBC- July '09_Summary Sheet _Addition Fixed Assets" xfId="828" xr:uid="{997DEC88-711D-45B4-AA0A-19FC2AA7A241}"/>
    <cellStyle name="_Local employee salary 07-2007_Limit Chart HSBC- July '09_Summary Sheet _Book2" xfId="829" xr:uid="{276F868C-AF8F-4B98-A61E-4D9BE2844DA4}"/>
    <cellStyle name="_Local employee salary 07-2007_Limit Chart HSBC- July '09_Summary Sheet _Closing Stock of 31st August'10" xfId="830" xr:uid="{A108730E-B22E-4953-BB2D-6C0833306956}"/>
    <cellStyle name="_Local employee salary 07-2007_Limit Chart HSBC- July '09_Summary Sheet _Copy of Fabrics Closing Stock of 09-10" xfId="831" xr:uid="{FDF2A456-9087-4535-9E78-2BD134A40015}"/>
    <cellStyle name="_Local employee salary 07-2007_Limit Chart HSBC- July '09_Summary Sheet _Financial Statement - EGMCL 30th  June'10(New)" xfId="832" xr:uid="{87B3F61E-9011-4B17-B712-A99B8A15C608}"/>
    <cellStyle name="_Local employee salary 07-2007_Limit Chart HSBC- July '09_Summary Sheet _Financial Statement - EGMCL 30th Sep '2010" xfId="833" xr:uid="{3E13552F-8ED2-4ABE-9A17-0F06F4EE7D91}"/>
    <cellStyle name="_Local employee salary 07-2007_Limit Chart HSBC- July '09_Summary Sheet _Financial Statement - EGMCL dated 17.06.10" xfId="834" xr:uid="{F2B4A36C-E63E-48CF-A5B0-85CF50193B0D}"/>
    <cellStyle name="_Local employee salary 07-2007_Limit Chart HSBC- July '09_Summary Sheet _Financial Statement - EGMCL May'10" xfId="835" xr:uid="{0F15DAB2-A6ED-405D-9C7B-65BC46061E7D}"/>
    <cellStyle name="_Local employee salary 07-2007_Limit Chart HSBC- July '09_Summary Sheet _Summary OF Stock " xfId="836" xr:uid="{D28AEAC4-10AE-4198-A9BC-ABD68C332F1D}"/>
    <cellStyle name="_Local employee salary 07-2007_Limit Chart HSBC- July '09_Summary Sheet _TrialBal 30th June '10-2" xfId="837" xr:uid="{6F9CF29D-7E41-4BDA-9F43-4F9B8818B9B9}"/>
    <cellStyle name="_Local employee salary 07-2007_Limit Chart HSBC- July '09_Transit" xfId="838" xr:uid="{2FB969B9-459D-48E1-BB58-DDE988BB1941}"/>
    <cellStyle name="_Local employee salary 07-2007_Limit Chart HSBC- July '09_Transit_~2136082" xfId="839" xr:uid="{927F54DC-3573-4CB2-B571-7E8FC67E9DFD}"/>
    <cellStyle name="_Local employee salary 07-2007_Limit Chart HSBC- July '09_Transit_Closing Stock of 31st August'10" xfId="840" xr:uid="{5006519A-07FF-454C-9132-45E2B5E8BC8F}"/>
    <cellStyle name="_Local employee salary 07-2007_Limit Chart HSBC- July '09_Transit_Closing Stock of 31st August'10_~2136082" xfId="841" xr:uid="{589BBCA9-8CB3-4981-8A2D-52C7602D7128}"/>
    <cellStyle name="_Local employee salary 07-2007_Limit Chart HSBC- July '09_TrialBal 30th June '10-2" xfId="842" xr:uid="{4F8FF9F5-A3DE-4C1F-844E-B3F1A481CE3E}"/>
    <cellStyle name="_Local employee salary 07-2007_Limit Chart HSBC- July'10" xfId="843" xr:uid="{45F12761-7178-4247-8676-49D494647F27}"/>
    <cellStyle name="_Local employee salary 07-2007_Limit Chart HSBC- July'10_~2136082" xfId="844" xr:uid="{C257893C-BAE7-44CA-8DDC-6DAE94197104}"/>
    <cellStyle name="_Local employee salary 07-2007_Limit Chart HSBC- July'10_Closing Stock of 31st August'10" xfId="845" xr:uid="{7EE95740-4D44-443E-9B81-0461884F3F96}"/>
    <cellStyle name="_Local employee salary 07-2007_Limit Chart HSBC- July'10_Closing Stock of 31st August'10_~2136082" xfId="846" xr:uid="{B62D2128-7D83-4165-8AAF-D7C4976CB583}"/>
    <cellStyle name="_Local employee salary 07-2007_Limit Chart HSBC- June '09" xfId="6180" xr:uid="{5D2B150B-ABDA-4835-9644-B2C27305B893}"/>
    <cellStyle name="_Local employee salary 07-2007_Limit Chart HSBC- June '09 2" xfId="7800" xr:uid="{FB9A496B-485D-4687-9686-EC01BEB5B734}"/>
    <cellStyle name="_Local employee salary 07-2007_Limit Chart HSBC- June '09_BANK POSITION FOR ALL BANK ( CITI, HSBC &amp; SCB )" xfId="6181" xr:uid="{CD602B75-3C67-469E-A8E3-51BE7BE225D4}"/>
    <cellStyle name="_Local employee salary 07-2007_Limit Chart HSBC- June '09_BANK POSITION FOR ALL BANK ( CITI, HSBC &amp; SCB ) 2" xfId="6182" xr:uid="{8001EFE4-2939-43EC-97C4-564160C6030F}"/>
    <cellStyle name="_Local employee salary 07-2007_Limit Chart HSBC- June '09_BANK POSITION FOR ALL BANK ( CITI, HSBC &amp; SCB ) 3" xfId="6183" xr:uid="{EEFDF5B8-3572-41D6-B60D-29BB8FB36EEF}"/>
    <cellStyle name="_Local employee salary 07-2007_Limit Chart HSBC- June '09_BANK POSITION FOR ALL BANK ( CITI, HSBC &amp; SCB ) 4" xfId="6184" xr:uid="{66B59C47-352D-4397-ADE0-D589C7BA362C}"/>
    <cellStyle name="_Local employee salary 07-2007_Limit Chart HSBC- June '09_BANK POSITION FOR ALL BANK ( CITI, HSBC &amp; SCB ) 5" xfId="6185" xr:uid="{EF7B0291-6EA1-46B0-8692-379B668B10D2}"/>
    <cellStyle name="_Local employee salary 07-2007_Limit Chart HSBC- June '09_BANK POSITION FOR ALL BANK ( CITI, HSBC &amp; SCB )_Copy of HSBC MOB  Month of April ,2012 ( Final )" xfId="7801" xr:uid="{4E1EB494-B590-413A-BECB-C017B7A6F474}"/>
    <cellStyle name="_Local employee salary 07-2007_Limit Chart HSBC- June '09_BANK POSITION FOR ALL BANK ( CITI, HSBC &amp; SCB )_Copy of HSBC MOB  Month of April ,2012 ( Final ) 2" xfId="7802" xr:uid="{C51D0E6A-E785-43B4-A50B-C13A6973D93A}"/>
    <cellStyle name="_Local employee salary 07-2007_Limit Chart HSBC- June '09_BANK POSITION FOR ALL BANK ( CITI, HSBC &amp; SCB )_SCB MOB Month Of May  ,2012 - ( Final )" xfId="7803" xr:uid="{56F3761E-97CE-4ED0-BB7D-6093F06AD647}"/>
    <cellStyle name="_Local employee salary 07-2007_Limit Chart HSBC- June '09_BANK POSITION FOR ALL BANK ( CITI, HSBC &amp; SCB )_SCB MOB Month Of May  ,2012 - ( Final ) 2" xfId="7804" xr:uid="{2E1AA369-C0B0-45F6-9554-384413B7D04F}"/>
    <cellStyle name="_Local employee salary 07-2007_Limit Chart HSBC- June '09_BANK POSITION FOR ALL BANK ( CITI, HSBC , SCB &amp; EBL )" xfId="6186" xr:uid="{7310F771-B110-46FE-8D76-2315758A4152}"/>
    <cellStyle name="_Local employee salary 07-2007_Limit Chart HSBC- June '09_BANK POSITION FOR ALL BANK ( CITI, HSBC , SCB &amp; EBL ) 2" xfId="7805" xr:uid="{68F9DCA2-9875-4C9D-84F9-DB950DE8C236}"/>
    <cellStyle name="_Local employee salary 07-2007_Limit Chart HSBC- June '09_BANK POSITION FOR ALL BANK ( CITI, HSBC , SCB &amp; EBL )_Copy of HSBC MOB  Month of April ,2012 ( Final )" xfId="7806" xr:uid="{25D6A3A8-0D6A-4A6D-8A7A-2323C82E093B}"/>
    <cellStyle name="_Local employee salary 07-2007_Limit Chart HSBC- June '09_BANK POSITION FOR ALL BANK ( CITI, HSBC , SCB &amp; EBL )_Copy of HSBC MOB  Month of April ,2012 ( Final ) 2" xfId="7807" xr:uid="{AB14E74C-A38B-4490-A8C9-CE7B75C22C0C}"/>
    <cellStyle name="_Local employee salary 07-2007_Limit Chart HSBC- June '09_BANK POSITION FOR ALL BANK ( CITI, HSBC , SCB &amp; EBL )_SCB MOB Month Of May  ,2012 - ( Final )" xfId="7808" xr:uid="{4791B1D2-69D9-45AB-8CEC-7270892387EB}"/>
    <cellStyle name="_Local employee salary 07-2007_Limit Chart HSBC- June '09_BANK POSITION FOR ALL BANK ( CITI, HSBC , SCB &amp; EBL )_SCB MOB Month Of May  ,2012 - ( Final ) 2" xfId="7809" xr:uid="{C5A43AF7-F629-4EF0-B70B-01813C27EE0B}"/>
    <cellStyle name="_Local employee salary 07-2007_Limit Chart HSBC- June '09_Citi MOB - June, 2011 ( Final )- REVISED" xfId="6187" xr:uid="{ED2095B2-C46B-46A2-937C-638AA1CC0958}"/>
    <cellStyle name="_Local employee salary 07-2007_Limit Chart HSBC- June '09_CITI MOB  Month of December 2011- Final" xfId="6188" xr:uid="{3D1AF7D6-4C9D-4117-9D37-42178501A611}"/>
    <cellStyle name="_Local employee salary 07-2007_Limit Chart HSBC- June '09_EGMCL-FUND-PLAN-CITI" xfId="6189" xr:uid="{68CBDAB9-DD69-4EEC-9B41-312E85814159}"/>
    <cellStyle name="_Local employee salary 07-2007_Limit Chart HSBC- June '09_EGMCL-FUND-PLAN-CITI -1" xfId="6190" xr:uid="{D20C48A9-8EFF-486C-9055-3BDE6F310356}"/>
    <cellStyle name="_Local employee salary 07-2007_Limit Chart HSBC- June '09_EGMCL-FUND-PLAN-CITI -1 2" xfId="6191" xr:uid="{B67E0E26-16A7-45AC-BE6B-F4748CA84F13}"/>
    <cellStyle name="_Local employee salary 07-2007_Limit Chart HSBC- June '09_EGMCL-FUND-PLAN-CITI -1 3" xfId="6192" xr:uid="{3F612D12-481D-41F5-9186-F839508E015D}"/>
    <cellStyle name="_Local employee salary 07-2007_Limit Chart HSBC- June '09_EGMCL-FUND-PLAN-CITI_1" xfId="6193" xr:uid="{78F41C6E-47DC-48BF-833F-D7C86A1C33A4}"/>
    <cellStyle name="_Local employee salary 07-2007_Limit Chart HSBC- June '09_EGMCL-FUND-PLAN-CITI_1 2" xfId="6194" xr:uid="{7D2A0586-BFBB-469A-A4AA-0830FBE263CC}"/>
    <cellStyle name="_Local employee salary 07-2007_Limit Chart HSBC- June '09_EGMCL-FUND-PLAN-CITI_1 3" xfId="6195" xr:uid="{DCDD5ACA-C6C8-4DCA-971D-B1ACD5C9536C}"/>
    <cellStyle name="_Local employee salary 07-2007_Limit Chart HSBC- June '09_EGMCL-FUND-PLAN-CITI_Citi MOB - June, 2011 ( Final )- REVISED" xfId="6196" xr:uid="{84A41C0D-2ADE-4AD0-BD31-D18A6CBA2D38}"/>
    <cellStyle name="_Local employee salary 07-2007_Limit Chart HSBC- June '09_June Export" xfId="6197" xr:uid="{BF9941D1-35C9-494E-ABC8-27BC9A82BC5E}"/>
    <cellStyle name="_Local employee salary 07-2007_Limit Chart HSBC- June '09_June Export 2" xfId="6198" xr:uid="{A3EC3528-A0C2-4BC5-A6E5-B86202F7CC03}"/>
    <cellStyle name="_Local employee salary 07-2007_Limit Chart HSBC- June '09_June Export 3" xfId="6199" xr:uid="{15B2ED23-9AF0-47A8-8917-28510519A51D}"/>
    <cellStyle name="_Local employee salary 07-2007_Limit Chart HSBC- June '09_June Export 4" xfId="6200" xr:uid="{BED78B78-4EC5-4D6F-BEF1-060998CADF14}"/>
    <cellStyle name="_Local employee salary 07-2007_Limit Chart HSBC- June '09_June Export 5" xfId="6201" xr:uid="{52642494-390A-4441-B87D-AA5C78403AB6}"/>
    <cellStyle name="_Local employee salary 07-2007_Limit Chart HSBC- June '09_June Export_Copy of HSBC MOB  Month of April ,2012 ( Final )" xfId="7810" xr:uid="{F5585DF0-D53B-4EC8-BBCE-56D53360A30F}"/>
    <cellStyle name="_Local employee salary 07-2007_Limit Chart HSBC- June '09_June Export_Copy of HSBC MOB  Month of April ,2012 ( Final ) 2" xfId="7811" xr:uid="{9F933AE8-73A1-4C48-BA41-6792A4FFBBDA}"/>
    <cellStyle name="_Local employee salary 07-2007_Limit Chart HSBC- June '09_June Export_SCB MOB Month Of May  ,2012 - ( Final )" xfId="7812" xr:uid="{2E3C7E2C-63D6-4C09-A8FB-9FD2E666FB89}"/>
    <cellStyle name="_Local employee salary 07-2007_Limit Chart HSBC- June '09_June Export_SCB MOB Month Of May  ,2012 - ( Final ) 2" xfId="7813" xr:uid="{C5B0FDE0-E8FE-4F75-8001-9F5AA227B3F3}"/>
    <cellStyle name="_Local employee salary 07-2007_Limit Chart HSBC- June '09_June Import" xfId="6202" xr:uid="{91B937E8-C75F-4AB6-BBCF-99449A2B78BB}"/>
    <cellStyle name="_Local employee salary 07-2007_Limit Chart HSBC- June '09_June Import 2" xfId="6203" xr:uid="{95343F55-6126-4BE8-BE7F-E707EF356459}"/>
    <cellStyle name="_Local employee salary 07-2007_Limit Chart HSBC- June '09_June Import 3" xfId="6204" xr:uid="{DF4162B9-1460-48D5-AECD-46FF6528AEAB}"/>
    <cellStyle name="_Local employee salary 07-2007_Limit Chart HSBC- June '09_June Import 4" xfId="6205" xr:uid="{0D5899A8-38EB-48C1-8F33-87510D1B9356}"/>
    <cellStyle name="_Local employee salary 07-2007_Limit Chart HSBC- June '09_June Import 5" xfId="6206" xr:uid="{AA8BBD07-8247-48F7-AA8E-E0B98295BEFE}"/>
    <cellStyle name="_Local employee salary 07-2007_Limit Chart HSBC- June '09_June Import_Copy of HSBC MOB  Month of April ,2012 ( Final )" xfId="7814" xr:uid="{4C2C3CF9-9940-4FA9-8DF5-9D79D33093C6}"/>
    <cellStyle name="_Local employee salary 07-2007_Limit Chart HSBC- June '09_June Import_Copy of HSBC MOB  Month of April ,2012 ( Final ) 2" xfId="7815" xr:uid="{0EDD1883-D234-4315-88E0-851F3CC7C0BC}"/>
    <cellStyle name="_Local employee salary 07-2007_Limit Chart HSBC- June '09_June Import_SCB MOB Month Of May  ,2012 - ( Final )" xfId="7816" xr:uid="{592F01FB-8C4F-4713-A30A-6F141D28F2A8}"/>
    <cellStyle name="_Local employee salary 07-2007_Limit Chart HSBC- June '09_June Import_SCB MOB Month Of May  ,2012 - ( Final ) 2" xfId="7817" xr:uid="{9F6700FA-C30B-473A-9B7F-4F17E6879A80}"/>
    <cellStyle name="_Local employee salary 07-2007_Limit Chart HSBC- June'10" xfId="3007" xr:uid="{5259BCB3-1400-4E6E-BDC3-1FB0698A457C}"/>
    <cellStyle name="_Local employee salary 07-2007_Limit Chart HSBC- MARCH'10" xfId="3008" xr:uid="{C0485240-1948-4565-B08A-6D8C8C39BF3F}"/>
    <cellStyle name="_Local employee salary 07-2007_Limit Chart HSBC- MAY'10" xfId="3009" xr:uid="{2AAF1DCE-02A4-48C3-9C3F-5809579D86E8}"/>
    <cellStyle name="_Local employee salary 07-2007_Limit Chart HSBC- October '09" xfId="847" xr:uid="{4F37E1B3-568C-4DD8-8500-83B7181BBBEC}"/>
    <cellStyle name="_Local employee salary 07-2007_Limit Chart HSBC- October '09 2" xfId="3010" xr:uid="{A96B8BEC-C028-4A0B-9D10-CB630C30B9D6}"/>
    <cellStyle name="_Local employee salary 07-2007_Limit Chart HSBC- October '09_~2136082" xfId="848" xr:uid="{BA14B845-E636-4167-B2F9-B0EB94CB611D}"/>
    <cellStyle name="_Local employee salary 07-2007_Limit Chart HSBC- October '09_Addition Fixed Assets" xfId="849" xr:uid="{C6EA7631-0318-421B-828F-D54E4DDD2352}"/>
    <cellStyle name="_Local employee salary 07-2007_Limit Chart HSBC- October '09_Book2" xfId="850" xr:uid="{A749F21F-EFAC-40F3-8635-966249883105}"/>
    <cellStyle name="_Local employee salary 07-2007_Limit Chart HSBC- October '09_Closing Stock of 31st August'10" xfId="851" xr:uid="{B93FB854-1220-4643-8799-CDD2DA980AA3}"/>
    <cellStyle name="_Local employee salary 07-2007_Limit Chart HSBC- October '09_Copy of Fabrics Closing Stock of 09-10" xfId="852" xr:uid="{28F8CF84-F9AB-4A6B-9183-1AD25EF0462A}"/>
    <cellStyle name="_Local employee salary 07-2007_Limit Chart HSBC- October '09_Financial Statement - EGMCL 30th  June'10(New)" xfId="853" xr:uid="{D8B99CE7-752D-47E1-A483-3B37C3BF1725}"/>
    <cellStyle name="_Local employee salary 07-2007_Limit Chart HSBC- October '09_Financial Statement - EGMCL 30th Sep '2010" xfId="854" xr:uid="{63EC92B4-29B8-470C-8C16-337C364AD540}"/>
    <cellStyle name="_Local employee salary 07-2007_Limit Chart HSBC- October '09_Financial Statement - EGMCL dated 17.06.10" xfId="855" xr:uid="{E0B42E90-CF6C-48B6-9501-3170595F441B}"/>
    <cellStyle name="_Local employee salary 07-2007_Limit Chart HSBC- October '09_Financial Statement - EGMCL May'10" xfId="856" xr:uid="{29F45DD0-8757-4790-95AA-24589EED77D3}"/>
    <cellStyle name="_Local employee salary 07-2007_Limit Chart HSBC- October '09_Import Register (Unit-1)" xfId="3011" xr:uid="{0F7EF194-697F-4CF2-9AB7-D6192F651ACB}"/>
    <cellStyle name="_Local employee salary 07-2007_Limit Chart HSBC- October '09_Import Register (Unit-1) 2" xfId="3012" xr:uid="{10AE0F1A-9128-4B01-B2A1-7442D136BC83}"/>
    <cellStyle name="_Local employee salary 07-2007_Limit Chart HSBC- October '09_Summary OF Stock " xfId="857" xr:uid="{8F35BA11-71E1-44D3-843F-41CD8597531A}"/>
    <cellStyle name="_Local employee salary 07-2007_Limit Chart HSBC- October '09_Summary OF Stock _~2136082" xfId="858" xr:uid="{D50652BC-9651-4834-9E07-79F1B8E4C0DB}"/>
    <cellStyle name="_Local employee salary 07-2007_Limit Chart HSBC- October '09_Summary OF Stock _Addition Fixed Assets" xfId="859" xr:uid="{F607832A-3F59-4D86-9B9A-3CDFE3A8DEEA}"/>
    <cellStyle name="_Local employee salary 07-2007_Limit Chart HSBC- October '09_Summary OF Stock _Book2" xfId="860" xr:uid="{6DD8C3AF-D9BE-45A3-8548-EF861FDF8418}"/>
    <cellStyle name="_Local employee salary 07-2007_Limit Chart HSBC- October '09_Summary OF Stock _Closing Stock of 31st August'10" xfId="861" xr:uid="{AEA70112-0DF6-4C33-9CE0-E8BB7B84BE36}"/>
    <cellStyle name="_Local employee salary 07-2007_Limit Chart HSBC- October '09_Summary OF Stock _Copy of Fabrics Closing Stock of 09-10" xfId="862" xr:uid="{B19E923A-743E-4A56-A1C1-8A9BA08BA913}"/>
    <cellStyle name="_Local employee salary 07-2007_Limit Chart HSBC- October '09_Summary OF Stock _Financial Statement - EGMCL 30th  June'10(New)" xfId="863" xr:uid="{315B4D0F-5633-42CD-9C3E-9ED0A4AA3D5E}"/>
    <cellStyle name="_Local employee salary 07-2007_Limit Chart HSBC- October '09_Summary OF Stock _Financial Statement - EGMCL 30th Sep '2010" xfId="864" xr:uid="{5822C3DA-3DA1-44D2-96C2-536C1A28D3B4}"/>
    <cellStyle name="_Local employee salary 07-2007_Limit Chart HSBC- October '09_Summary Sheet " xfId="865" xr:uid="{5BED304B-9C19-4ADC-9B1D-8F986CF541F0}"/>
    <cellStyle name="_Local employee salary 07-2007_Limit Chart HSBC- October '09_Summary Sheet _~2136082" xfId="866" xr:uid="{4D70E887-76AD-44E0-9371-2E798B5DFFE1}"/>
    <cellStyle name="_Local employee salary 07-2007_Limit Chart HSBC- October '09_Summary Sheet _Addition Fixed Assets" xfId="867" xr:uid="{B4D566D7-21FC-4D77-B189-9A9B5519ECD6}"/>
    <cellStyle name="_Local employee salary 07-2007_Limit Chart HSBC- October '09_Summary Sheet _Book2" xfId="868" xr:uid="{ABB37C78-C479-4F15-805D-F915B2BA6C2C}"/>
    <cellStyle name="_Local employee salary 07-2007_Limit Chart HSBC- October '09_Summary Sheet _Closing Stock of 31st August'10" xfId="869" xr:uid="{3EF9C966-9D83-4757-BF50-10BB348A7BDC}"/>
    <cellStyle name="_Local employee salary 07-2007_Limit Chart HSBC- October '09_Summary Sheet _Copy of Fabrics Closing Stock of 09-10" xfId="870" xr:uid="{0740CA67-C7FE-49B6-ACAA-26DB4CB4EA64}"/>
    <cellStyle name="_Local employee salary 07-2007_Limit Chart HSBC- October '09_Summary Sheet _Financial Statement - EGMCL 30th  June'10(New)" xfId="871" xr:uid="{35EAC7B5-209F-4F1D-ACD7-EB1752509001}"/>
    <cellStyle name="_Local employee salary 07-2007_Limit Chart HSBC- October '09_Summary Sheet _Financial Statement - EGMCL 30th Sep '2010" xfId="872" xr:uid="{979D467C-1E8F-4DA7-B80F-12AAA87FFD6A}"/>
    <cellStyle name="_Local employee salary 07-2007_Limit Chart HSBC- October '09_Summary Sheet _Financial Statement - EGMCL dated 17.06.10" xfId="873" xr:uid="{66B8FD7D-3E46-4E48-A65D-AD35F52EC41A}"/>
    <cellStyle name="_Local employee salary 07-2007_Limit Chart HSBC- October '09_Summary Sheet _Financial Statement - EGMCL May'10" xfId="874" xr:uid="{7BC1C795-4C74-49C8-ABD8-327BDF4C8448}"/>
    <cellStyle name="_Local employee salary 07-2007_Limit Chart HSBC- October '09_Summary Sheet _Summary OF Stock " xfId="875" xr:uid="{8F83076B-F21F-40C6-8AFF-0A941606A82C}"/>
    <cellStyle name="_Local employee salary 07-2007_Limit Chart HSBC- October '09_Summary Sheet _TrialBal 30th June '10-2" xfId="876" xr:uid="{D22590D0-7CD9-4666-B90E-2D6B76D54E6B}"/>
    <cellStyle name="_Local employee salary 07-2007_Limit Chart HSBC- October '09_Transit" xfId="877" xr:uid="{85C51C00-F03F-48A9-B28D-B7D484AB0601}"/>
    <cellStyle name="_Local employee salary 07-2007_Limit Chart HSBC- October '09_Transit_~2136082" xfId="878" xr:uid="{81D1C3B9-7971-45DC-98BB-FC67F536CBA9}"/>
    <cellStyle name="_Local employee salary 07-2007_Limit Chart HSBC- October '09_Transit_Closing Stock of 31st August'10" xfId="879" xr:uid="{C2CD4EC4-8A09-4336-A84C-881C740D3812}"/>
    <cellStyle name="_Local employee salary 07-2007_Limit Chart HSBC- October '09_Transit_Closing Stock of 31st August'10_~2136082" xfId="880" xr:uid="{82059B71-D345-4CC0-BF96-92E597D382F9}"/>
    <cellStyle name="_Local employee salary 07-2007_Limit Chart HSBC- October '09_TrialBal 30th June '10-2" xfId="881" xr:uid="{B824AEA8-7428-4B0F-AF30-EA967A0B69D7}"/>
    <cellStyle name="_Local employee salary 07-2007_Limit Chart HSBC-April '09" xfId="882" xr:uid="{246BFAD0-3436-4CF3-BA0A-C17DB22C8D7D}"/>
    <cellStyle name="_Local employee salary 07-2007_Limit Chart HSBC-April '09 2" xfId="3013" xr:uid="{E504C5A5-7C00-478B-A9FE-1BAA0CFA33BE}"/>
    <cellStyle name="_Local employee salary 07-2007_Limit Chart HSBC-April '09_~2136082" xfId="883" xr:uid="{469EDC77-8911-4559-9495-019A61FBB674}"/>
    <cellStyle name="_Local employee salary 07-2007_Limit Chart HSBC-April '09_Addition Fixed Assets" xfId="884" xr:uid="{95A1BCEE-DC3E-4125-8B89-75FCEF6E6BAE}"/>
    <cellStyle name="_Local employee salary 07-2007_Limit Chart HSBC-April '09_Book2" xfId="885" xr:uid="{9D0C5BB9-AAEF-482B-90B7-57B64E9BE209}"/>
    <cellStyle name="_Local employee salary 07-2007_Limit Chart HSBC-April '09_Closing Stock of 31st August'10" xfId="886" xr:uid="{8198400B-59D4-42CD-B472-BA9EF92B4CD6}"/>
    <cellStyle name="_Local employee salary 07-2007_Limit Chart HSBC-April '09_Copy of Fabrics Closing Stock of 09-10" xfId="887" xr:uid="{A0E04374-0719-4E53-995D-AC418BDC409F}"/>
    <cellStyle name="_Local employee salary 07-2007_Limit Chart HSBC-April '09_Financial Statement - EGMCL 30th  June'10(New)" xfId="888" xr:uid="{7B874BC0-C17C-4759-BDE4-0AFE59E83D75}"/>
    <cellStyle name="_Local employee salary 07-2007_Limit Chart HSBC-April '09_Financial Statement - EGMCL 30th Sep '2010" xfId="889" xr:uid="{E417B7BA-9E4D-4CAF-8440-E76FF1BB3472}"/>
    <cellStyle name="_Local employee salary 07-2007_Limit Chart HSBC-April '09_Financial Statement - EGMCL dated 17.06.10" xfId="890" xr:uid="{310CCA38-401B-4FBC-837E-8AD1AFF5010E}"/>
    <cellStyle name="_Local employee salary 07-2007_Limit Chart HSBC-April '09_Financial Statement - EGMCL May'10" xfId="891" xr:uid="{87A1DDDA-86C6-4A03-BCB2-CC67E9B0BFEB}"/>
    <cellStyle name="_Local employee salary 07-2007_Limit Chart HSBC-April '09_Import Register (Unit-1)" xfId="3014" xr:uid="{7899015B-D938-441C-9F27-9B6E05F6224A}"/>
    <cellStyle name="_Local employee salary 07-2007_Limit Chart HSBC-April '09_Import Register (Unit-1) 2" xfId="3015" xr:uid="{102EAD94-7CAC-41DB-A188-FB8D0F1FDF67}"/>
    <cellStyle name="_Local employee salary 07-2007_Limit Chart HSBC-April '09_Summary OF Stock " xfId="892" xr:uid="{17B322F4-8061-4F49-866A-236289DE3B63}"/>
    <cellStyle name="_Local employee salary 07-2007_Limit Chart HSBC-April '09_Summary OF Stock _~2136082" xfId="893" xr:uid="{771D33AE-442E-4540-805C-F435C0E40631}"/>
    <cellStyle name="_Local employee salary 07-2007_Limit Chart HSBC-April '09_Summary OF Stock _Addition Fixed Assets" xfId="894" xr:uid="{46B8CC91-8A1E-453B-A4D7-877F4B1EE99E}"/>
    <cellStyle name="_Local employee salary 07-2007_Limit Chart HSBC-April '09_Summary OF Stock _Book2" xfId="895" xr:uid="{2CD8C2F5-88D9-4758-B558-1A8168850C83}"/>
    <cellStyle name="_Local employee salary 07-2007_Limit Chart HSBC-April '09_Summary OF Stock _Closing Stock of 31st August'10" xfId="896" xr:uid="{19D18430-6EEC-4B6B-B26E-84B56920E3F9}"/>
    <cellStyle name="_Local employee salary 07-2007_Limit Chart HSBC-April '09_Summary OF Stock _Copy of Fabrics Closing Stock of 09-10" xfId="897" xr:uid="{C1002F8E-D9DE-40A9-8E14-F26D58298FE2}"/>
    <cellStyle name="_Local employee salary 07-2007_Limit Chart HSBC-April '09_Summary OF Stock _Financial Statement - EGMCL 30th  June'10(New)" xfId="898" xr:uid="{EFF8C981-87CF-4188-AD81-65B0FD9F58A6}"/>
    <cellStyle name="_Local employee salary 07-2007_Limit Chart HSBC-April '09_Summary OF Stock _Financial Statement - EGMCL 30th Sep '2010" xfId="899" xr:uid="{56599A35-4B57-4BF0-8A98-FB61332861B9}"/>
    <cellStyle name="_Local employee salary 07-2007_Limit Chart HSBC-April '09_Summary Sheet " xfId="900" xr:uid="{6D6097C8-91A1-4C82-94DE-F3421779F14D}"/>
    <cellStyle name="_Local employee salary 07-2007_Limit Chart HSBC-April '09_Summary Sheet _~2136082" xfId="901" xr:uid="{0EA20359-CC2B-4BF6-90CE-E176923C6158}"/>
    <cellStyle name="_Local employee salary 07-2007_Limit Chart HSBC-April '09_Summary Sheet _Addition Fixed Assets" xfId="902" xr:uid="{166D03C4-1749-4E65-B958-BB3D043B9FC4}"/>
    <cellStyle name="_Local employee salary 07-2007_Limit Chart HSBC-April '09_Summary Sheet _Book2" xfId="903" xr:uid="{140E2109-230F-4937-93B0-3435DA0C2713}"/>
    <cellStyle name="_Local employee salary 07-2007_Limit Chart HSBC-April '09_Summary Sheet _Closing Stock of 31st August'10" xfId="904" xr:uid="{838B9F26-42DB-42FA-B3C8-10D7A8B51DEB}"/>
    <cellStyle name="_Local employee salary 07-2007_Limit Chart HSBC-April '09_Summary Sheet _Copy of Fabrics Closing Stock of 09-10" xfId="905" xr:uid="{0DA700E0-35B4-4960-974B-959EAE9C2BBF}"/>
    <cellStyle name="_Local employee salary 07-2007_Limit Chart HSBC-April '09_Summary Sheet _Financial Statement - EGMCL 30th  June'10(New)" xfId="906" xr:uid="{9FD9D121-B295-4AAA-84D5-3A414D9A118B}"/>
    <cellStyle name="_Local employee salary 07-2007_Limit Chart HSBC-April '09_Summary Sheet _Financial Statement - EGMCL 30th Sep '2010" xfId="907" xr:uid="{C45DF00F-7B65-4E00-B176-4F169C468FD9}"/>
    <cellStyle name="_Local employee salary 07-2007_Limit Chart HSBC-April '09_Summary Sheet _Financial Statement - EGMCL dated 17.06.10" xfId="908" xr:uid="{FA0BB1BB-78E1-4433-9718-B14D59258F8E}"/>
    <cellStyle name="_Local employee salary 07-2007_Limit Chart HSBC-April '09_Summary Sheet _Financial Statement - EGMCL May'10" xfId="909" xr:uid="{C0FF1363-E3CA-40FA-A5BC-13BAF4B33B9F}"/>
    <cellStyle name="_Local employee salary 07-2007_Limit Chart HSBC-April '09_Summary Sheet _Summary OF Stock " xfId="910" xr:uid="{D82731BF-9157-4967-B1C4-70DF0266D5D3}"/>
    <cellStyle name="_Local employee salary 07-2007_Limit Chart HSBC-April '09_Summary Sheet _TrialBal 30th June '10-2" xfId="911" xr:uid="{1493C261-8F30-4768-AB09-1A4AFF36E017}"/>
    <cellStyle name="_Local employee salary 07-2007_Limit Chart HSBC-April '09_Transit" xfId="912" xr:uid="{E151449D-3C24-4F1B-A010-EABC8D0F0B9F}"/>
    <cellStyle name="_Local employee salary 07-2007_Limit Chart HSBC-April '09_Transit_~2136082" xfId="913" xr:uid="{5C7DFA75-94AC-4FCC-BE93-2DCB6A382330}"/>
    <cellStyle name="_Local employee salary 07-2007_Limit Chart HSBC-April '09_Transit_Closing Stock of 31st August'10" xfId="914" xr:uid="{F482F46A-EF60-4CE4-B926-5042C64D070C}"/>
    <cellStyle name="_Local employee salary 07-2007_Limit Chart HSBC-April '09_Transit_Closing Stock of 31st August'10_~2136082" xfId="915" xr:uid="{4C53685D-EC08-4E45-BC26-859EB1D2E310}"/>
    <cellStyle name="_Local employee salary 07-2007_Limit Chart HSBC-April '09_TrialBal 30th June '10-2" xfId="916" xr:uid="{25A6123A-36C3-4FAF-B3FF-5AD59BF942AD}"/>
    <cellStyle name="_Local employee salary 07-2007_Limit Chart HSBC-MAY '09" xfId="917" xr:uid="{C21311D8-2770-4900-B240-AAD9F9181435}"/>
    <cellStyle name="_Local employee salary 07-2007_Limit Chart HSBC-MAY '09 2" xfId="3016" xr:uid="{F1C69338-3CBA-4E1B-8112-1E2D1938F698}"/>
    <cellStyle name="_Local employee salary 07-2007_Limit Chart HSBC-MAY '09_~2136082" xfId="918" xr:uid="{F15FF006-CC5B-4B09-A614-B21E009FCC95}"/>
    <cellStyle name="_Local employee salary 07-2007_Limit Chart HSBC-MAY '09_Addition Fixed Assets" xfId="919" xr:uid="{551D3420-4BEC-4B10-B171-2B1E5DD9D254}"/>
    <cellStyle name="_Local employee salary 07-2007_Limit Chart HSBC-MAY '09_Book2" xfId="920" xr:uid="{DBFD40D2-2E87-4E2D-964E-13179E07A82A}"/>
    <cellStyle name="_Local employee salary 07-2007_Limit Chart HSBC-MAY '09_Closing Stock of 31st August'10" xfId="921" xr:uid="{8C3333C7-C415-498C-9E42-3C11CDFEDAE4}"/>
    <cellStyle name="_Local employee salary 07-2007_Limit Chart HSBC-MAY '09_Copy of Fabrics Closing Stock of 09-10" xfId="922" xr:uid="{35AE27FE-C2DC-4289-9681-53278945C4FB}"/>
    <cellStyle name="_Local employee salary 07-2007_Limit Chart HSBC-MAY '09_Financial Statement - EGMCL 30th  June'10(New)" xfId="923" xr:uid="{4ECEA181-AA86-4417-A31A-EF3AFCFEB802}"/>
    <cellStyle name="_Local employee salary 07-2007_Limit Chart HSBC-MAY '09_Financial Statement - EGMCL 30th Sep '2010" xfId="924" xr:uid="{CDC42F91-3029-4CD7-8A87-D1816CC1028D}"/>
    <cellStyle name="_Local employee salary 07-2007_Limit Chart HSBC-MAY '09_Financial Statement - EGMCL dated 17.06.10" xfId="925" xr:uid="{5F078DD6-B91A-4BF2-9609-4FCBB1CF8F06}"/>
    <cellStyle name="_Local employee salary 07-2007_Limit Chart HSBC-MAY '09_Financial Statement - EGMCL May'10" xfId="926" xr:uid="{C2F60EB8-6EDC-4E4A-B92F-FD7653927206}"/>
    <cellStyle name="_Local employee salary 07-2007_Limit Chart HSBC-MAY '09_Import Register (Unit-1)" xfId="3017" xr:uid="{3ACFCFDE-2E96-4C23-A5E3-AD7DD8507B93}"/>
    <cellStyle name="_Local employee salary 07-2007_Limit Chart HSBC-MAY '09_Import Register (Unit-1) 2" xfId="3018" xr:uid="{FABE5EAF-6BE8-4445-AC8B-B47AB065A6AD}"/>
    <cellStyle name="_Local employee salary 07-2007_Limit Chart HSBC-MAY '09_Summary OF Stock " xfId="927" xr:uid="{8AF7CE95-BA17-462B-96F1-B40BCEBB2091}"/>
    <cellStyle name="_Local employee salary 07-2007_Limit Chart HSBC-MAY '09_Summary OF Stock _~2136082" xfId="928" xr:uid="{B63B142C-CB96-4A61-A6E8-80011C62486B}"/>
    <cellStyle name="_Local employee salary 07-2007_Limit Chart HSBC-MAY '09_Summary OF Stock _Addition Fixed Assets" xfId="929" xr:uid="{F58152A4-2258-4428-99DD-1A8FD3C5E2B6}"/>
    <cellStyle name="_Local employee salary 07-2007_Limit Chart HSBC-MAY '09_Summary OF Stock _Book2" xfId="930" xr:uid="{CCAA7A94-13B7-477D-8E09-0FEC268368D8}"/>
    <cellStyle name="_Local employee salary 07-2007_Limit Chart HSBC-MAY '09_Summary OF Stock _Closing Stock of 31st August'10" xfId="931" xr:uid="{6350882D-17AD-498A-9C8E-2AFFC443F8DB}"/>
    <cellStyle name="_Local employee salary 07-2007_Limit Chart HSBC-MAY '09_Summary OF Stock _Copy of Fabrics Closing Stock of 09-10" xfId="932" xr:uid="{809F3EC1-1ABA-4F8A-A801-A9CD5FAA5266}"/>
    <cellStyle name="_Local employee salary 07-2007_Limit Chart HSBC-MAY '09_Summary OF Stock _Financial Statement - EGMCL 30th  June'10(New)" xfId="933" xr:uid="{4B10B2A5-D22E-4A8B-AB63-2E28E60B23FA}"/>
    <cellStyle name="_Local employee salary 07-2007_Limit Chart HSBC-MAY '09_Summary OF Stock _Financial Statement - EGMCL 30th Sep '2010" xfId="934" xr:uid="{FFD9FB02-4A1A-491F-A7BE-5BF8FEFF3624}"/>
    <cellStyle name="_Local employee salary 07-2007_Limit Chart HSBC-MAY '09_Summary Sheet " xfId="935" xr:uid="{18044919-E4C0-46F4-B4F6-C408F5CF3A8C}"/>
    <cellStyle name="_Local employee salary 07-2007_Limit Chart HSBC-MAY '09_Summary Sheet _~2136082" xfId="936" xr:uid="{59D0FEDA-DD54-47B3-B84E-39B94B84AE65}"/>
    <cellStyle name="_Local employee salary 07-2007_Limit Chart HSBC-MAY '09_Summary Sheet _Addition Fixed Assets" xfId="937" xr:uid="{0B7D5B61-A09E-4457-AC4C-EE27A4C16156}"/>
    <cellStyle name="_Local employee salary 07-2007_Limit Chart HSBC-MAY '09_Summary Sheet _Book2" xfId="938" xr:uid="{931C8AE2-1AEC-47BC-9B5D-E04A8147EA4B}"/>
    <cellStyle name="_Local employee salary 07-2007_Limit Chart HSBC-MAY '09_Summary Sheet _Closing Stock of 31st August'10" xfId="939" xr:uid="{CFD59DF7-3CCE-4CE9-96EE-B8685DD96A58}"/>
    <cellStyle name="_Local employee salary 07-2007_Limit Chart HSBC-MAY '09_Summary Sheet _Copy of Fabrics Closing Stock of 09-10" xfId="940" xr:uid="{28BEBD11-C9CA-495A-BD68-40779D1BC5F8}"/>
    <cellStyle name="_Local employee salary 07-2007_Limit Chart HSBC-MAY '09_Summary Sheet _Financial Statement - EGMCL 30th  June'10(New)" xfId="941" xr:uid="{002AAF84-ADFA-4B58-942B-CD795281430B}"/>
    <cellStyle name="_Local employee salary 07-2007_Limit Chart HSBC-MAY '09_Summary Sheet _Financial Statement - EGMCL 30th Sep '2010" xfId="942" xr:uid="{C42A49EF-F92D-431F-BBA9-91E77547EE25}"/>
    <cellStyle name="_Local employee salary 07-2007_Limit Chart HSBC-MAY '09_Summary Sheet _Financial Statement - EGMCL dated 17.06.10" xfId="943" xr:uid="{F4B5DE6A-5400-4C39-B1F4-F6319A8A35FE}"/>
    <cellStyle name="_Local employee salary 07-2007_Limit Chart HSBC-MAY '09_Summary Sheet _Financial Statement - EGMCL May'10" xfId="944" xr:uid="{F68DAA4A-945F-4332-8A28-BAA4191BBB1F}"/>
    <cellStyle name="_Local employee salary 07-2007_Limit Chart HSBC-MAY '09_Summary Sheet _Summary OF Stock " xfId="945" xr:uid="{33E0EB1F-44D7-4BC7-AEA4-EC8C22388DA6}"/>
    <cellStyle name="_Local employee salary 07-2007_Limit Chart HSBC-MAY '09_Summary Sheet _TrialBal 30th June '10-2" xfId="946" xr:uid="{DA186F0F-134A-498F-96B2-B6DE8A469352}"/>
    <cellStyle name="_Local employee salary 07-2007_Limit Chart HSBC-MAY '09_Transit" xfId="947" xr:uid="{72ACF442-BBC4-430A-B2C6-77D0EEF82307}"/>
    <cellStyle name="_Local employee salary 07-2007_Limit Chart HSBC-MAY '09_Transit_~2136082" xfId="948" xr:uid="{7C004F1B-B8AB-4DEA-9FA6-0724BC395BDD}"/>
    <cellStyle name="_Local employee salary 07-2007_Limit Chart HSBC-MAY '09_Transit_Closing Stock of 31st August'10" xfId="949" xr:uid="{B722FA20-A2CA-4F4E-90EA-07C1504836E4}"/>
    <cellStyle name="_Local employee salary 07-2007_Limit Chart HSBC-MAY '09_Transit_Closing Stock of 31st August'10_~2136082" xfId="950" xr:uid="{E4C44345-1E6D-4650-B45F-F7CC907CAE62}"/>
    <cellStyle name="_Local employee salary 07-2007_Limit Chart HSBC-MAY '09_TrialBal 30th June '10-2" xfId="951" xr:uid="{A7487F9D-BC72-43D3-9809-A81594129177}"/>
    <cellStyle name="_Local employee salary 07-2007_limit status-  March '09" xfId="952" xr:uid="{4088362F-77BC-4A33-BD01-18AA582486FF}"/>
    <cellStyle name="_Local employee salary 07-2007_limit status-  March '09 2" xfId="3019" xr:uid="{A706477D-6E4A-4C04-ABAE-0AEB9829308A}"/>
    <cellStyle name="_Local employee salary 07-2007_limit status-  March '09_~2136082" xfId="953" xr:uid="{2300E8F5-5B43-45E5-88AD-907A2FDE215D}"/>
    <cellStyle name="_Local employee salary 07-2007_limit status-  March '09_1" xfId="954" xr:uid="{B142586A-D490-41F2-80E8-B2F2A5149026}"/>
    <cellStyle name="_Local employee salary 07-2007_limit status-  March '09_1 2" xfId="3020" xr:uid="{B762EC59-7EA1-4C0C-ADCF-FAF0DDC55515}"/>
    <cellStyle name="_Local employee salary 07-2007_limit status-  March '09_1_~2136082" xfId="955" xr:uid="{937C46C1-E253-46FD-B2BB-DB563E549E83}"/>
    <cellStyle name="_Local employee salary 07-2007_limit status-  March '09_1_Addition Fixed Assets" xfId="956" xr:uid="{2D8B2CAE-0074-40C0-B3CB-53ED62B774C2}"/>
    <cellStyle name="_Local employee salary 07-2007_limit status-  March '09_1_BANK POSITION FOR ALL BANK ( CITI, HSBC &amp; SCB )" xfId="6207" xr:uid="{483F6D3D-9C72-4459-B3E4-C9B7181EBC46}"/>
    <cellStyle name="_Local employee salary 07-2007_limit status-  March '09_1_BANK POSITION FOR ALL BANK ( CITI, HSBC &amp; SCB ) 2" xfId="6208" xr:uid="{76E7C677-2E65-495F-9588-B254C4A9D16F}"/>
    <cellStyle name="_Local employee salary 07-2007_limit status-  March '09_1_BANK POSITION FOR ALL BANK ( CITI, HSBC &amp; SCB ) 3" xfId="6209" xr:uid="{66AAD47F-E965-49BB-9592-D3C1671D24B9}"/>
    <cellStyle name="_Local employee salary 07-2007_limit status-  March '09_1_BANK POSITION FOR ALL BANK ( CITI, HSBC , SCB &amp; EBL )" xfId="6210" xr:uid="{82D08C57-4D0B-4EE4-89FA-18EF6063FACF}"/>
    <cellStyle name="_Local employee salary 07-2007_limit status-  March '09_1_BANK POSITION FOR ALL BANK ( CITI, HSBC , SCB &amp; EBL ) 2" xfId="7818" xr:uid="{63C42330-75B8-46D1-B3E0-CBA803258AFD}"/>
    <cellStyle name="_Local employee salary 07-2007_limit status-  March '09_1_Book2" xfId="957" xr:uid="{BF8AC9BD-8D2D-4FD8-92AA-D9E552C254E9}"/>
    <cellStyle name="_Local employee salary 07-2007_limit status-  March '09_1_Citi MOB - June, 2011 ( Final )- REVISED" xfId="6211" xr:uid="{42A3A092-80A0-4F25-884B-F03DD2AD71EB}"/>
    <cellStyle name="_Local employee salary 07-2007_limit status-  March '09_1_CITI MOB  Month of December 2011- Final" xfId="6212" xr:uid="{856093D5-4F2A-40B1-AD25-0EAA782F8DA1}"/>
    <cellStyle name="_Local employee salary 07-2007_limit status-  March '09_1_Closing Stock of 31st August'10" xfId="958" xr:uid="{951B2C43-CADE-437C-82FE-E2EAE602E162}"/>
    <cellStyle name="_Local employee salary 07-2007_limit status-  March '09_1_Copy of Fabrics Closing Stock of 09-10" xfId="959" xr:uid="{43F38650-A71D-4BF2-BFA9-49B79F6F59AD}"/>
    <cellStyle name="_Local employee salary 07-2007_limit status-  March '09_1_EGMCL-FUND-PLAN-CITI" xfId="6213" xr:uid="{7FE59661-C0F2-4D7D-A13F-E7172D5B76DE}"/>
    <cellStyle name="_Local employee salary 07-2007_limit status-  March '09_1_EGMCL-FUND-PLAN-CITI -1" xfId="6214" xr:uid="{919D3F2A-ED61-4C34-87FB-D1101A2102CA}"/>
    <cellStyle name="_Local employee salary 07-2007_limit status-  March '09_1_EGMCL-FUND-PLAN-CITI -1 2" xfId="6215" xr:uid="{26B6F7DE-10CE-4A71-87D0-90F2AF75DEA9}"/>
    <cellStyle name="_Local employee salary 07-2007_limit status-  March '09_1_EGMCL-FUND-PLAN-CITI -1 3" xfId="6216" xr:uid="{D49A569F-FE6A-455A-9434-AF7FB452B375}"/>
    <cellStyle name="_Local employee salary 07-2007_limit status-  March '09_1_EGMCL-FUND-PLAN-CITI 2" xfId="6217" xr:uid="{61F46A61-B474-41DF-9BA6-C365B16E74B2}"/>
    <cellStyle name="_Local employee salary 07-2007_limit status-  March '09_1_EGMCL-FUND-PLAN-CITI 3" xfId="6218" xr:uid="{ED987DB9-C84F-4971-8DFF-722EF490357A}"/>
    <cellStyle name="_Local employee salary 07-2007_limit status-  March '09_1_EGMCL-FUND-PLAN-CITI 4" xfId="7819" xr:uid="{DA04AF3C-C19D-4018-ABF2-1FB58845506F}"/>
    <cellStyle name="_Local employee salary 07-2007_limit status-  March '09_1_Financial Statement - EGMCL 30th  June'10(New)" xfId="960" xr:uid="{85A7B313-54AE-4101-91C4-C51FB0576017}"/>
    <cellStyle name="_Local employee salary 07-2007_limit status-  March '09_1_Financial Statement - EGMCL 30th Sep '2010" xfId="961" xr:uid="{0B9F73BC-D48E-4ABE-8544-8323586066F9}"/>
    <cellStyle name="_Local employee salary 07-2007_limit status-  March '09_1_Financial Statement - EGMCL dated 17.06.10" xfId="962" xr:uid="{4F1E6E59-B4E4-4D24-887B-4E2BF0266800}"/>
    <cellStyle name="_Local employee salary 07-2007_limit status-  March '09_1_Financial Statement - EGMCL May'10" xfId="963" xr:uid="{1E35AC4D-E76B-4FBF-824C-8B657E82480E}"/>
    <cellStyle name="_Local employee salary 07-2007_limit status-  March '09_1_Import Register (Unit-1)" xfId="3021" xr:uid="{A8971A07-36FF-4870-8745-9379139F5430}"/>
    <cellStyle name="_Local employee salary 07-2007_limit status-  March '09_1_Import Register (Unit-1) 2" xfId="3022" xr:uid="{CFE67374-B168-4E96-A1F1-BA1178FDE474}"/>
    <cellStyle name="_Local employee salary 07-2007_limit status-  March '09_1_June Export" xfId="6219" xr:uid="{AF9379A1-E4A8-47AE-9F75-744895DD65EE}"/>
    <cellStyle name="_Local employee salary 07-2007_limit status-  March '09_1_June Export 2" xfId="6220" xr:uid="{4F7CB084-7BEF-4B59-9826-BE76FA59A14D}"/>
    <cellStyle name="_Local employee salary 07-2007_limit status-  March '09_1_June Export 3" xfId="6221" xr:uid="{37108FD0-7370-46C3-BA68-B6CA3A7F6DEB}"/>
    <cellStyle name="_Local employee salary 07-2007_limit status-  March '09_1_June Import" xfId="6222" xr:uid="{8C1D78F6-25E8-4364-9053-448839ED405C}"/>
    <cellStyle name="_Local employee salary 07-2007_limit status-  March '09_1_June Import 2" xfId="6223" xr:uid="{0C6E6954-6DFD-4893-B93A-A1FFD08066B4}"/>
    <cellStyle name="_Local employee salary 07-2007_limit status-  March '09_1_June Import 3" xfId="6224" xr:uid="{90FE4E06-1C35-49F0-BF23-83FC7A092E47}"/>
    <cellStyle name="_Local employee salary 07-2007_limit status-  March '09_1_Summary OF Stock " xfId="964" xr:uid="{8BE9B7D0-C7E2-4262-8705-F4461F5347F3}"/>
    <cellStyle name="_Local employee salary 07-2007_limit status-  March '09_1_Summary OF Stock _~2136082" xfId="965" xr:uid="{656E20FD-A203-40EE-B0E9-5C029EF51146}"/>
    <cellStyle name="_Local employee salary 07-2007_limit status-  March '09_1_Summary OF Stock _Addition Fixed Assets" xfId="966" xr:uid="{D75F9231-D8B4-49A6-A2CA-2166DE95785B}"/>
    <cellStyle name="_Local employee salary 07-2007_limit status-  March '09_1_Summary OF Stock _Book2" xfId="967" xr:uid="{FE073E3E-9360-4D33-ABF1-C82FBAE6D9E5}"/>
    <cellStyle name="_Local employee salary 07-2007_limit status-  March '09_1_Summary OF Stock _Closing Stock of 31st August'10" xfId="968" xr:uid="{4E3252DC-718A-4E76-A644-CB91C431DB99}"/>
    <cellStyle name="_Local employee salary 07-2007_limit status-  March '09_1_Summary OF Stock _Copy of Fabrics Closing Stock of 09-10" xfId="969" xr:uid="{288FB544-CEA9-4E1F-A086-64965751CB80}"/>
    <cellStyle name="_Local employee salary 07-2007_limit status-  March '09_1_Summary OF Stock _Financial Statement - EGMCL 30th  June'10(New)" xfId="970" xr:uid="{6DF14F03-886F-4399-BB37-E26555542D27}"/>
    <cellStyle name="_Local employee salary 07-2007_limit status-  March '09_1_Summary OF Stock _Financial Statement - EGMCL 30th Sep '2010" xfId="971" xr:uid="{12407539-E2A9-4AC4-8E74-90CE408F2046}"/>
    <cellStyle name="_Local employee salary 07-2007_limit status-  March '09_1_Transit" xfId="972" xr:uid="{ADEB70E0-9290-45AD-8423-B3D81A561DC4}"/>
    <cellStyle name="_Local employee salary 07-2007_limit status-  March '09_1_Transit_~2136082" xfId="973" xr:uid="{E0837027-4B81-4A2D-8BAC-275B09B96DA9}"/>
    <cellStyle name="_Local employee salary 07-2007_limit status-  March '09_1_TrialBal 30th June '10-2" xfId="974" xr:uid="{6F31A369-147D-41CF-9846-5DD0FE77E433}"/>
    <cellStyle name="_Local employee salary 07-2007_limit status-  March '09_Addition Fixed Assets" xfId="975" xr:uid="{CD22A3C2-D22E-489D-8F3A-A77135851859}"/>
    <cellStyle name="_Local employee salary 07-2007_limit status-  March '09_BANK POSITION FOR ALL BANK ( CITI, HSBC &amp; SCB )" xfId="6225" xr:uid="{0749CB35-ABD5-43E1-B219-F8BE6B418F9B}"/>
    <cellStyle name="_Local employee salary 07-2007_limit status-  March '09_BANK POSITION FOR ALL BANK ( CITI, HSBC &amp; SCB ) 2" xfId="6226" xr:uid="{1671EE88-1835-42E5-A9A1-2B7B8421B340}"/>
    <cellStyle name="_Local employee salary 07-2007_limit status-  March '09_BANK POSITION FOR ALL BANK ( CITI, HSBC &amp; SCB ) 3" xfId="6227" xr:uid="{5F828CC0-BE3E-4683-938D-FF693291B589}"/>
    <cellStyle name="_Local employee salary 07-2007_limit status-  March '09_BANK POSITION FOR ALL BANK ( CITI, HSBC , SCB &amp; EBL )" xfId="6228" xr:uid="{2BD0C70B-BB5A-44BA-B46B-0356AEF9288D}"/>
    <cellStyle name="_Local employee salary 07-2007_limit status-  March '09_BANK POSITION FOR ALL BANK ( CITI, HSBC , SCB &amp; EBL ) 2" xfId="7820" xr:uid="{4DB1E6EE-39CA-4E17-AF58-8F6E48EBFBEB}"/>
    <cellStyle name="_Local employee salary 07-2007_limit status-  March '09_Book2" xfId="976" xr:uid="{7885748A-12CB-47AF-A36F-6A54688C177D}"/>
    <cellStyle name="_Local employee salary 07-2007_limit status-  March '09_Citi MOB - June, 2011 ( Final )- REVISED" xfId="6229" xr:uid="{79E7D646-A63D-4717-B05B-23F5CEBCCA4B}"/>
    <cellStyle name="_Local employee salary 07-2007_limit status-  March '09_CITI MOB  Month of December 2011- Final" xfId="6230" xr:uid="{241F4C2E-2AFC-4022-8853-2FDE99C7FE3D}"/>
    <cellStyle name="_Local employee salary 07-2007_limit status-  March '09_Closing Stock of 31st August'10" xfId="977" xr:uid="{6C2A27E0-A050-49D5-92BC-05A1144DF717}"/>
    <cellStyle name="_Local employee salary 07-2007_limit status-  March '09_Copy of Fabrics Closing Stock of 09-10" xfId="978" xr:uid="{CF38EAE7-7597-4314-9BFB-E40EB7D01C39}"/>
    <cellStyle name="_Local employee salary 07-2007_limit status-  March '09_EGMCL-FUND-PLAN-CITI" xfId="6231" xr:uid="{3E7CF58D-D85B-40DD-B537-5F2677524393}"/>
    <cellStyle name="_Local employee salary 07-2007_limit status-  March '09_EGMCL-FUND-PLAN-CITI -1" xfId="6232" xr:uid="{611110D4-F702-4BC4-BF11-C9134D9AEA2F}"/>
    <cellStyle name="_Local employee salary 07-2007_limit status-  March '09_EGMCL-FUND-PLAN-CITI -1 2" xfId="6233" xr:uid="{5134CE71-C085-490A-990F-2D2CA6C871B5}"/>
    <cellStyle name="_Local employee salary 07-2007_limit status-  March '09_EGMCL-FUND-PLAN-CITI -1 3" xfId="6234" xr:uid="{95F4C584-BA18-46F0-B54D-62FC509F6C3D}"/>
    <cellStyle name="_Local employee salary 07-2007_limit status-  March '09_EGMCL-FUND-PLAN-CITI 2" xfId="6235" xr:uid="{765CD566-5AC0-4B92-81C7-8712230121AC}"/>
    <cellStyle name="_Local employee salary 07-2007_limit status-  March '09_EGMCL-FUND-PLAN-CITI 3" xfId="6236" xr:uid="{6B2A70AD-B0F3-480D-A472-DEB8DEF8F7CB}"/>
    <cellStyle name="_Local employee salary 07-2007_limit status-  March '09_EGMCL-FUND-PLAN-CITI 4" xfId="7821" xr:uid="{DE5AA6BA-D1E7-4557-AA17-DFCED9FCA71C}"/>
    <cellStyle name="_Local employee salary 07-2007_limit status-  March '09_Financial Statement - EGMCL 30th  June'10(New)" xfId="979" xr:uid="{19664876-FD5C-46AF-A185-C428DE5D0861}"/>
    <cellStyle name="_Local employee salary 07-2007_limit status-  March '09_Financial Statement - EGMCL 30th Sep '2010" xfId="980" xr:uid="{B24DA766-E63F-49F3-AF7C-EC354E3EBB31}"/>
    <cellStyle name="_Local employee salary 07-2007_limit status-  March '09_Financial Statement - EGMCL dated 17.06.10" xfId="981" xr:uid="{FCA43CDF-EC4F-49F5-80E0-73EC2837F492}"/>
    <cellStyle name="_Local employee salary 07-2007_limit status-  March '09_Financial Statement - EGMCL May'10" xfId="982" xr:uid="{6489F234-1654-44C7-9718-2E8737D0CCA8}"/>
    <cellStyle name="_Local employee salary 07-2007_limit status-  March '09_Import Register (Unit-1)" xfId="3023" xr:uid="{F808C442-B88E-4AD1-8048-8B66C0BACA0B}"/>
    <cellStyle name="_Local employee salary 07-2007_limit status-  March '09_Import Register (Unit-1) 2" xfId="3024" xr:uid="{9ED11C4C-75B3-4591-A079-13DE6B2BF7E3}"/>
    <cellStyle name="_Local employee salary 07-2007_limit status-  March '09_June Export" xfId="6237" xr:uid="{57A0C002-F963-494F-9D5D-D13EB6D1CD89}"/>
    <cellStyle name="_Local employee salary 07-2007_limit status-  March '09_June Export 2" xfId="6238" xr:uid="{BE6A419F-D609-4AEB-9C24-0626385716D0}"/>
    <cellStyle name="_Local employee salary 07-2007_limit status-  March '09_June Export 3" xfId="6239" xr:uid="{70588D96-AC55-4A3B-8A06-80BA707CB7ED}"/>
    <cellStyle name="_Local employee salary 07-2007_limit status-  March '09_June Import" xfId="6240" xr:uid="{CACED83A-C60F-4FB8-8481-1BC709120591}"/>
    <cellStyle name="_Local employee salary 07-2007_limit status-  March '09_June Import 2" xfId="6241" xr:uid="{B7C57A69-A3E0-4054-8840-05675701C922}"/>
    <cellStyle name="_Local employee salary 07-2007_limit status-  March '09_June Import 3" xfId="6242" xr:uid="{49D6BD01-4364-4B8A-AB5A-96912A98E0D6}"/>
    <cellStyle name="_Local employee salary 07-2007_limit status-  March '09_Summary OF Stock " xfId="983" xr:uid="{74F0E5CF-B92F-4F29-BD62-E9CE45F56A61}"/>
    <cellStyle name="_Local employee salary 07-2007_limit status-  March '09_Summary OF Stock _~2136082" xfId="984" xr:uid="{087F22D3-73E7-4755-BEC3-4C6216763FE0}"/>
    <cellStyle name="_Local employee salary 07-2007_limit status-  March '09_Summary OF Stock _Addition Fixed Assets" xfId="985" xr:uid="{462A933B-8114-4C4B-9D5A-0A5EEFC6BE03}"/>
    <cellStyle name="_Local employee salary 07-2007_limit status-  March '09_Summary OF Stock _Book2" xfId="986" xr:uid="{56EE7057-6CAF-4575-A936-E7528E57AA1D}"/>
    <cellStyle name="_Local employee salary 07-2007_limit status-  March '09_Summary OF Stock _Closing Stock of 31st August'10" xfId="987" xr:uid="{D091A11E-1422-4562-8BA8-F56FC46BB693}"/>
    <cellStyle name="_Local employee salary 07-2007_limit status-  March '09_Summary OF Stock _Copy of Fabrics Closing Stock of 09-10" xfId="988" xr:uid="{83B241A2-3AA2-4A6E-ADBD-EF0E9B4A5E93}"/>
    <cellStyle name="_Local employee salary 07-2007_limit status-  March '09_Summary OF Stock _Financial Statement - EGMCL 30th  June'10(New)" xfId="989" xr:uid="{360B49D6-B684-49BA-85E7-11D5E0500203}"/>
    <cellStyle name="_Local employee salary 07-2007_limit status-  March '09_Summary OF Stock _Financial Statement - EGMCL 30th Sep '2010" xfId="990" xr:uid="{DD76721C-5026-41F1-B148-124462F46A00}"/>
    <cellStyle name="_Local employee salary 07-2007_limit status-  March '09_Transit" xfId="991" xr:uid="{9B0DB6DD-7CD8-4016-94A8-AF828D7F5B6E}"/>
    <cellStyle name="_Local employee salary 07-2007_limit status-  March '09_Transit_~2136082" xfId="992" xr:uid="{20DF1643-8A90-4BFA-B63C-79B907F50BE9}"/>
    <cellStyle name="_Local employee salary 07-2007_limit status-  March '09_TrialBal 30th June '10-2" xfId="993" xr:uid="{8E16BCE8-8FE3-4C2D-B016-46911C953D00}"/>
    <cellStyle name="_Local employee salary 07-2007_limit status- April  '09-CITI " xfId="994" xr:uid="{D67AB165-1A4C-4ED4-BA92-166EE91BE65C}"/>
    <cellStyle name="_Local employee salary 07-2007_limit status- April  '09-CITI  2" xfId="3025" xr:uid="{E5427A3A-02AC-4D53-9876-9D854593778A}"/>
    <cellStyle name="_Local employee salary 07-2007_limit status- April  '09-CITI _~2136082" xfId="995" xr:uid="{3CDCC9E4-E854-48B4-9F10-B06A03F3C644}"/>
    <cellStyle name="_Local employee salary 07-2007_limit status- April  '09-CITI _Addition Fixed Assets" xfId="996" xr:uid="{384A8852-6A83-4DD9-95D7-06863F8AFA59}"/>
    <cellStyle name="_Local employee salary 07-2007_limit status- April  '09-CITI _BANK POSITION FOR ALL BANK ( CITI, HSBC &amp; SCB )" xfId="6243" xr:uid="{C22F355D-22B7-4B13-8B8B-362614FFA278}"/>
    <cellStyle name="_Local employee salary 07-2007_limit status- April  '09-CITI _BANK POSITION FOR ALL BANK ( CITI, HSBC &amp; SCB ) 2" xfId="6244" xr:uid="{CBDC2181-03D9-4D3E-B037-CBBC7C268F54}"/>
    <cellStyle name="_Local employee salary 07-2007_limit status- April  '09-CITI _BANK POSITION FOR ALL BANK ( CITI, HSBC &amp; SCB ) 3" xfId="6245" xr:uid="{A5A8DDE6-4F51-463A-B9AA-ED85C64D37C2}"/>
    <cellStyle name="_Local employee salary 07-2007_limit status- April  '09-CITI _BANK POSITION FOR ALL BANK ( CITI, HSBC , SCB &amp; EBL )" xfId="6246" xr:uid="{29357074-8540-4136-AF26-3810313AC845}"/>
    <cellStyle name="_Local employee salary 07-2007_limit status- April  '09-CITI _BANK POSITION FOR ALL BANK ( CITI, HSBC , SCB &amp; EBL ) 2" xfId="7822" xr:uid="{9E56E21F-981D-46C7-9119-E09FBF198ED6}"/>
    <cellStyle name="_Local employee salary 07-2007_limit status- April  '09-CITI _Book2" xfId="997" xr:uid="{F40EEBF4-5856-44D5-88E1-B05D6468C07C}"/>
    <cellStyle name="_Local employee salary 07-2007_limit status- April  '09-CITI _Citi MOB - June, 2011 ( Final )- REVISED" xfId="6247" xr:uid="{7F52DFF4-96FD-44F4-81F5-0F3EAC12749A}"/>
    <cellStyle name="_Local employee salary 07-2007_limit status- April  '09-CITI _CITI MOB  Month of December 2011- Final" xfId="6248" xr:uid="{9C7076E5-C695-46E4-922E-833A76531132}"/>
    <cellStyle name="_Local employee salary 07-2007_limit status- April  '09-CITI _Closing Stock of 31st August'10" xfId="998" xr:uid="{8AC21EE6-A3BB-4067-B724-1956F4D31BCD}"/>
    <cellStyle name="_Local employee salary 07-2007_limit status- April  '09-CITI _Copy of Fabrics Closing Stock of 09-10" xfId="999" xr:uid="{92975CF2-0A97-44BC-8844-7AAC845E5CE4}"/>
    <cellStyle name="_Local employee salary 07-2007_limit status- April  '09-CITI _EGMCL-FUND-PLAN-CITI" xfId="6249" xr:uid="{616373B5-6723-421E-BF38-B6102568D81E}"/>
    <cellStyle name="_Local employee salary 07-2007_limit status- April  '09-CITI _EGMCL-FUND-PLAN-CITI -1" xfId="6250" xr:uid="{04347448-E745-4782-858A-6C2692CC35AE}"/>
    <cellStyle name="_Local employee salary 07-2007_limit status- April  '09-CITI _EGMCL-FUND-PLAN-CITI -1 2" xfId="6251" xr:uid="{A06C9BF2-C235-40F3-A13D-30C73DECB03E}"/>
    <cellStyle name="_Local employee salary 07-2007_limit status- April  '09-CITI _EGMCL-FUND-PLAN-CITI -1 3" xfId="6252" xr:uid="{DE0D84D7-00E0-449B-8051-5B6353FCB34E}"/>
    <cellStyle name="_Local employee salary 07-2007_limit status- April  '09-CITI _EGMCL-FUND-PLAN-CITI 2" xfId="6253" xr:uid="{D5171DEF-025B-4DCD-8DB8-DD533E0B0096}"/>
    <cellStyle name="_Local employee salary 07-2007_limit status- April  '09-CITI _EGMCL-FUND-PLAN-CITI 3" xfId="6254" xr:uid="{146140D7-9A99-44FB-82B8-AC4F048811DF}"/>
    <cellStyle name="_Local employee salary 07-2007_limit status- April  '09-CITI _EGMCL-FUND-PLAN-CITI 4" xfId="7823" xr:uid="{D4174683-572D-4A39-9A57-E8653650C127}"/>
    <cellStyle name="_Local employee salary 07-2007_limit status- April  '09-CITI _Financial Statement - EGMCL 30th  June'10(New)" xfId="1000" xr:uid="{B7A80ECA-55F8-4A4C-8F8F-2B7590DB9006}"/>
    <cellStyle name="_Local employee salary 07-2007_limit status- April  '09-CITI _Financial Statement - EGMCL 30th Sep '2010" xfId="1001" xr:uid="{97329719-9FD5-4C6D-898D-631E1F1D7D68}"/>
    <cellStyle name="_Local employee salary 07-2007_limit status- April  '09-CITI _Financial Statement - EGMCL dated 17.06.10" xfId="1002" xr:uid="{4650C21A-279B-4F4C-BCEB-54F7810C6618}"/>
    <cellStyle name="_Local employee salary 07-2007_limit status- April  '09-CITI _Financial Statement - EGMCL May'10" xfId="1003" xr:uid="{86C3DFBD-846C-4FF0-9FEB-9340BCC34407}"/>
    <cellStyle name="_Local employee salary 07-2007_limit status- April  '09-CITI _Import Register (Unit-1)" xfId="3026" xr:uid="{8749643B-CEF7-4B8A-A4DB-7A0F74A0EAD0}"/>
    <cellStyle name="_Local employee salary 07-2007_limit status- April  '09-CITI _Import Register (Unit-1) 2" xfId="3027" xr:uid="{816765AF-C8AA-491C-B983-822331A99966}"/>
    <cellStyle name="_Local employee salary 07-2007_limit status- April  '09-CITI _June Export" xfId="6255" xr:uid="{C7EFD2E5-CA76-4482-BEC1-EE8139C1D113}"/>
    <cellStyle name="_Local employee salary 07-2007_limit status- April  '09-CITI _June Export 2" xfId="6256" xr:uid="{B1DFAB32-3CCA-416D-ACED-0053BD81DD13}"/>
    <cellStyle name="_Local employee salary 07-2007_limit status- April  '09-CITI _June Export 3" xfId="6257" xr:uid="{912E2BF0-39CC-4760-BAFA-DB8FEA6347BD}"/>
    <cellStyle name="_Local employee salary 07-2007_limit status- April  '09-CITI _June Import" xfId="6258" xr:uid="{9FCD8387-536D-4972-92D1-1131DA6DCCF2}"/>
    <cellStyle name="_Local employee salary 07-2007_limit status- April  '09-CITI _June Import 2" xfId="6259" xr:uid="{5A71FC8D-56B3-4556-BB95-781A7C8E1520}"/>
    <cellStyle name="_Local employee salary 07-2007_limit status- April  '09-CITI _June Import 3" xfId="6260" xr:uid="{8F3B0AD6-BC6B-4798-AA25-5867F7F8378E}"/>
    <cellStyle name="_Local employee salary 07-2007_limit status- April  '09-CITI _Summary OF Stock " xfId="1004" xr:uid="{D661674A-2B5A-4640-85F4-AFD500F3CB71}"/>
    <cellStyle name="_Local employee salary 07-2007_limit status- April  '09-CITI _Summary OF Stock _~2136082" xfId="1005" xr:uid="{ED8BF906-4386-4A96-95BD-BEF1C6EA008D}"/>
    <cellStyle name="_Local employee salary 07-2007_limit status- April  '09-CITI _Summary OF Stock _Addition Fixed Assets" xfId="1006" xr:uid="{446E7CF4-9356-4274-9878-9AF2CA1A63BE}"/>
    <cellStyle name="_Local employee salary 07-2007_limit status- April  '09-CITI _Summary OF Stock _Book2" xfId="1007" xr:uid="{91FC1910-678E-44AA-BFF3-829063FCCF68}"/>
    <cellStyle name="_Local employee salary 07-2007_limit status- April  '09-CITI _Summary OF Stock _Closing Stock of 31st August'10" xfId="1008" xr:uid="{9DC4DF69-0F53-440F-8533-59D1250F1A53}"/>
    <cellStyle name="_Local employee salary 07-2007_limit status- April  '09-CITI _Summary OF Stock _Copy of Fabrics Closing Stock of 09-10" xfId="1009" xr:uid="{AACAB641-57B1-4C30-956C-CF420E7850A8}"/>
    <cellStyle name="_Local employee salary 07-2007_limit status- April  '09-CITI _Summary OF Stock _Financial Statement - EGMCL 30th  June'10(New)" xfId="1010" xr:uid="{B4808C05-6871-4937-8CC3-A8845F59E79D}"/>
    <cellStyle name="_Local employee salary 07-2007_limit status- April  '09-CITI _Summary OF Stock _Financial Statement - EGMCL 30th Sep '2010" xfId="1011" xr:uid="{D9CAC071-2234-43BB-920B-73F46F9A9C36}"/>
    <cellStyle name="_Local employee salary 07-2007_limit status- April  '09-CITI _Transit" xfId="1012" xr:uid="{F5C927B2-E1AD-4A3F-A241-B031ED4FC24C}"/>
    <cellStyle name="_Local employee salary 07-2007_limit status- April  '09-CITI _Transit_~2136082" xfId="1013" xr:uid="{6858F652-F9C3-48CB-81E6-825B9F873924}"/>
    <cellStyle name="_Local employee salary 07-2007_limit status- April  '09-CITI _TrialBal 30th June '10-2" xfId="1014" xr:uid="{48CB1314-3C19-40E4-B255-1F81ECDD861B}"/>
    <cellStyle name="_Local employee salary 07-2007_Pay Roll Analysis_Dec 08" xfId="3028" xr:uid="{282DF169-B10D-4482-80B4-D5355CC0EE73}"/>
    <cellStyle name="_Local employee salary 07-2007_Pay Roll Analysis_Dec 08 2" xfId="3029" xr:uid="{D4349498-D968-400D-B732-026A51B08459}"/>
    <cellStyle name="_Local employee salary 07-2007_Pay Roll Analysis_Dec 08_Carton" xfId="3030" xr:uid="{934716C9-7875-421F-B8A8-2DCE604B399A}"/>
    <cellStyle name="_Local employee salary 07-2007_Pay Roll Analysis_Dec 08_Carton 2" xfId="3031" xr:uid="{F0BCF7D4-72C3-4BA4-8827-1ED69C286354}"/>
    <cellStyle name="_Local employee salary 07-2007_Pay Roll Analysis_Dec 08_Expenses Perfomance March'09" xfId="3032" xr:uid="{AD9E85EE-9669-4BF8-A23D-12C30FC4AE92}"/>
    <cellStyle name="_Local employee salary 07-2007_Pay Roll Analysis_Dec 08_Expenses Perfomance March'09 2" xfId="3033" xr:uid="{0FCDFAA4-4424-4B48-A244-64E55C5F1F92}"/>
    <cellStyle name="_Local employee salary 07-2007_Pay Roll Analysis_Dec 08_EXPORT-MAY" xfId="3034" xr:uid="{F7115A43-1D79-4E81-BB50-82787E7E98F9}"/>
    <cellStyle name="_Local employee salary 07-2007_Pay Roll Analysis_Dec 08_EXPORT-MAY 2" xfId="3035" xr:uid="{8D24F399-3A57-437C-9D92-D5852D68636E}"/>
    <cellStyle name="_Local employee salary 07-2007_Pay Roll Analysis_Dec 08_MIS For the Month Of Aug_09" xfId="3036" xr:uid="{5125BC0F-96B7-4658-87BF-E6636E93063C}"/>
    <cellStyle name="_Local employee salary 07-2007_Pay Roll Analysis_Dec 08_MIS For the Month Of Aug_09 2" xfId="3037" xr:uid="{529460AF-5D6C-451E-94CA-CAA514D69008}"/>
    <cellStyle name="_Local employee salary 07-2007_Pay Roll Analysis_Dec 08_MIS For the Month Of DEC_09" xfId="3038" xr:uid="{83EE0DCF-3E58-4148-8FBD-E0DEA0CF015C}"/>
    <cellStyle name="_Local employee salary 07-2007_Pay Roll Analysis_Dec 08_MIS For the Month Of DEC_09 2" xfId="3039" xr:uid="{8241211D-0C2E-4A64-8F03-1F790EB45E97}"/>
    <cellStyle name="_Local employee salary 07-2007_Pay Roll Analysis_Dec 08_MIS For the Month Of Sep_09" xfId="3040" xr:uid="{749239C6-6A44-4573-ACAF-3FB2F5FADA39}"/>
    <cellStyle name="_Local employee salary 07-2007_Pay Roll Analysis_Dec 08_MIS For the Month Of Sep_09 2" xfId="3041" xr:uid="{346C041A-8F23-4804-A4DF-5E7930704C4C}"/>
    <cellStyle name="_Local employee salary 07-2007_Pay Roll Analysis_Dec 08_Production  performance-May,09" xfId="3042" xr:uid="{313D53F8-3F12-4F79-8916-FAA69CA72077}"/>
    <cellStyle name="_Local employee salary 07-2007_Pay Roll Analysis_Dec 08_Production  performance-May,09 2" xfId="3043" xr:uid="{A04778EE-36EB-4088-9EAB-995612952E84}"/>
    <cellStyle name="_Local employee salary 07-2007_Pay Roll Analysis_Dec 08_Production Preformance report-March,09" xfId="3044" xr:uid="{99641EBE-3F97-403D-A30B-BF58E1E99985}"/>
    <cellStyle name="_Local employee salary 07-2007_Pay Roll Analysis_Dec 08_Production Preformance report-March,09 2" xfId="3045" xr:uid="{EBF62D94-E8F2-4518-9F8A-FBD337890970}"/>
    <cellStyle name="_Local employee salary 07-2007_Pay Roll Analysis_Nov 08" xfId="3046" xr:uid="{3C033337-2D2B-4974-9A5C-E5B26E7F1532}"/>
    <cellStyle name="_Local employee salary 07-2007_Pay Roll Analysis_Nov 08 2" xfId="3047" xr:uid="{625C623C-4D68-4997-87DE-ADFDEEE8E3FE}"/>
    <cellStyle name="_Local employee salary 07-2007_Pay Roll Analysis_Nov 08_Carton" xfId="3048" xr:uid="{D4CF0173-CF62-4F61-9029-BA4BF3873E47}"/>
    <cellStyle name="_Local employee salary 07-2007_Pay Roll Analysis_Nov 08_Carton 2" xfId="3049" xr:uid="{BD6DDA16-C1C2-4D05-AB1D-ECB598E3EC2B}"/>
    <cellStyle name="_Local employee salary 07-2007_Pay Roll Analysis_Nov 08_Expenses Perfomance March'09" xfId="3050" xr:uid="{233B5B3B-133A-45F7-93FF-99A77B8819A4}"/>
    <cellStyle name="_Local employee salary 07-2007_Pay Roll Analysis_Nov 08_Expenses Perfomance March'09 2" xfId="3051" xr:uid="{B99BFCFC-C5A7-498D-807C-E274D572BA59}"/>
    <cellStyle name="_Local employee salary 07-2007_Pay Roll Analysis_Nov 08_EXPORT-MAY" xfId="3052" xr:uid="{C206AD90-C61E-4E58-BBC6-E78F2462DEF6}"/>
    <cellStyle name="_Local employee salary 07-2007_Pay Roll Analysis_Nov 08_EXPORT-MAY 2" xfId="3053" xr:uid="{E8C64E36-5494-4273-B866-F2B6CA15804C}"/>
    <cellStyle name="_Local employee salary 07-2007_Pay Roll Analysis_Nov 08_MIS For the Month Of Aug_09" xfId="3054" xr:uid="{8954CA76-CAE2-4277-88D9-DDB0F22CD007}"/>
    <cellStyle name="_Local employee salary 07-2007_Pay Roll Analysis_Nov 08_MIS For the Month Of Aug_09 2" xfId="3055" xr:uid="{59CFBACE-98F8-4F25-8F36-8F58F155E96A}"/>
    <cellStyle name="_Local employee salary 07-2007_Pay Roll Analysis_Nov 08_MIS For the Month Of DEC_09" xfId="3056" xr:uid="{6557ACED-C208-45AD-B548-66602B69C65B}"/>
    <cellStyle name="_Local employee salary 07-2007_Pay Roll Analysis_Nov 08_MIS For the Month Of DEC_09 2" xfId="3057" xr:uid="{982F1B9D-6F3E-4A50-BADE-2BA5527C7088}"/>
    <cellStyle name="_Local employee salary 07-2007_Pay Roll Analysis_Nov 08_MIS For the Month Of Sep_09" xfId="3058" xr:uid="{3C5E9DB8-144F-4DFD-BA3F-FC2DC64F3173}"/>
    <cellStyle name="_Local employee salary 07-2007_Pay Roll Analysis_Nov 08_MIS For the Month Of Sep_09 2" xfId="3059" xr:uid="{6803768E-8F67-4FE2-B4B2-5A1D73E4A361}"/>
    <cellStyle name="_Local employee salary 07-2007_Pay Roll Analysis_Nov 08_Production  performance-May,09" xfId="3060" xr:uid="{2613C533-86F5-4B36-8029-1C0DC7DDF9A2}"/>
    <cellStyle name="_Local employee salary 07-2007_Pay Roll Analysis_Nov 08_Production  performance-May,09 2" xfId="3061" xr:uid="{FE9C8741-0A23-4D07-8A7E-16465B0B088D}"/>
    <cellStyle name="_Local employee salary 07-2007_Pay Roll Analysis_Nov 08_Production Preformance report-March,09" xfId="3062" xr:uid="{501662E5-A0FC-4940-80C0-545B4F899691}"/>
    <cellStyle name="_Local employee salary 07-2007_Pay Roll Analysis_Nov 08_Production Preformance report-March,09 2" xfId="3063" xr:uid="{EDC537C4-62B2-4577-A6C1-BC89412E373A}"/>
    <cellStyle name="_Local employee salary 07-2007_Pay Roll Analysis_Oct 08" xfId="3064" xr:uid="{FD71AB7F-76A1-415C-B5CC-3674B7EFA200}"/>
    <cellStyle name="_Local employee salary 07-2007_Pay Roll Analysis_Oct 08 2" xfId="3065" xr:uid="{BF0404D1-4426-4F5B-8CFA-78549CBA7D6E}"/>
    <cellStyle name="_Local employee salary 07-2007_Pay Roll Analysis_Oct 08_Carton" xfId="3066" xr:uid="{7D3ECAC0-F673-4A46-A984-4EDBB1038AB6}"/>
    <cellStyle name="_Local employee salary 07-2007_Pay Roll Analysis_Oct 08_Carton 2" xfId="3067" xr:uid="{080DF04E-B2F1-406B-9B77-856EEBE37EB0}"/>
    <cellStyle name="_Local employee salary 07-2007_Pay Roll Analysis_Oct 08_Expenses Perfomance March'09" xfId="3068" xr:uid="{043ADEE7-73B1-4075-A099-CDFB5AF61567}"/>
    <cellStyle name="_Local employee salary 07-2007_Pay Roll Analysis_Oct 08_Expenses Perfomance March'09 2" xfId="3069" xr:uid="{6AA521BE-BD04-4D1D-87ED-69852A84201A}"/>
    <cellStyle name="_Local employee salary 07-2007_Pay Roll Analysis_Oct 08_EXPORT-MAY" xfId="3070" xr:uid="{7B68FC13-D9F3-4471-8578-8FF1936FAA1A}"/>
    <cellStyle name="_Local employee salary 07-2007_Pay Roll Analysis_Oct 08_EXPORT-MAY 2" xfId="3071" xr:uid="{B486B04F-C8AC-41D5-99E9-3B2B066CD534}"/>
    <cellStyle name="_Local employee salary 07-2007_Pay Roll Analysis_Oct 08_MIS For the Month Of Aug_09" xfId="3072" xr:uid="{B01A282A-074B-4CA1-B54B-FA713465570C}"/>
    <cellStyle name="_Local employee salary 07-2007_Pay Roll Analysis_Oct 08_MIS For the Month Of Aug_09 2" xfId="3073" xr:uid="{029E3791-962A-47B7-B2BB-099EC1C78ABC}"/>
    <cellStyle name="_Local employee salary 07-2007_Pay Roll Analysis_Oct 08_MIS For the Month Of DEC_09" xfId="3074" xr:uid="{04903506-2EB2-421A-8323-270F114CD647}"/>
    <cellStyle name="_Local employee salary 07-2007_Pay Roll Analysis_Oct 08_MIS For the Month Of DEC_09 2" xfId="3075" xr:uid="{A8AE0F91-C3DF-4169-926A-2C6FD469504B}"/>
    <cellStyle name="_Local employee salary 07-2007_Pay Roll Analysis_Oct 08_MIS For the Month Of Sep_09" xfId="3076" xr:uid="{0AD3E904-805D-4BE9-A551-07CAA54C6B65}"/>
    <cellStyle name="_Local employee salary 07-2007_Pay Roll Analysis_Oct 08_MIS For the Month Of Sep_09 2" xfId="3077" xr:uid="{F339A1BE-90B8-4BF9-95CD-73ADCE767407}"/>
    <cellStyle name="_Local employee salary 07-2007_Pay Roll Analysis_Oct 08_Production  performance-May,09" xfId="3078" xr:uid="{7D3D56D6-D122-4D3C-8015-B8D1C9984F44}"/>
    <cellStyle name="_Local employee salary 07-2007_Pay Roll Analysis_Oct 08_Production  performance-May,09 2" xfId="3079" xr:uid="{9FC63F2F-5116-4234-8F7C-BCCD7E89E498}"/>
    <cellStyle name="_Local employee salary 07-2007_Pay Roll Analysis_Oct 08_Production Preformance report-March,09" xfId="3080" xr:uid="{9ED7D969-FABB-4738-90D3-DBEFA41C622B}"/>
    <cellStyle name="_Local employee salary 07-2007_Pay Roll Analysis_Oct 08_Production Preformance report-March,09 2" xfId="3081" xr:uid="{50A343AD-0D05-4158-B72C-11246491FEDD}"/>
    <cellStyle name="_Local employee salary 07-2007_performance report- August 08 " xfId="3082" xr:uid="{5B888A1A-B2B3-4180-99D3-335E56488E53}"/>
    <cellStyle name="_Local employee salary 07-2007_performance report- August 08  2" xfId="3083" xr:uid="{957FA126-58DA-4316-818A-F167770142D2}"/>
    <cellStyle name="_Local employee salary 07-2007_performance report- August 08 _Incentive  Budget Control August'09 " xfId="3084" xr:uid="{9B1499EC-9D03-4950-B577-C32082FACDDE}"/>
    <cellStyle name="_Local employee salary 07-2007_performance report- August 08 _Incentive  Budget Control August'09  2" xfId="3085" xr:uid="{94D2EA78-47AA-4261-B083-7D0668246B59}"/>
    <cellStyle name="_Local employee salary 07-2007_performance report- August 08 _PGCL S &amp; B analysis (Top )  May  '09  v1" xfId="3086" xr:uid="{102E082E-791F-426F-A986-51ADE527C286}"/>
    <cellStyle name="_Local employee salary 07-2007_performance report- August 08 _PGCL S &amp; B analysis (Top )  May  '09  v1 2" xfId="3087" xr:uid="{86938513-633F-4696-B5B1-A52680813157}"/>
    <cellStyle name="_Local employee salary 07-2007_performance report- August 08 _PGCL S &amp; B analysis (Top ) April  '09  ( R-2 on 26th May)" xfId="3088" xr:uid="{BA84AB0B-D19B-4D3A-B188-D303393CF035}"/>
    <cellStyle name="_Local employee salary 07-2007_performance report- August 08 _PGCL S &amp; B analysis (Top ) April  '09  ( R-2 on 26th May) 2" xfId="3089" xr:uid="{0EAC1BE1-B81E-4659-9653-68DD00AC2DA0}"/>
    <cellStyle name="_Local employee salary 07-2007_performance report- August 08 _S &amp; B" xfId="3090" xr:uid="{BA4B0445-E14E-44E0-BEF3-AE0D0BF75D63}"/>
    <cellStyle name="_Local employee salary 07-2007_performance report- August 08 _S &amp; B 2" xfId="3091" xr:uid="{26B0CD74-953C-4FF7-B786-D136BA65BFB8}"/>
    <cellStyle name="_Local employee salary 07-2007_performance report- August 08 _S &amp; B analysis (Top ) April  '09   " xfId="3092" xr:uid="{E477A442-FCD7-45B8-8B3D-822558F0F576}"/>
    <cellStyle name="_Local employee salary 07-2007_performance report- August 08 _S &amp; B analysis (Top ) April  '09    2" xfId="3093" xr:uid="{AD1888CD-48FE-4CA7-B46A-CB45D876318D}"/>
    <cellStyle name="_Local employee salary 07-2007_performance report- August 08 _S &amp; B analysis February'10 Unit-1  " xfId="3094" xr:uid="{F11A96ED-35CB-4926-95E8-9BE3F8C264F0}"/>
    <cellStyle name="_Local employee salary 07-2007_performance report- August 08 _S &amp; B analysis February'10 Unit-1   2" xfId="3095" xr:uid="{D509635A-D564-4800-943A-56FA58B27166}"/>
    <cellStyle name="_Local employee salary 07-2007_performance report- August 08 _S &amp; B analysis Feruary'10   " xfId="3096" xr:uid="{B2ED6038-FDA8-46AB-8D77-E2F883F6457F}"/>
    <cellStyle name="_Local employee salary 07-2007_performance report- August 08 _S &amp; B analysis Feruary'10    2" xfId="3097" xr:uid="{478718C2-1FE2-4A9C-8E94-FB35C0DC7661}"/>
    <cellStyle name="_Local employee salary 07-2007_performance report- August 08 _S &amp; B analysis January '10   " xfId="3098" xr:uid="{FED9BE58-2F7C-4B44-AFE4-3B835210270C}"/>
    <cellStyle name="_Local employee salary 07-2007_performance report- August 08 _S &amp; B analysis January '10    2" xfId="3099" xr:uid="{74D363E1-4CD0-48A3-9100-A81C01AB3F0E}"/>
    <cellStyle name="_Local employee salary 07-2007_performance report- August 08 _S &amp; B analysis July'10 Unit-1 " xfId="6261" xr:uid="{419CFF81-90B4-482A-BB3F-42F8CE6554C6}"/>
    <cellStyle name="_Local employee salary 07-2007_performance report- August 08 _S &amp; B analysis July'10 Unit-3    " xfId="6262" xr:uid="{116CA0D8-0548-44D9-B07E-C4556C512AEB}"/>
    <cellStyle name="_Local employee salary 07-2007_performance report- August 08 _S &amp; B analysis June10 Unit-1 " xfId="6263" xr:uid="{A7A93F39-78B5-4E24-9A2E-D73EB776116F}"/>
    <cellStyle name="_Local employee salary 07-2007_performance report- August 08 _S &amp; B analysis March 10 Unit-1  " xfId="3100" xr:uid="{45170361-347F-4556-BB1A-0C6C033D0520}"/>
    <cellStyle name="_Local employee salary 07-2007_performance report- August 08 _S &amp; B analysis March 10 Unit-1   2" xfId="3101" xr:uid="{DD7E006C-4969-47EC-B7C1-FDEA0FECFA20}"/>
    <cellStyle name="_Local employee salary 07-2007_performance report- August 08 _S &amp; B analysis May 10 Unit-1 " xfId="6264" xr:uid="{562758EB-477F-4822-B021-3DC9EEF4A4EC}"/>
    <cellStyle name="_Local employee salary 07-2007_performance report- July 08( R-1) " xfId="3102" xr:uid="{3CB714D9-FA35-4477-B92F-3E57D0290F24}"/>
    <cellStyle name="_Local employee salary 07-2007_performance report- July 08( R-1)  2" xfId="3103" xr:uid="{4991DD74-D88C-4F73-9BC1-0516E4C3111B}"/>
    <cellStyle name="_Local employee salary 07-2007_performance report- July 08( R-1) _Incentive  Budget Control August'09 " xfId="3104" xr:uid="{6825E3BD-0061-4F82-AF7D-F9343DB7A4B4}"/>
    <cellStyle name="_Local employee salary 07-2007_performance report- July 08( R-1) _Incentive  Budget Control August'09  2" xfId="3105" xr:uid="{B519F6D4-9B14-4F3E-BEC7-A2E94D7C5227}"/>
    <cellStyle name="_Local employee salary 07-2007_performance report- July 08( R-1) _PGCL S &amp; B analysis (Top )  May  '09  v1" xfId="3106" xr:uid="{FC342D08-102A-4B39-AB83-273B5B5C7400}"/>
    <cellStyle name="_Local employee salary 07-2007_performance report- July 08( R-1) _PGCL S &amp; B analysis (Top )  May  '09  v1 2" xfId="3107" xr:uid="{F82146C7-1E76-4A96-A310-8EC1E7A95144}"/>
    <cellStyle name="_Local employee salary 07-2007_performance report- July 08( R-1) _PGCL S &amp; B analysis (Top ) April  '09  ( R-2 on 26th May)" xfId="3108" xr:uid="{8EC2404B-4A4B-42AC-A70A-0C64A6FB8103}"/>
    <cellStyle name="_Local employee salary 07-2007_performance report- July 08( R-1) _PGCL S &amp; B analysis (Top ) April  '09  ( R-2 on 26th May) 2" xfId="3109" xr:uid="{C241A9D1-8654-4650-856B-992420853B81}"/>
    <cellStyle name="_Local employee salary 07-2007_performance report- July 08( R-1) _S &amp; B" xfId="3110" xr:uid="{EAB00A46-118D-4BEF-8BE9-4D774B7540B6}"/>
    <cellStyle name="_Local employee salary 07-2007_performance report- July 08( R-1) _S &amp; B 2" xfId="3111" xr:uid="{9ABF2E27-EB0F-45FC-842C-00546630EF13}"/>
    <cellStyle name="_Local employee salary 07-2007_performance report- July 08( R-1) _S &amp; B analysis (Top ) April  '09   " xfId="3112" xr:uid="{296B58DF-D6F5-4D46-9306-AE55616407CB}"/>
    <cellStyle name="_Local employee salary 07-2007_performance report- July 08( R-1) _S &amp; B analysis (Top ) April  '09    2" xfId="3113" xr:uid="{18050221-072E-4553-99DF-FC248B8FE549}"/>
    <cellStyle name="_Local employee salary 07-2007_performance report- July 08( R-1) _S &amp; B analysis February'10 Unit-1  " xfId="3114" xr:uid="{4C765D43-7FD8-463D-BCEF-42ED46F0BB04}"/>
    <cellStyle name="_Local employee salary 07-2007_performance report- July 08( R-1) _S &amp; B analysis February'10 Unit-1   2" xfId="3115" xr:uid="{437D449A-66FC-4B17-B7AB-767A3C3961F0}"/>
    <cellStyle name="_Local employee salary 07-2007_performance report- July 08( R-1) _S &amp; B analysis Feruary'10   " xfId="3116" xr:uid="{1A5034BC-EEAF-4399-A8E0-02AE18D43BDF}"/>
    <cellStyle name="_Local employee salary 07-2007_performance report- July 08( R-1) _S &amp; B analysis Feruary'10    2" xfId="3117" xr:uid="{81FB8506-389D-4AE9-A251-E5146B29A4B7}"/>
    <cellStyle name="_Local employee salary 07-2007_performance report- July 08( R-1) _S &amp; B analysis January '10   " xfId="3118" xr:uid="{2C30D3E8-C4AB-415A-8017-25708329B068}"/>
    <cellStyle name="_Local employee salary 07-2007_performance report- July 08( R-1) _S &amp; B analysis January '10    2" xfId="3119" xr:uid="{7D40FC23-734C-4BAD-B760-5CAED4E19152}"/>
    <cellStyle name="_Local employee salary 07-2007_performance report- July 08( R-1) _S &amp; B analysis July'10 Unit-1 " xfId="6265" xr:uid="{2906E0BA-BB84-494F-8441-AB3802384BF3}"/>
    <cellStyle name="_Local employee salary 07-2007_performance report- July 08( R-1) _S &amp; B analysis July'10 Unit-3    " xfId="6266" xr:uid="{6C19F99D-7916-48CD-BC60-0410106E508E}"/>
    <cellStyle name="_Local employee salary 07-2007_performance report- July 08( R-1) _S &amp; B analysis June10 Unit-1 " xfId="6267" xr:uid="{FC55912A-480A-4C02-83AB-3B5DC616EB0C}"/>
    <cellStyle name="_Local employee salary 07-2007_performance report- July 08( R-1) _S &amp; B analysis March 10 Unit-1  " xfId="3120" xr:uid="{AE27E2A4-ACD3-4002-A236-FB2221831589}"/>
    <cellStyle name="_Local employee salary 07-2007_performance report- July 08( R-1) _S &amp; B analysis March 10 Unit-1   2" xfId="3121" xr:uid="{DFA6A1F9-7DDC-4CF0-9753-2D0818E73854}"/>
    <cellStyle name="_Local employee salary 07-2007_performance report- July 08( R-1) _S &amp; B analysis May 10 Unit-1 " xfId="6268" xr:uid="{D8A63680-4B4B-4099-9057-A05421C075BA}"/>
    <cellStyle name="_Local employee salary 07-2007_performance report- June 08 ( R-1)" xfId="3122" xr:uid="{8C6DC7E5-6465-4465-8C16-34CED0623E2E}"/>
    <cellStyle name="_Local employee salary 07-2007_performance report- June 08 ( R-1) 2" xfId="3123" xr:uid="{9CB723E9-BFE0-47FA-B992-79DAF2B312CE}"/>
    <cellStyle name="_Local employee salary 07-2007_performance report- June 08 ( R-1)_Incentive  Budget Control August'09 " xfId="3124" xr:uid="{CCF6A0E2-2F1D-4A7B-9634-5BF996D9BAD2}"/>
    <cellStyle name="_Local employee salary 07-2007_performance report- June 08 ( R-1)_Incentive  Budget Control August'09  2" xfId="3125" xr:uid="{87D4AC19-3638-4907-ABE9-0AD63FC75376}"/>
    <cellStyle name="_Local employee salary 07-2007_performance report- June 08 ( R-1)_PGCL S &amp; B analysis (Top )  May  '09  v1" xfId="3126" xr:uid="{981C18A8-6499-4F81-9662-88EC2D1C7A9F}"/>
    <cellStyle name="_Local employee salary 07-2007_performance report- June 08 ( R-1)_PGCL S &amp; B analysis (Top )  May  '09  v1 2" xfId="3127" xr:uid="{71344805-03D8-4CEF-A48C-0F35FE1BCFAB}"/>
    <cellStyle name="_Local employee salary 07-2007_performance report- June 08 ( R-1)_PGCL S &amp; B analysis (Top ) April  '09  ( R-2 on 26th May)" xfId="3128" xr:uid="{5B479E8F-9172-4E7D-9445-4CA6D227775E}"/>
    <cellStyle name="_Local employee salary 07-2007_performance report- June 08 ( R-1)_PGCL S &amp; B analysis (Top ) April  '09  ( R-2 on 26th May) 2" xfId="3129" xr:uid="{F1CF118A-EDC2-4A0F-ADDE-EEAD7F05FBD6}"/>
    <cellStyle name="_Local employee salary 07-2007_performance report- June 08 ( R-1)_S &amp; B" xfId="3130" xr:uid="{7F6F2771-7304-428E-B85E-3DCAB79E2DFD}"/>
    <cellStyle name="_Local employee salary 07-2007_performance report- June 08 ( R-1)_S &amp; B 2" xfId="3131" xr:uid="{A489C5DF-259C-42D8-BCD4-AA4B2193DF30}"/>
    <cellStyle name="_Local employee salary 07-2007_performance report- June 08 ( R-1)_S &amp; B analysis (Top ) April  '09   " xfId="3132" xr:uid="{2C5384EF-C98E-4903-B16B-1721EA1D6782}"/>
    <cellStyle name="_Local employee salary 07-2007_performance report- June 08 ( R-1)_S &amp; B analysis (Top ) April  '09    2" xfId="3133" xr:uid="{E93CED57-6651-4A2F-9262-187CBF01E7FB}"/>
    <cellStyle name="_Local employee salary 07-2007_performance report- June 08 ( R-1)_S &amp; B analysis February'10 Unit-1  " xfId="3134" xr:uid="{74F48AF9-3671-4A70-8128-08D9D9637E65}"/>
    <cellStyle name="_Local employee salary 07-2007_performance report- June 08 ( R-1)_S &amp; B analysis February'10 Unit-1   2" xfId="3135" xr:uid="{933B8C6F-F0AE-43B5-859D-7FA305285834}"/>
    <cellStyle name="_Local employee salary 07-2007_performance report- June 08 ( R-1)_S &amp; B analysis Feruary'10   " xfId="3136" xr:uid="{1965D39B-155B-4F84-9300-BD2E05F69B9A}"/>
    <cellStyle name="_Local employee salary 07-2007_performance report- June 08 ( R-1)_S &amp; B analysis Feruary'10    2" xfId="3137" xr:uid="{CBCD9B06-5F42-488A-BD46-DD55B8630CD6}"/>
    <cellStyle name="_Local employee salary 07-2007_performance report- June 08 ( R-1)_S &amp; B analysis January '10   " xfId="3138" xr:uid="{72D2CC43-B00B-4B7B-ACCD-96761D4AC97A}"/>
    <cellStyle name="_Local employee salary 07-2007_performance report- June 08 ( R-1)_S &amp; B analysis January '10    2" xfId="3139" xr:uid="{8B99BD09-87BB-44A4-B625-670DF404D4F8}"/>
    <cellStyle name="_Local employee salary 07-2007_performance report- June 08 ( R-1)_S &amp; B analysis July'10 Unit-1 " xfId="6269" xr:uid="{CBB6AFE9-7C82-4A32-B03B-AE36A3455B8C}"/>
    <cellStyle name="_Local employee salary 07-2007_performance report- June 08 ( R-1)_S &amp; B analysis July'10 Unit-3    " xfId="6270" xr:uid="{7987CCA9-3855-480C-B858-9B8D75EB96B1}"/>
    <cellStyle name="_Local employee salary 07-2007_performance report- June 08 ( R-1)_S &amp; B analysis June10 Unit-1 " xfId="6271" xr:uid="{E8CDCA6E-933A-47FA-8727-B70EE6543007}"/>
    <cellStyle name="_Local employee salary 07-2007_performance report- June 08 ( R-1)_S &amp; B analysis March 10 Unit-1  " xfId="3140" xr:uid="{BCE3974E-4C43-4325-84F4-21138700A975}"/>
    <cellStyle name="_Local employee salary 07-2007_performance report- June 08 ( R-1)_S &amp; B analysis March 10 Unit-1   2" xfId="3141" xr:uid="{A7CBD5F8-D609-4B76-8F78-2AE6C9111B59}"/>
    <cellStyle name="_Local employee salary 07-2007_performance report- June 08 ( R-1)_S &amp; B analysis May 10 Unit-1 " xfId="6272" xr:uid="{06DA0FAB-4766-47D9-987E-CCFADC2C1986}"/>
    <cellStyle name="_Local employee salary 07-2007_performance report of Formate" xfId="3142" xr:uid="{3EF704BB-A449-4FED-B00E-84FF310AD882}"/>
    <cellStyle name="_Local employee salary 07-2007_performance report of Formate 2" xfId="3143" xr:uid="{8288AD34-B644-48E2-8F53-CF4C61C450C6}"/>
    <cellStyle name="_Local employee salary 07-2007_PGCL S &amp; B analysis (Top )  May  '09  v1" xfId="3144" xr:uid="{23524C85-EDBD-462C-A5AB-8E950434598B}"/>
    <cellStyle name="_Local employee salary 07-2007_PGCL S &amp; B analysis (Top )  May  '09  v1 2" xfId="3145" xr:uid="{89236B32-0B28-4420-AC03-DC723253B29C}"/>
    <cellStyle name="_Local employee salary 07-2007_PGCL S &amp; B analysis (Top ) April  '09  ( R-2 on 26th May)" xfId="3146" xr:uid="{2F4D2880-1E30-4839-82DB-DA345300E493}"/>
    <cellStyle name="_Local employee salary 07-2007_PGCL S &amp; B analysis (Top ) April  '09  ( R-2 on 26th May) 2" xfId="3147" xr:uid="{947AFD7B-51B7-42D5-AF3B-2B821394CDC6}"/>
    <cellStyle name="_Local employee salary 07-2007_Prod Perfomance Feb '09" xfId="3148" xr:uid="{D460AD7F-D124-44E0-AA50-1464D4EF52D2}"/>
    <cellStyle name="_Local employee salary 07-2007_Prod Perfomance Feb '09 2" xfId="3149" xr:uid="{199286D0-60DA-4DFB-A008-3F9E28D9C6DC}"/>
    <cellStyle name="_Local employee salary 07-2007_Production  performance-May,09" xfId="3150" xr:uid="{8226D67C-9620-4BFD-A5F8-93B8413AED60}"/>
    <cellStyle name="_Local employee salary 07-2007_Production  performance-May,09 2" xfId="3151" xr:uid="{010F5AEC-3E6C-4679-B918-88ACBD22E130}"/>
    <cellStyle name="_Local employee salary 07-2007_Production Perfomsnce Feb '09" xfId="3152" xr:uid="{5E50F6D7-9B3E-4BC5-BD49-784746AF080E}"/>
    <cellStyle name="_Local employee salary 07-2007_Production Perfomsnce Feb '09 2" xfId="3153" xr:uid="{7CB48604-706C-4383-ACED-DC333DFF220B}"/>
    <cellStyle name="_Local employee salary 07-2007_Production Perfomsnce Feb '09_Production Preformance report-March,09" xfId="3154" xr:uid="{7D931CEC-5E13-4256-AECB-763FA800148A}"/>
    <cellStyle name="_Local employee salary 07-2007_Production Perfomsnce Feb '09_Production Preformance report-March,09 2" xfId="3155" xr:uid="{4040396E-82F9-4209-B5BA-BC71F7611BCC}"/>
    <cellStyle name="_Local employee salary 07-2007_Production Perfomsnce Jan'09" xfId="3156" xr:uid="{087EAA41-BF5E-4B39-B39D-D860DE3576B0}"/>
    <cellStyle name="_Local employee salary 07-2007_Production Perfomsnce Jan'09 2" xfId="3157" xr:uid="{616697DA-5CA5-434D-8ED3-A3F8BCF452D6}"/>
    <cellStyle name="_Local employee salary 07-2007_Production Perfomsnce Jan'09_Production Preformance report-March,09" xfId="3158" xr:uid="{C5839E16-1884-4935-903D-4A79593B790A}"/>
    <cellStyle name="_Local employee salary 07-2007_Production Perfomsnce Jan'09_Production Preformance report-March,09 2" xfId="3159" xr:uid="{59E13D33-4401-4AA0-A758-79478F62E17C}"/>
    <cellStyle name="_Local employee salary 07-2007_Provisional  Interst August  '09 " xfId="1015" xr:uid="{9324CBBB-FEC6-4964-9258-41B9CA64775E}"/>
    <cellStyle name="_Local employee salary 07-2007_Provisional  Interst August  '09  2" xfId="3160" xr:uid="{D7528921-D653-49E2-8029-7CA7A56B6EF3}"/>
    <cellStyle name="_Local employee salary 07-2007_Provisional  Interst August  '09 _~2136082" xfId="1016" xr:uid="{73AFCE16-284D-468D-BA5B-C3F7EFB01BC8}"/>
    <cellStyle name="_Local employee salary 07-2007_Provisional  Interst August  '09 _Addition Fixed Assets" xfId="1017" xr:uid="{ACE5D70F-6D92-4ED5-8773-9AAADB01A5F1}"/>
    <cellStyle name="_Local employee salary 07-2007_Provisional  Interst August  '09 _Book2" xfId="1018" xr:uid="{E35E98A6-483C-43C5-8CF5-893F67AFD052}"/>
    <cellStyle name="_Local employee salary 07-2007_Provisional  Interst August  '09 _Closing Stock of 31st August'10" xfId="1019" xr:uid="{08A3782B-8877-4FCE-9553-F231ED41A9FC}"/>
    <cellStyle name="_Local employee salary 07-2007_Provisional  Interst August  '09 _Copy of Fabrics Closing Stock of 09-10" xfId="1020" xr:uid="{C09E9386-E402-45F9-B5E5-DEA03E544934}"/>
    <cellStyle name="_Local employee salary 07-2007_Provisional  Interst August  '09 _Financial Statement - EGMCL 30th  June'10(New)" xfId="1021" xr:uid="{0DB105E2-A2EC-4111-A57B-91313FFCFAEF}"/>
    <cellStyle name="_Local employee salary 07-2007_Provisional  Interst August  '09 _Financial Statement - EGMCL 30th Sep '2010" xfId="1022" xr:uid="{35BC22E8-7680-4D1D-AF21-236348F4F9C3}"/>
    <cellStyle name="_Local employee salary 07-2007_Provisional  Interst August  '09 _Financial Statement - EGMCL dated 17.06.10" xfId="1023" xr:uid="{B5FF342F-5627-4D99-8F27-D63951653309}"/>
    <cellStyle name="_Local employee salary 07-2007_Provisional  Interst August  '09 _Financial Statement - EGMCL May'10" xfId="1024" xr:uid="{C61133E1-B191-4FF0-B82F-C8EBDECCA30C}"/>
    <cellStyle name="_Local employee salary 07-2007_Provisional  Interst August  '09 _Import Register (Unit-1)" xfId="3161" xr:uid="{E92712A9-A92B-46D0-A92B-862895905274}"/>
    <cellStyle name="_Local employee salary 07-2007_Provisional  Interst August  '09 _Import Register (Unit-1) 2" xfId="3162" xr:uid="{4C57DBEF-F54E-44A9-97D1-BDA4E8C2BC94}"/>
    <cellStyle name="_Local employee salary 07-2007_Provisional  Interst August  '09 _Summary OF Stock " xfId="1025" xr:uid="{38738565-4338-4DF9-A018-DAE1AFC71818}"/>
    <cellStyle name="_Local employee salary 07-2007_Provisional  Interst August  '09 _Summary OF Stock _~2136082" xfId="1026" xr:uid="{EB73D6D0-C1B3-4443-B793-EC86649D044B}"/>
    <cellStyle name="_Local employee salary 07-2007_Provisional  Interst August  '09 _Summary OF Stock _Addition Fixed Assets" xfId="1027" xr:uid="{0CFA0572-895B-468C-9F16-F6FEEDC5452C}"/>
    <cellStyle name="_Local employee salary 07-2007_Provisional  Interst August  '09 _Summary OF Stock _Book2" xfId="1028" xr:uid="{3BE72EE7-5B0E-4DC1-97FD-FE8E2A9281CE}"/>
    <cellStyle name="_Local employee salary 07-2007_Provisional  Interst August  '09 _Summary OF Stock _Closing Stock of 31st August'10" xfId="1029" xr:uid="{0D42674A-640B-41B3-8360-E758EF0A8AC3}"/>
    <cellStyle name="_Local employee salary 07-2007_Provisional  Interst August  '09 _Summary OF Stock _Copy of Fabrics Closing Stock of 09-10" xfId="1030" xr:uid="{03C698FC-A2E2-4488-85C8-FAEA403EE5F3}"/>
    <cellStyle name="_Local employee salary 07-2007_Provisional  Interst August  '09 _Summary OF Stock _Financial Statement - EGMCL 30th  June'10(New)" xfId="1031" xr:uid="{E0B474B9-B9A9-425C-8535-B79A173FE613}"/>
    <cellStyle name="_Local employee salary 07-2007_Provisional  Interst August  '09 _Summary OF Stock _Financial Statement - EGMCL 30th Sep '2010" xfId="1032" xr:uid="{27808181-11FC-469B-88A3-2EF86F1AA875}"/>
    <cellStyle name="_Local employee salary 07-2007_Provisional  Interst August  '09 _Transit" xfId="1033" xr:uid="{30E41804-E726-4DD6-B183-97C6AA1061BB}"/>
    <cellStyle name="_Local employee salary 07-2007_Provisional  Interst August  '09 _Transit_~2136082" xfId="1034" xr:uid="{0793EE54-20AD-4FC3-BFF2-DC8C6FBBAE85}"/>
    <cellStyle name="_Local employee salary 07-2007_Provisional  Interst August  '09 _TrialBal 30th June '10-2" xfId="1035" xr:uid="{26E72061-2B94-424E-BC3A-9AB53EF7E83C}"/>
    <cellStyle name="_Local employee salary 07-2007_S &amp; B" xfId="3163" xr:uid="{4A409881-B4C0-4CCA-BBDA-8EC5AF5B1DAC}"/>
    <cellStyle name="_Local employee salary 07-2007_S &amp; B 2" xfId="3164" xr:uid="{6208E8B4-BF90-4438-8942-54054FCED13B}"/>
    <cellStyle name="_Local employee salary 07-2007_S &amp; B analysis (Top ) April  '09   " xfId="3165" xr:uid="{56270FF0-9BF7-49F3-BC94-35BACDF16265}"/>
    <cellStyle name="_Local employee salary 07-2007_S &amp; B analysis (Top ) April  '09    2" xfId="3166" xr:uid="{84E91F4A-8AFE-4408-8396-E3E8CFE860CC}"/>
    <cellStyle name="_Local employee salary 07-2007_S &amp; B analysis February'10 Unit-1  " xfId="3167" xr:uid="{864F9546-0410-457F-98D2-1CD1DBDE2879}"/>
    <cellStyle name="_Local employee salary 07-2007_S &amp; B analysis February'10 Unit-1   2" xfId="3168" xr:uid="{48E69DBD-978B-40BA-9255-3ED65DA45E75}"/>
    <cellStyle name="_Local employee salary 07-2007_S &amp; B analysis Feruary'10   " xfId="3169" xr:uid="{1BC34C53-7434-413E-AEB0-B1E6DC9C0D7A}"/>
    <cellStyle name="_Local employee salary 07-2007_S &amp; B analysis Feruary'10    2" xfId="3170" xr:uid="{EEA275B2-E1BD-4E62-968C-2A5D5B4EC80C}"/>
    <cellStyle name="_Local employee salary 07-2007_S &amp; B analysis January '10   " xfId="3171" xr:uid="{7455E0BE-7082-4284-A691-FFCC2D8C2AB9}"/>
    <cellStyle name="_Local employee salary 07-2007_S &amp; B analysis January '10    2" xfId="3172" xr:uid="{9402CFDD-C4D1-4E79-8DB9-EEC63307BEDE}"/>
    <cellStyle name="_Local employee salary 07-2007_S &amp; B analysis July'10 Unit-1 " xfId="6273" xr:uid="{D724890D-3DA1-4558-82D5-CA0720AA68FD}"/>
    <cellStyle name="_Local employee salary 07-2007_S &amp; B analysis July'10 Unit-3    " xfId="6274" xr:uid="{5E49A2AB-9123-4A7F-8C52-57E79B24EECC}"/>
    <cellStyle name="_Local employee salary 07-2007_S &amp; B analysis June10 Unit-1 " xfId="6275" xr:uid="{3007F441-EB44-40F2-A22C-CB1AAA07D796}"/>
    <cellStyle name="_Local employee salary 07-2007_S &amp; B analysis March 10 Unit-1  " xfId="3173" xr:uid="{05F698DC-BC96-4E43-94F2-E90B14D12114}"/>
    <cellStyle name="_Local employee salary 07-2007_S &amp; B analysis March 10 Unit-1   2" xfId="3174" xr:uid="{10522EFD-4C90-4780-99AD-13627C6AD9E4}"/>
    <cellStyle name="_Local employee salary 07-2007_S &amp; B analysis May 10 Unit-1 " xfId="6276" xr:uid="{83DF0DD0-40EF-47FA-8AA9-B8AF6E64A650}"/>
    <cellStyle name="_Local employee salary 07-2007_Summary OF Stock " xfId="1036" xr:uid="{C6993B5C-9A93-4C2C-8936-78A5AB0225B0}"/>
    <cellStyle name="_Local employee salary 07-2007_Summary OF Stock _~2136082" xfId="1037" xr:uid="{C35E4824-6C6B-477C-B919-C88C2CCA8120}"/>
    <cellStyle name="_Local employee salary 07-2007_Summary OF Stock _Addition Fixed Assets" xfId="1038" xr:uid="{82170735-73C5-4D2E-8C0C-53190BC62B93}"/>
    <cellStyle name="_Local employee salary 07-2007_Summary OF Stock _Book2" xfId="1039" xr:uid="{E320BFEA-C751-4FB5-92F3-04D9B2A24601}"/>
    <cellStyle name="_Local employee salary 07-2007_Summary OF Stock _Closing Stock of 31st August'10" xfId="1040" xr:uid="{B50D0361-9493-4C94-B2DB-999638F9F955}"/>
    <cellStyle name="_Local employee salary 07-2007_Summary OF Stock _Copy of Fabrics Closing Stock of 09-10" xfId="1041" xr:uid="{3F89BC6E-A3FF-4A64-A729-52302260E96B}"/>
    <cellStyle name="_Local employee salary 07-2007_Summary OF Stock _Financial Statement - EGMCL 30th  June'10(New)" xfId="1042" xr:uid="{96919AB2-7701-4ED0-90EE-968A3FD109EF}"/>
    <cellStyle name="_Local employee salary 07-2007_Summary OF Stock _Financial Statement - EGMCL 30th Sep '2010" xfId="1043" xr:uid="{C0A6425A-D481-4DE3-9C14-25022BEA1C11}"/>
    <cellStyle name="_Local employee salary 07-2007_Transit" xfId="1044" xr:uid="{6656CA60-68B4-453D-AF3E-018BCD0DBEC4}"/>
    <cellStyle name="_Local employee salary 07-2007_Transit_~2136082" xfId="1045" xr:uid="{3EFAD267-13A5-4346-8111-C1AA39E1E045}"/>
    <cellStyle name="_Local employee salary 07-2007_TrialBal 30th June '10-2" xfId="1046" xr:uid="{7C67AFD8-F946-4EB1-B965-3036079BD0ED}"/>
    <cellStyle name="_Local employee salary 07-2007_Washing" xfId="1047" xr:uid="{F76CB6E3-BA00-4204-8539-0CAF6F0EAAC4}"/>
    <cellStyle name="_Local employee salary 07-2007_Washing 2" xfId="3175" xr:uid="{8833985E-0512-4DCC-BC80-5DEA270E4502}"/>
    <cellStyle name="_Local employee salary 07-2007_Weekly Report Last Week" xfId="3176" xr:uid="{AA14C6EA-6B5F-42C5-BDED-CE69BA1B14D5}"/>
    <cellStyle name="_Local employee salary 07-2007_Weekly Report Last Week 2" xfId="3177" xr:uid="{E0192BB3-1283-4EDE-8D3F-3B706F735407}"/>
    <cellStyle name="_Local employee salary 07-2007_Weekly Report Last Week_Production Preformance report-March,09" xfId="3178" xr:uid="{43639041-2797-4272-ADC8-2F3774D8C25E}"/>
    <cellStyle name="_Local employee salary 07-2007_Weekly Report Last Week_Production Preformance report-March,09 2" xfId="3179" xr:uid="{9ABA6A0C-B0BB-4B7E-BFFA-E5B98F1B63BD}"/>
    <cellStyle name="_Local employee salary 07-2007_Weekly Repot Last Week of Feb'09" xfId="3180" xr:uid="{A7368684-3CA4-48F2-992C-B34B7FB703FF}"/>
    <cellStyle name="_Local employee salary 07-2007_Weekly Repot Last Week of Feb'09 2" xfId="3181" xr:uid="{14EA9BC6-9572-4E5D-B50D-878BB43448CB}"/>
    <cellStyle name="_Local employee salary 07-2007_Weekly Repot Last Week of Feb'09_Production Preformance report-March,09" xfId="3182" xr:uid="{04AA878E-E41A-491E-9155-6F01AEA24682}"/>
    <cellStyle name="_Local employee salary 07-2007_Weekly Repot Last Week of Feb'09_Production Preformance report-March,09 2" xfId="3183" xr:uid="{6C8E32A1-42E8-4CD0-9E72-0E03B0B6FB9A}"/>
    <cellStyle name="_Local employee salary 07-2007_Working of Production Performance May '09" xfId="3184" xr:uid="{2559A06D-597C-4388-A390-B30D05782D1C}"/>
    <cellStyle name="_Local employee salary 07-2007_Working of Production Performance May '09 2" xfId="3185" xr:uid="{ABBC2E9F-476D-4D97-B09E-0B8EDF465F4C}"/>
    <cellStyle name="_Local employee salary 08-2007" xfId="1048" xr:uid="{37AA3226-3435-4B42-862E-D301D20803DF}"/>
    <cellStyle name="_Local employee salary 08-2007 2" xfId="3186" xr:uid="{39DA5D35-39E0-418A-9310-E7B146B7B4AB}"/>
    <cellStyle name="_Local employee salary 08-2007_~2136082" xfId="1049" xr:uid="{58FC56D4-1CA5-4705-9717-9BBA7E023937}"/>
    <cellStyle name="_Local employee salary 08-2007_~5419312" xfId="6277" xr:uid="{53F3B8C7-A6F2-4B8C-A561-86860B14D9F6}"/>
    <cellStyle name="_Local employee salary 08-2007_~5419312 2" xfId="7824" xr:uid="{421E633F-2125-43E9-9761-6291F1786A77}"/>
    <cellStyle name="_Local employee salary 08-2007_~5419312_BANK POSITION FOR ALL BANK ( CITI, HSBC &amp; SCB )" xfId="6278" xr:uid="{977A3CCD-00F0-4A34-93C4-87EA3FE66FCC}"/>
    <cellStyle name="_Local employee salary 08-2007_~5419312_BANK POSITION FOR ALL BANK ( CITI, HSBC &amp; SCB ) 2" xfId="6279" xr:uid="{62B5578F-3691-404D-AC17-96CA775CF283}"/>
    <cellStyle name="_Local employee salary 08-2007_~5419312_BANK POSITION FOR ALL BANK ( CITI, HSBC &amp; SCB ) 3" xfId="6280" xr:uid="{9714ED2E-C401-4105-9590-EEAA069A922F}"/>
    <cellStyle name="_Local employee salary 08-2007_~5419312_BANK POSITION FOR ALL BANK ( CITI, HSBC , SCB &amp; EBL )" xfId="6281" xr:uid="{C1B4F81C-E9D7-4020-AA38-0E4E3B814612}"/>
    <cellStyle name="_Local employee salary 08-2007_~5419312_BANK POSITION FOR ALL BANK ( CITI, HSBC , SCB &amp; EBL ) 2" xfId="7825" xr:uid="{684E2487-5638-416D-808C-FC2DD84EB2C9}"/>
    <cellStyle name="_Local employee salary 08-2007_~5419312_BANK POSITION FOR ALL BANK ( CITI, HSBC , SCB &amp; EBL )_1" xfId="7826" xr:uid="{DB7CA991-AE93-4534-84FD-4D0B0119A8B4}"/>
    <cellStyle name="_Local employee salary 08-2007_~5419312_BANK POSITION FOR ALL BANK ( CITI, HSBC , SCB &amp; EBL )_1 2" xfId="7827" xr:uid="{886BD633-4524-49D0-95F8-276FE9485423}"/>
    <cellStyle name="_Local employee salary 08-2007_~5419312_BANK POSITION FOR ALL BANK ( CITI, HSBC , SCB &amp; EBL )_Copy of HSBC MOB  Month of April ,2012 ( Final )" xfId="7828" xr:uid="{7B87C2EE-D03D-4FCE-8A16-FD6C6B22AA7B}"/>
    <cellStyle name="_Local employee salary 08-2007_~5419312_BANK POSITION FOR ALL BANK ( CITI, HSBC , SCB &amp; EBL )_Copy of HSBC MOB  Month of April ,2012 ( Final ) 2" xfId="7829" xr:uid="{92B444EC-D40E-42CD-8130-7F964A03ED4C}"/>
    <cellStyle name="_Local employee salary 08-2007_~5419312_BANK POSITION FOR ALL BANK ( CITI, HSBC , SCB &amp; EBL )_SCB MOB Month Of May  ,2012 - ( Final )" xfId="7830" xr:uid="{05F6ADCC-E540-4761-8027-C53EADD08D74}"/>
    <cellStyle name="_Local employee salary 08-2007_~5419312_BANK POSITION FOR ALL BANK ( CITI, HSBC , SCB &amp; EBL )_SCB MOB Month Of May  ,2012 - ( Final ) 2" xfId="7831" xr:uid="{C43C97F0-80A7-4D55-A2D8-3F1D370F9195}"/>
    <cellStyle name="_Local employee salary 08-2007_~5419312_BANK POSITION FOR ALL BANK ( CITI, HSBC , SCB &amp; EBL )-1" xfId="7832" xr:uid="{D81F9406-10B4-473C-9DAF-C86350F4BAE4}"/>
    <cellStyle name="_Local employee salary 08-2007_~5419312_BANK POSITION FOR ALL BANK ( CITI, HSBC , SCB &amp; EBL )-1 2" xfId="7833" xr:uid="{C142CA49-FA33-42E7-AE9A-6A43A78E1637}"/>
    <cellStyle name="_Local employee salary 08-2007_~5419312_Citi MOB - June, 2011 ( Final )- REVISED" xfId="6282" xr:uid="{AE0A1778-8228-45CE-BD04-5C626AF44A95}"/>
    <cellStyle name="_Local employee salary 08-2007_~5419312_CITI MOB  Month of December 2011- Final" xfId="6283" xr:uid="{1A5643AA-4A0C-4959-A548-AF572C761A22}"/>
    <cellStyle name="_Local employee salary 08-2007_~5419312_Copy of HSBC MOB  Month of April ,2012 ( Final )" xfId="7834" xr:uid="{0FC77814-22AF-4777-AD62-666BE2F44F08}"/>
    <cellStyle name="_Local employee salary 08-2007_~5419312_Copy of HSBC MOB  Month of April ,2012 ( Final ) 2" xfId="7835" xr:uid="{7DBC4F33-BA02-496D-9458-9E8F15343182}"/>
    <cellStyle name="_Local employee salary 08-2007_~5419312_EGMCL-FUND-PLAN-CITI" xfId="6284" xr:uid="{75E6D92B-2C95-4213-B5C7-797F563CD437}"/>
    <cellStyle name="_Local employee salary 08-2007_~5419312_EGMCL-FUND-PLAN-CITI -1" xfId="6285" xr:uid="{1A6869DD-2DAA-4EE2-902D-761B5D2DDE99}"/>
    <cellStyle name="_Local employee salary 08-2007_~5419312_EGMCL-FUND-PLAN-CITI -1 2" xfId="6286" xr:uid="{74B230B8-8CE2-4E97-9459-B374E4C4DDD1}"/>
    <cellStyle name="_Local employee salary 08-2007_~5419312_EGMCL-FUND-PLAN-CITI -1 3" xfId="6287" xr:uid="{45BDA769-8709-4B6C-8EB5-55E8257F1D87}"/>
    <cellStyle name="_Local employee salary 08-2007_~5419312_EGMCL-FUND-PLAN-CITI_1" xfId="6288" xr:uid="{CD020F4F-4A85-4EBB-BB6E-A3C39DDDFFA6}"/>
    <cellStyle name="_Local employee salary 08-2007_~5419312_EGMCL-FUND-PLAN-CITI_1 2" xfId="6289" xr:uid="{AF81F10B-9F6E-49F3-BEFC-E163FC891C8D}"/>
    <cellStyle name="_Local employee salary 08-2007_~5419312_EGMCL-FUND-PLAN-CITI_1 3" xfId="6290" xr:uid="{2C0D356A-B258-4212-8949-0822E6A1BE7E}"/>
    <cellStyle name="_Local employee salary 08-2007_~5419312_EGMCL-FUND-PLAN-CITI_Citi MOB - June, 2011 ( Final )- REVISED" xfId="6291" xr:uid="{395C7166-2F95-45EE-A54D-89DA696FD980}"/>
    <cellStyle name="_Local employee salary 08-2007_~5419312_June Export" xfId="6292" xr:uid="{EFCBDF00-7375-4B76-98EE-C3F2D20FFC2B}"/>
    <cellStyle name="_Local employee salary 08-2007_~5419312_June Export 2" xfId="6293" xr:uid="{16EAC3C7-A5C0-499A-BC6A-1A82977B9BD2}"/>
    <cellStyle name="_Local employee salary 08-2007_~5419312_June Export 3" xfId="6294" xr:uid="{05D1F2CD-8F85-4C77-8C97-19AC0E264458}"/>
    <cellStyle name="_Local employee salary 08-2007_~5419312_June Import" xfId="6295" xr:uid="{71D92A6A-300A-4F8C-8E8C-3F268D474DE3}"/>
    <cellStyle name="_Local employee salary 08-2007_~5419312_June Import 2" xfId="6296" xr:uid="{AC40B98B-41F1-46ED-9BE2-3E4858C43997}"/>
    <cellStyle name="_Local employee salary 08-2007_~5419312_June Import 3" xfId="6297" xr:uid="{73353A11-479D-4CE6-828A-204DBB8E2B25}"/>
    <cellStyle name="_Local employee salary 08-2007_~5419312_SCB MOB Month Of May  ,2012 - ( Final )" xfId="7836" xr:uid="{D752587D-D4EF-4402-BD0E-C25CEC9D12B5}"/>
    <cellStyle name="_Local employee salary 08-2007_~5419312_SCB MOB Month Of May  ,2012 - ( Final ) 2" xfId="7837" xr:uid="{908C7796-0E5E-4BC4-9608-472250B92DE1}"/>
    <cellStyle name="_Local employee salary 08-2007_~7314120" xfId="6298" xr:uid="{5DD87345-4F74-4505-8652-B8C383A43C64}"/>
    <cellStyle name="_Local employee salary 08-2007_~7314120 2" xfId="7838" xr:uid="{F68DF3B8-4D52-469C-889C-D6D97FA116B7}"/>
    <cellStyle name="_Local employee salary 08-2007_~7314120_BANK POSITION FOR ALL BANK ( CITI, HSBC &amp; SCB )" xfId="6299" xr:uid="{6D279091-2077-4B38-B480-676F8A34D45C}"/>
    <cellStyle name="_Local employee salary 08-2007_~7314120_BANK POSITION FOR ALL BANK ( CITI, HSBC &amp; SCB ) 2" xfId="6300" xr:uid="{5C2F433B-F0A4-4D60-A093-3E0D2FCBEC7B}"/>
    <cellStyle name="_Local employee salary 08-2007_~7314120_BANK POSITION FOR ALL BANK ( CITI, HSBC &amp; SCB ) 3" xfId="6301" xr:uid="{8EFCBD9F-42BC-4DDF-8385-F5DB27234B8D}"/>
    <cellStyle name="_Local employee salary 08-2007_~7314120_BANK POSITION FOR ALL BANK ( CITI, HSBC , SCB &amp; EBL )" xfId="6302" xr:uid="{7B12DF23-7855-4704-AEDE-4826188D8189}"/>
    <cellStyle name="_Local employee salary 08-2007_~7314120_BANK POSITION FOR ALL BANK ( CITI, HSBC , SCB &amp; EBL ) 2" xfId="7839" xr:uid="{56D359AB-5099-41FF-A08B-CF5B7C3497B2}"/>
    <cellStyle name="_Local employee salary 08-2007_~7314120_Citi MOB - June, 2011 ( Final )- REVISED" xfId="6303" xr:uid="{00A43DAA-8864-43F3-98EA-7810A1EED64C}"/>
    <cellStyle name="_Local employee salary 08-2007_~7314120_CITI MOB  Month of December 2011- Final" xfId="6304" xr:uid="{981EA2FA-224A-4090-B4B3-6DE86223D9FA}"/>
    <cellStyle name="_Local employee salary 08-2007_~7314120_EGMCL-FUND-PLAN-CITI" xfId="6305" xr:uid="{C76C1C49-F4D7-4E68-A10E-DA52EA4033F0}"/>
    <cellStyle name="_Local employee salary 08-2007_~7314120_EGMCL-FUND-PLAN-CITI -1" xfId="6306" xr:uid="{8349D11D-200F-4A06-8D75-89136244899F}"/>
    <cellStyle name="_Local employee salary 08-2007_~7314120_EGMCL-FUND-PLAN-CITI -1 2" xfId="6307" xr:uid="{D37209A9-1B7B-4D46-B452-1F95F7AF40DA}"/>
    <cellStyle name="_Local employee salary 08-2007_~7314120_EGMCL-FUND-PLAN-CITI -1 3" xfId="6308" xr:uid="{516688E5-7751-43CD-AD4D-AD381163A50E}"/>
    <cellStyle name="_Local employee salary 08-2007_~7314120_EGMCL-FUND-PLAN-CITI 2" xfId="6309" xr:uid="{9158677F-0153-48C0-81FB-940FB5E9DCD5}"/>
    <cellStyle name="_Local employee salary 08-2007_~7314120_EGMCL-FUND-PLAN-CITI 3" xfId="6310" xr:uid="{FA535CD3-FEF5-4604-B404-960F87706B53}"/>
    <cellStyle name="_Local employee salary 08-2007_~7314120_EGMCL-FUND-PLAN-CITI 4" xfId="7840" xr:uid="{0FD9A4CC-B9E8-4350-8979-BF451BFE15CC}"/>
    <cellStyle name="_Local employee salary 08-2007_~7314120_June Export" xfId="6311" xr:uid="{3D8B69D5-430C-4107-9C8E-56D620BBEB5B}"/>
    <cellStyle name="_Local employee salary 08-2007_~7314120_June Export 2" xfId="6312" xr:uid="{1C10CAD2-F2A1-4AD6-8F51-C426A538167E}"/>
    <cellStyle name="_Local employee salary 08-2007_~7314120_June Export 3" xfId="6313" xr:uid="{61E15D6E-3B57-4410-A3FF-D647B44C2FCF}"/>
    <cellStyle name="_Local employee salary 08-2007_~7314120_June Import" xfId="6314" xr:uid="{080555DD-B1D1-4785-8B0B-AEBE862C600F}"/>
    <cellStyle name="_Local employee salary 08-2007_~7314120_June Import 2" xfId="6315" xr:uid="{FF4A4FD7-5E0C-4C06-BF5F-3FD1D8F58DF0}"/>
    <cellStyle name="_Local employee salary 08-2007_~7314120_June Import 3" xfId="6316" xr:uid="{89B59DDE-F560-4884-ABC4-DB132290B679}"/>
    <cellStyle name="_Local employee salary 08-2007_~7507028" xfId="6317" xr:uid="{8B05898C-2993-426B-84B7-05F384F6B6C6}"/>
    <cellStyle name="_Local employee salary 08-2007_~7507028 2" xfId="7841" xr:uid="{E7E807C8-D668-497C-8EB8-95D56A32869F}"/>
    <cellStyle name="_Local employee salary 08-2007_~7507028_BANK POSITION FOR ALL BANK ( CITI, HSBC &amp; SCB )" xfId="6318" xr:uid="{3E914F3B-F359-4AB4-9F36-564E86AEA5B8}"/>
    <cellStyle name="_Local employee salary 08-2007_~7507028_BANK POSITION FOR ALL BANK ( CITI, HSBC &amp; SCB ) 2" xfId="6319" xr:uid="{C0DE3948-F4AA-43A9-9FEA-388225522523}"/>
    <cellStyle name="_Local employee salary 08-2007_~7507028_BANK POSITION FOR ALL BANK ( CITI, HSBC &amp; SCB ) 3" xfId="6320" xr:uid="{C10B2828-D889-4C80-87C6-7FB68FD00495}"/>
    <cellStyle name="_Local employee salary 08-2007_~7507028_BANK POSITION FOR ALL BANK ( CITI, HSBC , SCB &amp; EBL )" xfId="6321" xr:uid="{73C9D49A-C254-440B-9CEA-BBC3AFF78981}"/>
    <cellStyle name="_Local employee salary 08-2007_~7507028_BANK POSITION FOR ALL BANK ( CITI, HSBC , SCB &amp; EBL ) 2" xfId="7842" xr:uid="{68D64BBE-A632-4CBD-96E8-AA260D61A2F1}"/>
    <cellStyle name="_Local employee salary 08-2007_~7507028_Citi MOB - June, 2011 ( Final )- REVISED" xfId="6322" xr:uid="{10FE8FC1-98A9-49DA-90BA-AA0FC04703C1}"/>
    <cellStyle name="_Local employee salary 08-2007_~7507028_CITI MOB  Month of December 2011- Final" xfId="6323" xr:uid="{0E050459-88DA-4C0F-A9EB-6B59FB63BC42}"/>
    <cellStyle name="_Local employee salary 08-2007_~7507028_EGMCL-FUND-PLAN-CITI" xfId="6324" xr:uid="{748E079F-44D5-4219-898F-694D0586C3E9}"/>
    <cellStyle name="_Local employee salary 08-2007_~7507028_EGMCL-FUND-PLAN-CITI -1" xfId="6325" xr:uid="{746913F3-17C4-468D-AFE0-A1EE82DA860A}"/>
    <cellStyle name="_Local employee salary 08-2007_~7507028_EGMCL-FUND-PLAN-CITI -1 2" xfId="6326" xr:uid="{07462DC7-E205-40AB-BF48-0FE4A3F49681}"/>
    <cellStyle name="_Local employee salary 08-2007_~7507028_EGMCL-FUND-PLAN-CITI -1 3" xfId="6327" xr:uid="{407DF610-FDB9-40F5-819C-9C2419432421}"/>
    <cellStyle name="_Local employee salary 08-2007_~7507028_EGMCL-FUND-PLAN-CITI 2" xfId="6328" xr:uid="{70BAA336-8630-456A-9AFF-866F134F0417}"/>
    <cellStyle name="_Local employee salary 08-2007_~7507028_EGMCL-FUND-PLAN-CITI 3" xfId="6329" xr:uid="{8026C384-CEA0-4995-A564-F3C5E8AD1171}"/>
    <cellStyle name="_Local employee salary 08-2007_~7507028_EGMCL-FUND-PLAN-CITI 4" xfId="7843" xr:uid="{ACF74CB7-E871-45E3-A7F5-2847F962C78F}"/>
    <cellStyle name="_Local employee salary 08-2007_~7507028_June Export" xfId="6330" xr:uid="{98A8772B-C52A-44D5-9C91-EE85C3FDBFFC}"/>
    <cellStyle name="_Local employee salary 08-2007_~7507028_June Export 2" xfId="6331" xr:uid="{053AA0C6-740D-4D7F-A5D7-97F07832A7D8}"/>
    <cellStyle name="_Local employee salary 08-2007_~7507028_June Export 3" xfId="6332" xr:uid="{3C734279-C5CE-4B1E-9011-78E39C85028E}"/>
    <cellStyle name="_Local employee salary 08-2007_~7507028_June Import" xfId="6333" xr:uid="{E48BE701-1625-4605-881E-AE291476FA92}"/>
    <cellStyle name="_Local employee salary 08-2007_~7507028_June Import 2" xfId="6334" xr:uid="{05FC0168-091A-4B93-8A5A-C5CEBD78CE3F}"/>
    <cellStyle name="_Local employee salary 08-2007_~7507028_June Import 3" xfId="6335" xr:uid="{A135C606-928E-4C3D-8849-E48D54C74233}"/>
    <cellStyle name="_Local employee salary 08-2007_~8003395" xfId="3187" xr:uid="{7AC145E0-F708-4E3F-BC3F-0692D41AD53E}"/>
    <cellStyle name="_Local employee salary 08-2007_~8003395 2" xfId="3188" xr:uid="{263264A2-3B01-45DE-B8C2-D75D8D76E3CE}"/>
    <cellStyle name="_Local employee salary 08-2007_~8003395_Incentive  Budget Control August'09 " xfId="3189" xr:uid="{7C888698-34FA-487F-B777-BF0EDEF1DF80}"/>
    <cellStyle name="_Local employee salary 08-2007_~8003395_Incentive  Budget Control August'09  2" xfId="3190" xr:uid="{FD97D0E6-86B7-4F94-8EB3-4D4A448C6AA8}"/>
    <cellStyle name="_Local employee salary 08-2007_~8003395_PGCL S &amp; B analysis (Top )  May  '09  v1" xfId="3191" xr:uid="{8B43497F-4AB9-49E5-A66B-990DF5D3AD1F}"/>
    <cellStyle name="_Local employee salary 08-2007_~8003395_PGCL S &amp; B analysis (Top )  May  '09  v1 2" xfId="3192" xr:uid="{73AFC25C-78D6-4020-B0B0-5DDA55D6EA7D}"/>
    <cellStyle name="_Local employee salary 08-2007_~8003395_PGCL S &amp; B analysis (Top ) April  '09  ( R-2 on 26th May)" xfId="3193" xr:uid="{F62867F9-BA46-4EF1-B87F-DCC10DE04F75}"/>
    <cellStyle name="_Local employee salary 08-2007_~8003395_PGCL S &amp; B analysis (Top ) April  '09  ( R-2 on 26th May) 2" xfId="3194" xr:uid="{30615E5D-23E6-458D-9C79-196B66F38426}"/>
    <cellStyle name="_Local employee salary 08-2007_~8003395_S &amp; B" xfId="3195" xr:uid="{4893A1C2-4C14-48BB-8671-22D9B82BF8C4}"/>
    <cellStyle name="_Local employee salary 08-2007_~8003395_S &amp; B 2" xfId="3196" xr:uid="{262AEF68-9F6F-4892-9EAE-64F2B7D47C43}"/>
    <cellStyle name="_Local employee salary 08-2007_~8003395_S &amp; B analysis (Top ) April  '09   " xfId="3197" xr:uid="{13FE6886-A3EF-4607-BA5B-E99FE9693FC3}"/>
    <cellStyle name="_Local employee salary 08-2007_~8003395_S &amp; B analysis (Top ) April  '09    2" xfId="3198" xr:uid="{E5516FF9-3C8E-4434-8AE2-EC90673BDE4E}"/>
    <cellStyle name="_Local employee salary 08-2007_~8003395_S &amp; B analysis February'10 Unit-1  " xfId="3199" xr:uid="{1BCE725C-5AF8-4E40-950F-9D84C90DE24F}"/>
    <cellStyle name="_Local employee salary 08-2007_~8003395_S &amp; B analysis February'10 Unit-1   2" xfId="3200" xr:uid="{54DF502A-4562-462F-8F63-450FC0C2B397}"/>
    <cellStyle name="_Local employee salary 08-2007_~8003395_S &amp; B analysis Feruary'10   " xfId="3201" xr:uid="{20E6C56D-99DD-4897-A9D3-4F7CE9BFADF3}"/>
    <cellStyle name="_Local employee salary 08-2007_~8003395_S &amp; B analysis Feruary'10    2" xfId="3202" xr:uid="{0F003997-DD8F-4184-8CFD-72635ECBB80A}"/>
    <cellStyle name="_Local employee salary 08-2007_~8003395_S &amp; B analysis January '10   " xfId="3203" xr:uid="{8EC4377F-6AD1-403C-9677-400C7A4D2353}"/>
    <cellStyle name="_Local employee salary 08-2007_~8003395_S &amp; B analysis January '10    2" xfId="3204" xr:uid="{34374C9D-DC0E-44BD-B441-9110EA04DAC6}"/>
    <cellStyle name="_Local employee salary 08-2007_~8003395_S &amp; B analysis July'10 Unit-1 " xfId="6336" xr:uid="{CE848327-66DB-4727-B770-177C691CA0B3}"/>
    <cellStyle name="_Local employee salary 08-2007_~8003395_S &amp; B analysis July'10 Unit-3    " xfId="6337" xr:uid="{2F75450E-981C-47CD-80C5-B3A3BF674EFF}"/>
    <cellStyle name="_Local employee salary 08-2007_~8003395_S &amp; B analysis June10 Unit-1 " xfId="6338" xr:uid="{16D42EC8-FC95-4DE9-B9DC-EA49D3D59BD8}"/>
    <cellStyle name="_Local employee salary 08-2007_~8003395_S &amp; B analysis March 10 Unit-1  " xfId="3205" xr:uid="{05C03409-37AA-4226-BBE4-7EC982AF19A5}"/>
    <cellStyle name="_Local employee salary 08-2007_~8003395_S &amp; B analysis March 10 Unit-1   2" xfId="3206" xr:uid="{CE72C4EF-73D9-45E8-A663-097741D58D2F}"/>
    <cellStyle name="_Local employee salary 08-2007_~8003395_S &amp; B analysis May 10 Unit-1 " xfId="6339" xr:uid="{742CBFD3-5556-4B7A-9CC1-A128407DD09E}"/>
    <cellStyle name="_Local employee salary 08-2007_~8749959" xfId="3207" xr:uid="{56C06B32-48F1-446B-99C1-2717AEFD8501}"/>
    <cellStyle name="_Local employee salary 08-2007_~8749959 2" xfId="3208" xr:uid="{D9B80C16-087E-488A-B532-C3B2ABF2BFA0}"/>
    <cellStyle name="_Local employee salary 08-2007_~9002579" xfId="3209" xr:uid="{33C00D86-697F-404D-89B6-E4D3917F0DB8}"/>
    <cellStyle name="_Local employee salary 08-2007_~9002579 2" xfId="3210" xr:uid="{37457543-6918-40E3-8084-CA3C66ABBDEF}"/>
    <cellStyle name="_Local employee salary 08-2007_~9002579_MIS For the Month Of Aug_09" xfId="3211" xr:uid="{73D57F1F-A87B-468C-9DAB-3751462FF18F}"/>
    <cellStyle name="_Local employee salary 08-2007_~9002579_MIS For the Month Of Aug_09 2" xfId="3212" xr:uid="{1ACF58AA-5716-4EA4-956F-57C95AED4E1E}"/>
    <cellStyle name="_Local employee salary 08-2007_~9002579_MIS For the Month Of DEC_09" xfId="3213" xr:uid="{DB19E14E-312E-4329-862A-6897DBC32021}"/>
    <cellStyle name="_Local employee salary 08-2007_~9002579_MIS For the Month Of DEC_09 2" xfId="3214" xr:uid="{CF9969B6-FA03-4CFA-B4AD-8732F722357F}"/>
    <cellStyle name="_Local employee salary 08-2007_~9002579_MIS For the Month Of Sep_09" xfId="3215" xr:uid="{D93BE22B-BE08-413C-9E2B-0A31A23BBBA1}"/>
    <cellStyle name="_Local employee salary 08-2007_~9002579_MIS For the Month Of Sep_09 2" xfId="3216" xr:uid="{7B115684-97B2-4D15-A02E-9A1F8469833C}"/>
    <cellStyle name="_Local employee salary 08-2007_~9014545" xfId="1050" xr:uid="{C768D968-A8FA-4DCB-A105-46BD9D547CCF}"/>
    <cellStyle name="_Local employee salary 08-2007_~9014545_~2136082" xfId="1051" xr:uid="{637797C5-A876-4978-B2C3-955E6139FCBD}"/>
    <cellStyle name="_Local employee salary 08-2007_Addition Fixed Assets" xfId="1052" xr:uid="{214DD218-0F35-486A-B802-FC1F2A16878B}"/>
    <cellStyle name="_Local employee salary 08-2007_Bank  Statement-CITI" xfId="6340" xr:uid="{7DD6BB18-FB71-44CA-A254-E671B69E50FD}"/>
    <cellStyle name="_Local employee salary 08-2007_Bank  Statement-CITI 2" xfId="7844" xr:uid="{CF31BE0D-0970-4AD0-89EB-E683A6724F94}"/>
    <cellStyle name="_Local employee salary 08-2007_Bank  Statement-CITI_BANK POSITION FOR ALL BANK ( CITI, HSBC &amp; SCB )" xfId="6341" xr:uid="{B3BBF462-1C8E-427A-AC2E-8FB1C94D62A7}"/>
    <cellStyle name="_Local employee salary 08-2007_Bank  Statement-CITI_BANK POSITION FOR ALL BANK ( CITI, HSBC &amp; SCB ) 2" xfId="6342" xr:uid="{744DC218-AFE2-427C-9D15-BCE4FD08422B}"/>
    <cellStyle name="_Local employee salary 08-2007_Bank  Statement-CITI_BANK POSITION FOR ALL BANK ( CITI, HSBC &amp; SCB ) 3" xfId="6343" xr:uid="{3B640F73-56D5-4C8D-8366-1F9A1350FF9E}"/>
    <cellStyle name="_Local employee salary 08-2007_Bank  Statement-CITI_BANK POSITION FOR ALL BANK ( CITI, HSBC , SCB &amp; EBL )" xfId="6344" xr:uid="{1CCF1E55-56B4-4FB0-9693-DADD191899F9}"/>
    <cellStyle name="_Local employee salary 08-2007_Bank  Statement-CITI_BANK POSITION FOR ALL BANK ( CITI, HSBC , SCB &amp; EBL ) 2" xfId="7845" xr:uid="{C2D33C83-B7E8-4502-9A1F-F74F1496FEC8}"/>
    <cellStyle name="_Local employee salary 08-2007_Bank  Statement-CITI_Citi MOB - June, 2011 ( Final )- REVISED" xfId="6345" xr:uid="{0CAE87C8-80DC-4AC8-BE86-2042918EB828}"/>
    <cellStyle name="_Local employee salary 08-2007_Bank  Statement-CITI_CITI MOB  Month of December 2011- Final" xfId="6346" xr:uid="{EA36CA26-920C-47FF-BE4A-00573B4BDA63}"/>
    <cellStyle name="_Local employee salary 08-2007_Bank  Statement-CITI_EGMCL-FUND-PLAN-CITI" xfId="6347" xr:uid="{8BB5E52D-7460-4C8E-8CE0-C28E1E01702D}"/>
    <cellStyle name="_Local employee salary 08-2007_Bank  Statement-CITI_EGMCL-FUND-PLAN-CITI -1" xfId="6348" xr:uid="{6032AE54-22B3-4934-A1AA-3418AE968FA7}"/>
    <cellStyle name="_Local employee salary 08-2007_Bank  Statement-CITI_EGMCL-FUND-PLAN-CITI -1 2" xfId="6349" xr:uid="{2649F37F-F242-4F23-8300-D1B560F49D94}"/>
    <cellStyle name="_Local employee salary 08-2007_Bank  Statement-CITI_EGMCL-FUND-PLAN-CITI -1 3" xfId="6350" xr:uid="{4F6931C6-CDD8-4180-BC2C-1889175E9250}"/>
    <cellStyle name="_Local employee salary 08-2007_Bank  Statement-CITI_EGMCL-FUND-PLAN-CITI 2" xfId="6351" xr:uid="{D53AC015-0C52-44EA-9A8A-A8D0DFEB4FEC}"/>
    <cellStyle name="_Local employee salary 08-2007_Bank  Statement-CITI_EGMCL-FUND-PLAN-CITI 3" xfId="6352" xr:uid="{50E92F0D-BD5D-4DF6-8A0F-7E63F6B04633}"/>
    <cellStyle name="_Local employee salary 08-2007_Bank  Statement-CITI_EGMCL-FUND-PLAN-CITI 4" xfId="7846" xr:uid="{5A89BA78-E47C-43D7-859B-EAEBE309C29B}"/>
    <cellStyle name="_Local employee salary 08-2007_Bank  Statement-CITI_June Export" xfId="6353" xr:uid="{3CA1720C-131E-481E-9BAE-A91E7757B8B1}"/>
    <cellStyle name="_Local employee salary 08-2007_Bank  Statement-CITI_June Export 2" xfId="6354" xr:uid="{E1CFF12B-7F3A-4181-B185-EABF490AC6C4}"/>
    <cellStyle name="_Local employee salary 08-2007_Bank  Statement-CITI_June Export 3" xfId="6355" xr:uid="{788D9A49-309A-4D1C-A7AA-AD076B082713}"/>
    <cellStyle name="_Local employee salary 08-2007_Bank  Statement-CITI_June Import" xfId="6356" xr:uid="{13F20221-C56E-4C3B-AD2D-2C9A65B0B6C0}"/>
    <cellStyle name="_Local employee salary 08-2007_Bank  Statement-CITI_June Import 2" xfId="6357" xr:uid="{459DA05D-2263-4D6C-B133-57A4EEE3FCF1}"/>
    <cellStyle name="_Local employee salary 08-2007_Bank  Statement-CITI_June Import 3" xfId="6358" xr:uid="{776B0B58-CB49-44A0-8DB2-4F0864CE27A4}"/>
    <cellStyle name="_Local employee salary 08-2007_Book1" xfId="1053" xr:uid="{6BF0177A-B941-4E03-839E-ED1B5237D538}"/>
    <cellStyle name="_Local employee salary 08-2007_Book1_~2136082" xfId="1054" xr:uid="{0938B1E7-D998-43D0-A73E-7EE81B77B5AD}"/>
    <cellStyle name="_Local employee salary 08-2007_Book1_Addition Fixed Assets" xfId="1055" xr:uid="{37F47A87-33E4-42DC-893B-23618B86E733}"/>
    <cellStyle name="_Local employee salary 08-2007_Book1_Book2" xfId="1056" xr:uid="{6A14B771-FD0F-4E3C-A633-61D4471E2DC9}"/>
    <cellStyle name="_Local employee salary 08-2007_Book1_Closing Stock of 31st August'10" xfId="1057" xr:uid="{FC038BB9-E2B0-4345-A1AA-3310AB6CFDE2}"/>
    <cellStyle name="_Local employee salary 08-2007_Book1_Copy of Fabrics Closing Stock of 09-10" xfId="1058" xr:uid="{1F001442-1F9F-411F-8830-104C261367C1}"/>
    <cellStyle name="_Local employee salary 08-2007_Book1_Financial Statement - EGMCL 30th  June'10(New)" xfId="1059" xr:uid="{1B59C7BB-9F15-4D1D-8B5F-CA6BD52AD723}"/>
    <cellStyle name="_Local employee salary 08-2007_Book1_Financial Statement - EGMCL 30th Sep '2010" xfId="1060" xr:uid="{0896ADEA-D836-4BC9-8EF4-ABB8FA2CE214}"/>
    <cellStyle name="_Local employee salary 08-2007_Book2" xfId="1061" xr:uid="{8C8A8A3B-5D5B-4BC8-B3E0-C699EBBDF9DB}"/>
    <cellStyle name="_Local employee salary 08-2007_Book2 2" xfId="3217" xr:uid="{210F6412-FB92-490E-A605-B3D57A41F223}"/>
    <cellStyle name="_Local employee salary 08-2007_Carton" xfId="3218" xr:uid="{44B64BAF-0DFC-4ED1-AFB4-78D8A469BD87}"/>
    <cellStyle name="_Local employee salary 08-2007_Carton 2" xfId="3219" xr:uid="{C6DECC49-10DC-458C-B15E-127141CA3317}"/>
    <cellStyle name="_Local employee salary 08-2007_Closing Stock of 31st August'10" xfId="1062" xr:uid="{9CD67A18-C2AE-4419-943D-97599C69284A}"/>
    <cellStyle name="_Local employee salary 08-2007_Copy of Fabrics Closing Stock of 09-10" xfId="1063" xr:uid="{D782D409-21A0-4E78-9833-CDF8CEB9E2D5}"/>
    <cellStyle name="_Local employee salary 08-2007_Debtors may'10" xfId="1064" xr:uid="{212E2EAF-5227-47DF-AAE4-B348EAE79CB8}"/>
    <cellStyle name="_Local employee salary 08-2007_Debtors may'10_~2136082" xfId="1065" xr:uid="{FAA105EA-9245-4D7E-B6D4-79F3FEEDD08E}"/>
    <cellStyle name="_Local employee salary 08-2007_Debtors may'10_Addition Fixed Assets" xfId="1066" xr:uid="{72D487EC-756E-4170-9C7C-6A98C4019C51}"/>
    <cellStyle name="_Local employee salary 08-2007_Debtors may'10_Book2" xfId="1067" xr:uid="{6032A579-1124-4FCE-9304-861545A0BA79}"/>
    <cellStyle name="_Local employee salary 08-2007_Debtors may'10_Closing Stock of 31st August'10" xfId="1068" xr:uid="{41B6E717-A15B-4151-A6D2-905CD2F0FD96}"/>
    <cellStyle name="_Local employee salary 08-2007_Debtors may'10_Copy of Fabrics Closing Stock of 09-10" xfId="1069" xr:uid="{1310FF1F-8D8C-4D09-9056-FA8A69E289E9}"/>
    <cellStyle name="_Local employee salary 08-2007_Debtors may'10_Financial Statement - EGMCL 30th  June'10(New)" xfId="1070" xr:uid="{0B40A7C9-E96A-49C2-B124-E76DE30294B7}"/>
    <cellStyle name="_Local employee salary 08-2007_Debtors may'10_Financial Statement - EGMCL 30th Sep '2010" xfId="1071" xr:uid="{56D9D0CE-AC76-4884-A214-C485DD06AC80}"/>
    <cellStyle name="_Local employee salary 08-2007_Debtors may'10_Financial Statement - EGMCL May'10" xfId="1072" xr:uid="{32A44966-EA47-4EEF-BDA3-C44A067C55EC}"/>
    <cellStyle name="_Local employee salary 08-2007_Debtors may'10_Financial Statement - EGMCL May'10_~2136082" xfId="1073" xr:uid="{32F4C5AB-017B-4D2B-A12E-BC6315BABCE0}"/>
    <cellStyle name="_Local employee salary 08-2007_EGMCL  Cash flow -  Oct. 19" xfId="1074" xr:uid="{A3AF448B-3CB1-45FD-8789-C351B7E26C15}"/>
    <cellStyle name="_Local employee salary 08-2007_EGMCL  Cash flow -  Oct. 19 2" xfId="3220" xr:uid="{80547847-D7CA-4A93-909C-75A7F71C0AB1}"/>
    <cellStyle name="_Local employee salary 08-2007_Export Register" xfId="3221" xr:uid="{E7109851-2B7D-4A5C-BC4C-851FE309FF83}"/>
    <cellStyle name="_Local employee salary 08-2007_Export Register 2" xfId="3222" xr:uid="{E6C57677-FF83-467C-885D-AC2DCEFD1F4B}"/>
    <cellStyle name="_Local employee salary 08-2007_EXPORT-MAY" xfId="3223" xr:uid="{5E693C9F-D82F-48E1-9967-6A8065F1FE6F}"/>
    <cellStyle name="_Local employee salary 08-2007_EXPORT-MAY 2" xfId="3224" xr:uid="{2922181E-0CCF-46A1-96B0-12AB401FF00F}"/>
    <cellStyle name="_Local employee salary 08-2007_Financial Statement - EGMCL 30th  June'10(New)" xfId="1075" xr:uid="{3A34DA92-EFA7-4CAF-815F-3268144C00EE}"/>
    <cellStyle name="_Local employee salary 08-2007_Financial Statement - EGMCL 30th Sep '2010" xfId="1076" xr:uid="{1E55EE02-90A3-4C51-A5C9-1DDC82666881}"/>
    <cellStyle name="_Local employee salary 08-2007_Financial Statement - EGMCL dated 17.06.10" xfId="1077" xr:uid="{FC535D28-0FF6-4E7A-9C9B-2D2B7E818AB4}"/>
    <cellStyle name="_Local employee salary 08-2007_Financial Statement - EGMCL May'10" xfId="1078" xr:uid="{ADADC571-7276-4391-B559-D067A56B9FCE}"/>
    <cellStyle name="_Local employee salary 08-2007_HSBC-APRIL-2010" xfId="3225" xr:uid="{8B20EE9A-28B3-4C7B-A11F-0EB3BDD1F991}"/>
    <cellStyle name="_Local employee salary 08-2007_HSBC-APRIL-2010 2" xfId="3226" xr:uid="{05E13262-8E3D-42C6-A3E8-1321BB4C4545}"/>
    <cellStyle name="_Local employee salary 08-2007_Import GRN Details-Unit-1" xfId="3227" xr:uid="{5E9617D4-8355-4E57-ABF5-ACF2D2F8D219}"/>
    <cellStyle name="_Local employee salary 08-2007_Import GRN Details-Unit-1 2" xfId="3228" xr:uid="{6913B489-E73F-4245-B70F-43E0D2BD7F48}"/>
    <cellStyle name="_Local employee salary 08-2007_Import loan Sep to Nov HSBC '09" xfId="1079" xr:uid="{702E3FBD-6A9F-4DD6-83D9-451250F189EF}"/>
    <cellStyle name="_Local employee salary 08-2007_Import loan Sep to Nov HSBC '09 2" xfId="3229" xr:uid="{FF31C0DD-6245-4190-A2CE-515A78176BCB}"/>
    <cellStyle name="_Local employee salary 08-2007_Import loan Sep to Nov HSBC '09_~2136082" xfId="1080" xr:uid="{8D8558E2-45C3-441A-BA56-B5F832DA0313}"/>
    <cellStyle name="_Local employee salary 08-2007_Import loan Sep to Nov HSBC '09_Addition Fixed Assets" xfId="1081" xr:uid="{8D56CFC2-F389-46AD-B100-D1FCC80460FD}"/>
    <cellStyle name="_Local employee salary 08-2007_Import loan Sep to Nov HSBC '09_Book2" xfId="1082" xr:uid="{F171324C-DEDE-410A-97EF-F176C578E492}"/>
    <cellStyle name="_Local employee salary 08-2007_Import loan Sep to Nov HSBC '09_Closing Stock of 31st August'10" xfId="1083" xr:uid="{71063BB3-B857-41B3-9382-27918AB672C9}"/>
    <cellStyle name="_Local employee salary 08-2007_Import loan Sep to Nov HSBC '09_Copy of Fabrics Closing Stock of 09-10" xfId="1084" xr:uid="{70C90F26-BAAF-47C6-87D8-FA2B6C8BF60F}"/>
    <cellStyle name="_Local employee salary 08-2007_Import loan Sep to Nov HSBC '09_Financial Statement - EGMCL 30th  June'10(New)" xfId="1085" xr:uid="{14C82675-194D-4B7C-A821-899ECE82A778}"/>
    <cellStyle name="_Local employee salary 08-2007_Import loan Sep to Nov HSBC '09_Financial Statement - EGMCL 30th Sep '2010" xfId="1086" xr:uid="{C950163F-DFF4-4AAE-85DD-0EFE31D4304A}"/>
    <cellStyle name="_Local employee salary 08-2007_Import loan Sep to Nov HSBC '09_Financial Statement - EGMCL dated 17.06.10" xfId="1087" xr:uid="{492D22A8-AE24-43BE-B03B-EF11724144CE}"/>
    <cellStyle name="_Local employee salary 08-2007_Import loan Sep to Nov HSBC '09_Financial Statement - EGMCL May'10" xfId="1088" xr:uid="{5E6DED83-F5BC-4CF1-89AD-E3B369280EF5}"/>
    <cellStyle name="_Local employee salary 08-2007_Import loan Sep to Nov HSBC '09_Import Register (Unit-1)" xfId="3230" xr:uid="{1EC22BD5-DBFA-4BD8-9790-752E431C3AC5}"/>
    <cellStyle name="_Local employee salary 08-2007_Import loan Sep to Nov HSBC '09_Import Register (Unit-1) 2" xfId="3231" xr:uid="{FEEEFC75-95E5-4A93-93AE-F1E20DCFFB67}"/>
    <cellStyle name="_Local employee salary 08-2007_Import loan Sep to Nov HSBC '09_Summary OF Stock " xfId="1089" xr:uid="{7FEC792E-BF18-4ED6-922E-2C52E25E19FF}"/>
    <cellStyle name="_Local employee salary 08-2007_Import loan Sep to Nov HSBC '09_Summary OF Stock _~2136082" xfId="1090" xr:uid="{B5A42C3C-1B8B-42C6-9142-D035FF04E074}"/>
    <cellStyle name="_Local employee salary 08-2007_Import loan Sep to Nov HSBC '09_Summary OF Stock _Addition Fixed Assets" xfId="1091" xr:uid="{611967EE-D439-4C28-BA79-E4538B73A206}"/>
    <cellStyle name="_Local employee salary 08-2007_Import loan Sep to Nov HSBC '09_Summary OF Stock _Book2" xfId="1092" xr:uid="{2FF4932C-ED36-47F2-9504-ABF6F414D8E8}"/>
    <cellStyle name="_Local employee salary 08-2007_Import loan Sep to Nov HSBC '09_Summary OF Stock _Closing Stock of 31st August'10" xfId="1093" xr:uid="{0879C5C1-FAEF-47CE-80A5-DD4A2DCB396C}"/>
    <cellStyle name="_Local employee salary 08-2007_Import loan Sep to Nov HSBC '09_Summary OF Stock _Copy of Fabrics Closing Stock of 09-10" xfId="1094" xr:uid="{54FE6901-A8BB-49AA-A50B-5FE07BCDB0C8}"/>
    <cellStyle name="_Local employee salary 08-2007_Import loan Sep to Nov HSBC '09_Summary OF Stock _Financial Statement - EGMCL 30th  June'10(New)" xfId="1095" xr:uid="{306A5472-39B7-4C7B-8C45-E9E54864AD52}"/>
    <cellStyle name="_Local employee salary 08-2007_Import loan Sep to Nov HSBC '09_Summary OF Stock _Financial Statement - EGMCL 30th Sep '2010" xfId="1096" xr:uid="{14180232-BD8F-46AD-9412-0BCB4ED13665}"/>
    <cellStyle name="_Local employee salary 08-2007_Import loan Sep to Nov HSBC '09_Transit" xfId="1097" xr:uid="{F9C01D36-5916-4D0A-9F6E-8B096A96B724}"/>
    <cellStyle name="_Local employee salary 08-2007_Import loan Sep to Nov HSBC '09_Transit_~2136082" xfId="1098" xr:uid="{C6D33586-59D9-4E11-AB7A-FDD2D7D012B1}"/>
    <cellStyle name="_Local employee salary 08-2007_Import loan Sep to Nov HSBC '09_TrialBal 30th June '10-2" xfId="1099" xr:uid="{9D678904-F3BE-4A6C-A667-96F256348CA4}"/>
    <cellStyle name="_Local employee salary 08-2007_Incentive  Budget Control August'09 " xfId="3232" xr:uid="{D0C6B295-06A3-4F2F-BF1B-C937189B0419}"/>
    <cellStyle name="_Local employee salary 08-2007_Incentive  Budget Control August'09  2" xfId="3233" xr:uid="{89BC1C66-F721-44FE-B379-3CA38AEEAC67}"/>
    <cellStyle name="_Local employee salary 08-2007_Limit Chart- CITI NA - July'10" xfId="1100" xr:uid="{F69CF91A-C120-4939-B155-EC063222AF48}"/>
    <cellStyle name="_Local employee salary 08-2007_Limit Chart- CITI NA - July'10_~2136082" xfId="1101" xr:uid="{0553FC99-F2A0-4BB5-8BF8-E8A8E3D89C26}"/>
    <cellStyle name="_Local employee salary 08-2007_Limit Chart- CITI NA - June'10" xfId="1102" xr:uid="{210C0136-4D61-4ED0-B8B9-33B0E1D89B8A}"/>
    <cellStyle name="_Local employee salary 08-2007_Limit Chart- CITI NA - June'10_~2136082" xfId="1103" xr:uid="{ADDA074F-2AA9-426B-92FB-BAC66C590633}"/>
    <cellStyle name="_Local employee salary 08-2007_Limit Chart- CITI NA - October '09" xfId="1104" xr:uid="{AD1C84FB-F6E4-48E4-9631-B4E6A2A949A5}"/>
    <cellStyle name="_Local employee salary 08-2007_Limit Chart- CITI NA - October '09 2" xfId="3234" xr:uid="{A5704BF8-7C9F-4ACE-AB45-2A5CA8CE7D24}"/>
    <cellStyle name="_Local employee salary 08-2007_Limit Chart- CITI NA - October '09_~2136082" xfId="1105" xr:uid="{0829D0AF-E825-4B52-BBD0-2F7BE41D400E}"/>
    <cellStyle name="_Local employee salary 08-2007_Limit Chart- CITI NA - October '09_Addition Fixed Assets" xfId="1106" xr:uid="{03622D8D-0727-4980-A002-5785AF7FB11F}"/>
    <cellStyle name="_Local employee salary 08-2007_Limit Chart- CITI NA - October '09_Book2" xfId="1107" xr:uid="{0710950D-79E8-405F-A2CD-5B7981B2F23D}"/>
    <cellStyle name="_Local employee salary 08-2007_Limit Chart- CITI NA - October '09_Closing Stock of 31st August'10" xfId="1108" xr:uid="{82DAC060-B151-47C8-9533-AAFB33435A7A}"/>
    <cellStyle name="_Local employee salary 08-2007_Limit Chart- CITI NA - October '09_Copy of Fabrics Closing Stock of 09-10" xfId="1109" xr:uid="{34EC7E7F-B1B8-4167-B8E5-4DEAEC48FF1D}"/>
    <cellStyle name="_Local employee salary 08-2007_Limit Chart- CITI NA - October '09_Financial Statement - EGMCL 30th  June'10(New)" xfId="1110" xr:uid="{D6561FE2-42D9-4334-B82C-74CCA9ACCA78}"/>
    <cellStyle name="_Local employee salary 08-2007_Limit Chart- CITI NA - October '09_Financial Statement - EGMCL 30th Sep '2010" xfId="1111" xr:uid="{19174FE7-EAEE-4E49-9C93-8AB4A0E81A66}"/>
    <cellStyle name="_Local employee salary 08-2007_Limit Chart- CITI NA - October '09_Financial Statement - EGMCL dated 17.06.10" xfId="1112" xr:uid="{9764974D-4C5A-460F-B4BA-4DAD6E453043}"/>
    <cellStyle name="_Local employee salary 08-2007_Limit Chart- CITI NA - October '09_Financial Statement - EGMCL May'10" xfId="1113" xr:uid="{2C5E8271-8E04-49B5-800E-D01295F8899D}"/>
    <cellStyle name="_Local employee salary 08-2007_Limit Chart- CITI NA - October '09_Import Register (Unit-1)" xfId="3235" xr:uid="{21CC3962-4B19-43FF-B3D2-3640A971CDC0}"/>
    <cellStyle name="_Local employee salary 08-2007_Limit Chart- CITI NA - October '09_Import Register (Unit-1) 2" xfId="3236" xr:uid="{96CB7BA8-94B3-45A0-B446-978BD71DCA1D}"/>
    <cellStyle name="_Local employee salary 08-2007_Limit Chart- CITI NA - October '09_Summary OF Stock " xfId="1114" xr:uid="{2D199E90-0909-44FF-8C24-B37AD785554A}"/>
    <cellStyle name="_Local employee salary 08-2007_Limit Chart- CITI NA - October '09_Summary OF Stock _~2136082" xfId="1115" xr:uid="{BB4E32DC-31E9-4157-A3CE-C85F11E6B65F}"/>
    <cellStyle name="_Local employee salary 08-2007_Limit Chart- CITI NA - October '09_Summary OF Stock _Addition Fixed Assets" xfId="1116" xr:uid="{C7988CFA-8E6D-431F-B6C9-6262E80683A8}"/>
    <cellStyle name="_Local employee salary 08-2007_Limit Chart- CITI NA - October '09_Summary OF Stock _Book2" xfId="1117" xr:uid="{B02E9F73-66E1-4473-8AED-D8C8C2F4F557}"/>
    <cellStyle name="_Local employee salary 08-2007_Limit Chart- CITI NA - October '09_Summary OF Stock _Closing Stock of 31st August'10" xfId="1118" xr:uid="{4224C9C9-73C2-4023-858F-F498ECCE797B}"/>
    <cellStyle name="_Local employee salary 08-2007_Limit Chart- CITI NA - October '09_Summary OF Stock _Copy of Fabrics Closing Stock of 09-10" xfId="1119" xr:uid="{FAAD513F-708D-42E6-8169-D3CE54768D83}"/>
    <cellStyle name="_Local employee salary 08-2007_Limit Chart- CITI NA - October '09_Summary OF Stock _Financial Statement - EGMCL 30th  June'10(New)" xfId="1120" xr:uid="{0A582312-5292-404E-A8AC-6D4E721DFD7E}"/>
    <cellStyle name="_Local employee salary 08-2007_Limit Chart- CITI NA - October '09_Summary OF Stock _Financial Statement - EGMCL 30th Sep '2010" xfId="1121" xr:uid="{86C7E49B-831B-4563-8F0B-1D66540F8A7D}"/>
    <cellStyle name="_Local employee salary 08-2007_Limit Chart- CITI NA - October '09_Transit" xfId="1122" xr:uid="{B39F481E-3F60-4B50-BAF8-47A9DCBF1F44}"/>
    <cellStyle name="_Local employee salary 08-2007_Limit Chart- CITI NA - October '09_Transit_~2136082" xfId="1123" xr:uid="{92D3FF70-6862-4F2D-97AA-AA0B0238E588}"/>
    <cellStyle name="_Local employee salary 08-2007_Limit Chart- CITI NA - October '09_TrialBal 30th June '10-2" xfId="1124" xr:uid="{95DCF651-8F88-4A9F-8EC3-103316CB097A}"/>
    <cellStyle name="_Local employee salary 08-2007_Limit Chart HSBC- APRIL'10" xfId="1125" xr:uid="{AEA6FCD8-CBD8-47B9-A746-88501DFDB311}"/>
    <cellStyle name="_Local employee salary 08-2007_Limit Chart HSBC- APRIL'10_~2136082" xfId="1126" xr:uid="{F4A8AB8C-9A68-4783-9DDD-833EDD47D6BC}"/>
    <cellStyle name="_Local employee salary 08-2007_Limit Chart HSBC- APRIL'10_Addition Fixed Assets" xfId="1127" xr:uid="{3B339438-2508-47F2-883F-9A65B93BBF54}"/>
    <cellStyle name="_Local employee salary 08-2007_Limit Chart HSBC- APRIL'10_Book2" xfId="1128" xr:uid="{96817AB9-30C5-4BD5-B70A-1364675802A7}"/>
    <cellStyle name="_Local employee salary 08-2007_Limit Chart HSBC- APRIL'10_Closing Stock of 31st August'10" xfId="1129" xr:uid="{2FFB2AC4-C525-49E3-99D3-78682C237E17}"/>
    <cellStyle name="_Local employee salary 08-2007_Limit Chart HSBC- APRIL'10_Copy of Fabrics Closing Stock of 09-10" xfId="1130" xr:uid="{5A182EDD-58C5-4FC6-A37D-903D2C32C607}"/>
    <cellStyle name="_Local employee salary 08-2007_Limit Chart HSBC- APRIL'10_Financial Statement - EGMCL 30th  June'10(New)" xfId="1131" xr:uid="{27DEAF4B-A89D-47BC-AEEB-E36F1971C9F7}"/>
    <cellStyle name="_Local employee salary 08-2007_Limit Chart HSBC- APRIL'10_Financial Statement - EGMCL 30th Sep '2010" xfId="1132" xr:uid="{6B4EFCA9-0D59-4364-9B13-83B8A7E0D908}"/>
    <cellStyle name="_Local employee salary 08-2007_Limit Chart HSBC- APRIL'10_Financial Statement - EGMCL dated 17.06.10" xfId="1133" xr:uid="{015EDD43-15B0-4836-B359-E5612299C4F6}"/>
    <cellStyle name="_Local employee salary 08-2007_Limit Chart HSBC- APRIL'10_Financial Statement - EGMCL May'10" xfId="1134" xr:uid="{4CE0429C-7370-4654-A376-12BEF1CE91FF}"/>
    <cellStyle name="_Local employee salary 08-2007_Limit Chart HSBC- APRIL'10_Summary OF Stock " xfId="1135" xr:uid="{661D955A-0F62-45F4-B1C4-8008A733FCD6}"/>
    <cellStyle name="_Local employee salary 08-2007_Limit Chart HSBC- APRIL'10_Summary OF Stock _~2136082" xfId="1136" xr:uid="{A28D29F0-60FA-415B-B110-66528588CC44}"/>
    <cellStyle name="_Local employee salary 08-2007_Limit Chart HSBC- APRIL'10_Summary OF Stock _Addition Fixed Assets" xfId="1137" xr:uid="{F1B7BCB4-2296-466E-9BE5-2DD9D7312DD1}"/>
    <cellStyle name="_Local employee salary 08-2007_Limit Chart HSBC- APRIL'10_Summary OF Stock _Book2" xfId="1138" xr:uid="{481738FD-E754-4005-A9E4-6960336A841F}"/>
    <cellStyle name="_Local employee salary 08-2007_Limit Chart HSBC- APRIL'10_Summary OF Stock _Closing Stock of 31st August'10" xfId="1139" xr:uid="{35DCA604-6AF8-4DF0-B0CF-A717CB706294}"/>
    <cellStyle name="_Local employee salary 08-2007_Limit Chart HSBC- APRIL'10_Summary OF Stock _Copy of Fabrics Closing Stock of 09-10" xfId="1140" xr:uid="{F852B1D2-3007-47D9-A29A-62778371A39E}"/>
    <cellStyle name="_Local employee salary 08-2007_Limit Chart HSBC- APRIL'10_Summary OF Stock _Financial Statement - EGMCL 30th  June'10(New)" xfId="1141" xr:uid="{E530A3A4-5F65-4E6E-8BD0-E8AFC9702723}"/>
    <cellStyle name="_Local employee salary 08-2007_Limit Chart HSBC- APRIL'10_Summary OF Stock _Financial Statement - EGMCL 30th Sep '2010" xfId="1142" xr:uid="{F6312FEC-A2A9-44C8-A48C-D4D3264AA34C}"/>
    <cellStyle name="_Local employee salary 08-2007_Limit Chart HSBC- APRIL'10_Summary Sheet " xfId="1143" xr:uid="{94F5E03D-3898-4E73-A0E9-6D238EA7F6A7}"/>
    <cellStyle name="_Local employee salary 08-2007_Limit Chart HSBC- APRIL'10_Summary Sheet _~2136082" xfId="1144" xr:uid="{42E7B1A4-6D02-497E-9E71-940E22511962}"/>
    <cellStyle name="_Local employee salary 08-2007_Limit Chart HSBC- APRIL'10_Summary Sheet _Addition Fixed Assets" xfId="1145" xr:uid="{2A4E2358-AFDA-49DD-B421-956F30E6C8B9}"/>
    <cellStyle name="_Local employee salary 08-2007_Limit Chart HSBC- APRIL'10_Summary Sheet _Book2" xfId="1146" xr:uid="{75A3FF7A-7030-410B-915E-4F484811904A}"/>
    <cellStyle name="_Local employee salary 08-2007_Limit Chart HSBC- APRIL'10_Summary Sheet _Closing Stock of 31st August'10" xfId="1147" xr:uid="{E7C4F1F5-3761-4838-9C1E-A7E259AF2D89}"/>
    <cellStyle name="_Local employee salary 08-2007_Limit Chart HSBC- APRIL'10_Summary Sheet _Copy of Fabrics Closing Stock of 09-10" xfId="1148" xr:uid="{97B49BC3-E75D-43EF-8ECC-2FE4395CF226}"/>
    <cellStyle name="_Local employee salary 08-2007_Limit Chart HSBC- APRIL'10_Summary Sheet _Financial Statement - EGMCL 30th  June'10(New)" xfId="1149" xr:uid="{535C751C-147B-48D5-BBD9-8010D92BE646}"/>
    <cellStyle name="_Local employee salary 08-2007_Limit Chart HSBC- APRIL'10_Summary Sheet _Financial Statement - EGMCL 30th Sep '2010" xfId="1150" xr:uid="{D523FD8B-63FC-4203-B81C-8C18571BFC69}"/>
    <cellStyle name="_Local employee salary 08-2007_Limit Chart HSBC- APRIL'10_Summary Sheet _Financial Statement - EGMCL dated 17.06.10" xfId="1151" xr:uid="{4F4672ED-A59C-42B9-904E-0C4401ED278B}"/>
    <cellStyle name="_Local employee salary 08-2007_Limit Chart HSBC- APRIL'10_Summary Sheet _Financial Statement - EGMCL May'10" xfId="1152" xr:uid="{049D6074-2E95-4AA6-A199-42DFF1342AEC}"/>
    <cellStyle name="_Local employee salary 08-2007_Limit Chart HSBC- APRIL'10_Summary Sheet _Summary OF Stock " xfId="1153" xr:uid="{5C312CC0-0A69-4372-B071-E2974018D497}"/>
    <cellStyle name="_Local employee salary 08-2007_Limit Chart HSBC- APRIL'10_Summary Sheet _TrialBal 30th June '10-2" xfId="1154" xr:uid="{231E7E3F-2076-4AAA-9E52-AFFC9900365B}"/>
    <cellStyle name="_Local employee salary 08-2007_Limit Chart HSBC- APRIL'10_TrialBal 30th June '10-2" xfId="1155" xr:uid="{67972F02-1623-406F-918A-360500D4CC31}"/>
    <cellStyle name="_Local employee salary 08-2007_Limit Chart HSBC- August '09" xfId="1156" xr:uid="{3A7F7328-D3E1-4920-97EF-E3A263DEC4A3}"/>
    <cellStyle name="_Local employee salary 08-2007_Limit Chart HSBC- August '09 2" xfId="3237" xr:uid="{7C0FC5C5-2228-4B6E-8F34-8D3858438C8D}"/>
    <cellStyle name="_Local employee salary 08-2007_Limit Chart HSBC- August '09_~2136082" xfId="1157" xr:uid="{6E4ED032-0852-4B3C-B9B5-3A42B3B5BE6E}"/>
    <cellStyle name="_Local employee salary 08-2007_Limit Chart HSBC- August '09_Addition Fixed Assets" xfId="1158" xr:uid="{5540B000-7EE8-4503-985A-0A2623F38CA0}"/>
    <cellStyle name="_Local employee salary 08-2007_Limit Chart HSBC- August '09_Book2" xfId="1159" xr:uid="{DBCCF761-D372-410F-B1FA-D760608B8A93}"/>
    <cellStyle name="_Local employee salary 08-2007_Limit Chart HSBC- August '09_Closing Stock of 31st August'10" xfId="1160" xr:uid="{41613022-7C02-4573-B2CE-961D0C9786DE}"/>
    <cellStyle name="_Local employee salary 08-2007_Limit Chart HSBC- August '09_Copy of Fabrics Closing Stock of 09-10" xfId="1161" xr:uid="{6F1422D7-11AE-474A-AB6E-4791525E49B3}"/>
    <cellStyle name="_Local employee salary 08-2007_Limit Chart HSBC- August '09_Financial Statement - EGMCL 30th  June'10(New)" xfId="1162" xr:uid="{8A984259-DABD-44E2-A422-10C551F58E06}"/>
    <cellStyle name="_Local employee salary 08-2007_Limit Chart HSBC- August '09_Financial Statement - EGMCL 30th Sep '2010" xfId="1163" xr:uid="{FDD51A7E-79FC-4AA1-892D-FD0389DEE9B4}"/>
    <cellStyle name="_Local employee salary 08-2007_Limit Chart HSBC- August '09_Financial Statement - EGMCL dated 17.06.10" xfId="1164" xr:uid="{9B5DC6C8-D7B9-4C9A-811A-3AC09BF551BE}"/>
    <cellStyle name="_Local employee salary 08-2007_Limit Chart HSBC- August '09_Financial Statement - EGMCL May'10" xfId="1165" xr:uid="{D1D23AEF-3BBE-446E-A2EF-79613D093933}"/>
    <cellStyle name="_Local employee salary 08-2007_Limit Chart HSBC- August '09_Import Register (Unit-1)" xfId="3238" xr:uid="{A4FCADC6-827B-4E7D-8CD8-CB7043B88F41}"/>
    <cellStyle name="_Local employee salary 08-2007_Limit Chart HSBC- August '09_Import Register (Unit-1) 2" xfId="3239" xr:uid="{1FE7AA2D-12E9-4B86-822E-88011F4D5F13}"/>
    <cellStyle name="_Local employee salary 08-2007_Limit Chart HSBC- August '09_Summary OF Stock " xfId="1166" xr:uid="{0605393A-ED3F-4C94-A8D4-03003206140B}"/>
    <cellStyle name="_Local employee salary 08-2007_Limit Chart HSBC- August '09_Summary OF Stock _~2136082" xfId="1167" xr:uid="{E1CDF698-F8DF-4341-BAA3-5D46A88EDB98}"/>
    <cellStyle name="_Local employee salary 08-2007_Limit Chart HSBC- August '09_Summary OF Stock _Addition Fixed Assets" xfId="1168" xr:uid="{C955E8CB-6128-4628-8979-A64C6E76BED7}"/>
    <cellStyle name="_Local employee salary 08-2007_Limit Chart HSBC- August '09_Summary OF Stock _Book2" xfId="1169" xr:uid="{C0A974F0-931A-4800-A70D-49C806625AD5}"/>
    <cellStyle name="_Local employee salary 08-2007_Limit Chart HSBC- August '09_Summary OF Stock _Closing Stock of 31st August'10" xfId="1170" xr:uid="{3A338492-0607-44C2-B882-5F7A5B10E209}"/>
    <cellStyle name="_Local employee salary 08-2007_Limit Chart HSBC- August '09_Summary OF Stock _Copy of Fabrics Closing Stock of 09-10" xfId="1171" xr:uid="{A76BA8B9-B502-47EE-AA68-7227607C2940}"/>
    <cellStyle name="_Local employee salary 08-2007_Limit Chart HSBC- August '09_Summary OF Stock _Financial Statement - EGMCL 30th  June'10(New)" xfId="1172" xr:uid="{7A132BC3-B0DF-4DF4-AA6F-BF8433254EA9}"/>
    <cellStyle name="_Local employee salary 08-2007_Limit Chart HSBC- August '09_Summary OF Stock _Financial Statement - EGMCL 30th Sep '2010" xfId="1173" xr:uid="{3A462471-C92F-4524-9EBE-CA6CE0D2A0B8}"/>
    <cellStyle name="_Local employee salary 08-2007_Limit Chart HSBC- August '09_Summary Sheet " xfId="1174" xr:uid="{C87F3FC2-32B3-4E5F-B089-A68CF8B1E9D5}"/>
    <cellStyle name="_Local employee salary 08-2007_Limit Chart HSBC- August '09_Summary Sheet _~2136082" xfId="1175" xr:uid="{39E514E9-2034-47F3-95B2-CD118D14073E}"/>
    <cellStyle name="_Local employee salary 08-2007_Limit Chart HSBC- August '09_Summary Sheet _Addition Fixed Assets" xfId="1176" xr:uid="{CCB1F988-8BBD-4E51-B74E-8208B876F1C8}"/>
    <cellStyle name="_Local employee salary 08-2007_Limit Chart HSBC- August '09_Summary Sheet _Book2" xfId="1177" xr:uid="{7E3E3520-26B3-4E22-A084-241354C46BD7}"/>
    <cellStyle name="_Local employee salary 08-2007_Limit Chart HSBC- August '09_Summary Sheet _Closing Stock of 31st August'10" xfId="1178" xr:uid="{BC0F6BF3-E2D8-4E2A-9665-004A05473FA9}"/>
    <cellStyle name="_Local employee salary 08-2007_Limit Chart HSBC- August '09_Summary Sheet _Copy of Fabrics Closing Stock of 09-10" xfId="1179" xr:uid="{A35732DA-0B51-4E04-8F18-351F94747FF0}"/>
    <cellStyle name="_Local employee salary 08-2007_Limit Chart HSBC- August '09_Summary Sheet _Financial Statement - EGMCL 30th  June'10(New)" xfId="1180" xr:uid="{B433AF01-3562-41C6-9A2F-5EDF553376C8}"/>
    <cellStyle name="_Local employee salary 08-2007_Limit Chart HSBC- August '09_Summary Sheet _Financial Statement - EGMCL 30th Sep '2010" xfId="1181" xr:uid="{C6892398-28A5-446A-A0AE-9340F597331B}"/>
    <cellStyle name="_Local employee salary 08-2007_Limit Chart HSBC- August '09_Summary Sheet _Financial Statement - EGMCL dated 17.06.10" xfId="1182" xr:uid="{0E6ED2F1-FCB5-4601-94FC-1B226967F0C6}"/>
    <cellStyle name="_Local employee salary 08-2007_Limit Chart HSBC- August '09_Summary Sheet _Financial Statement - EGMCL May'10" xfId="1183" xr:uid="{B3F2C9D0-514C-463A-BFBB-C60B7AE5C7B9}"/>
    <cellStyle name="_Local employee salary 08-2007_Limit Chart HSBC- August '09_Summary Sheet _Summary OF Stock " xfId="1184" xr:uid="{14736049-E592-4EFC-8C4B-21F844FB41DD}"/>
    <cellStyle name="_Local employee salary 08-2007_Limit Chart HSBC- August '09_Summary Sheet _TrialBal 30th June '10-2" xfId="1185" xr:uid="{93CAAE95-4956-4110-A1BC-7B8963036382}"/>
    <cellStyle name="_Local employee salary 08-2007_Limit Chart HSBC- August '09_Transit" xfId="1186" xr:uid="{1F38F5A0-F131-4FAA-B1D0-2FD3231C8942}"/>
    <cellStyle name="_Local employee salary 08-2007_Limit Chart HSBC- August '09_Transit_~2136082" xfId="1187" xr:uid="{7F973CB8-01B7-4668-A3BC-7366CF331297}"/>
    <cellStyle name="_Local employee salary 08-2007_Limit Chart HSBC- August '09_Transit_Closing Stock of 31st August'10" xfId="1188" xr:uid="{62D28154-A673-4557-89CA-532314D5F9C3}"/>
    <cellStyle name="_Local employee salary 08-2007_Limit Chart HSBC- August '09_Transit_Closing Stock of 31st August'10_~2136082" xfId="1189" xr:uid="{A112DE2C-6E3F-46B1-8349-52B0130AE4D2}"/>
    <cellStyle name="_Local employee salary 08-2007_Limit Chart HSBC- August '09_TrialBal 30th June '10-2" xfId="1190" xr:uid="{05D629C5-6408-45AC-BBA8-3CFFC8FFBB6C}"/>
    <cellStyle name="_Local employee salary 08-2007_Limit Chart HSBC- Dec'09" xfId="3240" xr:uid="{C897B0B8-B1CD-43C7-8057-ECB4E6EF3F8B}"/>
    <cellStyle name="_Local employee salary 08-2007_Limit Chart HSBC- Dec'09 2" xfId="3241" xr:uid="{97F68D01-9B23-4374-90A8-056DFA2E0C88}"/>
    <cellStyle name="_Local employee salary 08-2007_Limit Chart HSBC- Dec'09_Import Register (Unit-1)" xfId="3242" xr:uid="{FE94AF36-011F-41C3-A643-1A7F19B9DBF0}"/>
    <cellStyle name="_Local employee salary 08-2007_Limit Chart HSBC- Dec'09_Import Register (Unit-1) 2" xfId="3243" xr:uid="{0694A9B7-3F32-4B2B-8A41-264497BA4EFB}"/>
    <cellStyle name="_Local employee salary 08-2007_Limit Chart HSBC- Jan'10" xfId="3244" xr:uid="{D5CFF0CC-1E0D-43D5-9031-04E3A0F2E059}"/>
    <cellStyle name="_Local employee salary 08-2007_Limit Chart HSBC- July '09" xfId="1191" xr:uid="{D04D2E8A-24B9-4E15-8A79-D086ECE361E6}"/>
    <cellStyle name="_Local employee salary 08-2007_Limit Chart HSBC- July '09 2" xfId="3245" xr:uid="{68922325-B500-413E-95D9-CA9AE99948D8}"/>
    <cellStyle name="_Local employee salary 08-2007_Limit Chart HSBC- July '09_~2136082" xfId="1192" xr:uid="{A2F2DB31-171C-4105-9A03-BA0FFD38D5A0}"/>
    <cellStyle name="_Local employee salary 08-2007_Limit Chart HSBC- July '09_Addition Fixed Assets" xfId="1193" xr:uid="{B40563B2-B243-455E-AA01-08C373FAC506}"/>
    <cellStyle name="_Local employee salary 08-2007_Limit Chart HSBC- July '09_Book2" xfId="1194" xr:uid="{5C09CEDA-5016-4BA6-9594-D293C946A329}"/>
    <cellStyle name="_Local employee salary 08-2007_Limit Chart HSBC- July '09_Closing Stock of 31st August'10" xfId="1195" xr:uid="{BA32CC7D-219E-4210-B678-4631163696A7}"/>
    <cellStyle name="_Local employee salary 08-2007_Limit Chart HSBC- July '09_Copy of Fabrics Closing Stock of 09-10" xfId="1196" xr:uid="{D3ED6FA5-A4C4-4FE8-9490-C60A3DC467BF}"/>
    <cellStyle name="_Local employee salary 08-2007_Limit Chart HSBC- July '09_Financial Statement - EGMCL 30th  June'10(New)" xfId="1197" xr:uid="{A699107D-1578-4BB2-9190-FEBD59EA4523}"/>
    <cellStyle name="_Local employee salary 08-2007_Limit Chart HSBC- July '09_Financial Statement - EGMCL 30th Sep '2010" xfId="1198" xr:uid="{BF78AE97-57A9-4B6B-91B7-AC85F77B3A32}"/>
    <cellStyle name="_Local employee salary 08-2007_Limit Chart HSBC- July '09_Financial Statement - EGMCL dated 17.06.10" xfId="1199" xr:uid="{F72651D6-B5DC-44CB-8B77-9837F898E038}"/>
    <cellStyle name="_Local employee salary 08-2007_Limit Chart HSBC- July '09_Financial Statement - EGMCL May'10" xfId="1200" xr:uid="{BAF68FA4-FA05-4D5A-AE79-6127847FD958}"/>
    <cellStyle name="_Local employee salary 08-2007_Limit Chart HSBC- July '09_Import Register (Unit-1)" xfId="3246" xr:uid="{7F7778CB-1087-4724-BD90-0010ED4F181D}"/>
    <cellStyle name="_Local employee salary 08-2007_Limit Chart HSBC- July '09_Import Register (Unit-1) 2" xfId="3247" xr:uid="{28815AED-0806-44ED-AFAD-F8AF8B296107}"/>
    <cellStyle name="_Local employee salary 08-2007_Limit Chart HSBC- July '09_Summary OF Stock " xfId="1201" xr:uid="{F0895139-F26C-48DF-BB8C-22CB0EFBE46C}"/>
    <cellStyle name="_Local employee salary 08-2007_Limit Chart HSBC- July '09_Summary OF Stock _~2136082" xfId="1202" xr:uid="{7D5954E7-610C-4235-B371-E0D01019DF33}"/>
    <cellStyle name="_Local employee salary 08-2007_Limit Chart HSBC- July '09_Summary OF Stock _Addition Fixed Assets" xfId="1203" xr:uid="{73C910F4-CCB6-4882-ADD9-54673FA76C3D}"/>
    <cellStyle name="_Local employee salary 08-2007_Limit Chart HSBC- July '09_Summary OF Stock _Book2" xfId="1204" xr:uid="{7A65C69E-F566-4626-AB59-A8E6390E4306}"/>
    <cellStyle name="_Local employee salary 08-2007_Limit Chart HSBC- July '09_Summary OF Stock _Closing Stock of 31st August'10" xfId="1205" xr:uid="{0906BEEC-6362-46FD-BB6C-E18C89C07C70}"/>
    <cellStyle name="_Local employee salary 08-2007_Limit Chart HSBC- July '09_Summary OF Stock _Copy of Fabrics Closing Stock of 09-10" xfId="1206" xr:uid="{294E7216-2464-445C-931D-D7D330033945}"/>
    <cellStyle name="_Local employee salary 08-2007_Limit Chart HSBC- July '09_Summary OF Stock _Financial Statement - EGMCL 30th  June'10(New)" xfId="1207" xr:uid="{B0C55B3C-CBAD-4269-B3D6-A540D924741E}"/>
    <cellStyle name="_Local employee salary 08-2007_Limit Chart HSBC- July '09_Summary OF Stock _Financial Statement - EGMCL 30th Sep '2010" xfId="1208" xr:uid="{9D9D91FA-D2E7-4C78-B929-A00100F192AF}"/>
    <cellStyle name="_Local employee salary 08-2007_Limit Chart HSBC- July '09_Summary Sheet " xfId="1209" xr:uid="{A0453393-1680-4A08-9356-0B644483F8B6}"/>
    <cellStyle name="_Local employee salary 08-2007_Limit Chart HSBC- July '09_Summary Sheet _~2136082" xfId="1210" xr:uid="{C5384772-6471-4CCA-A083-A51166520B2E}"/>
    <cellStyle name="_Local employee salary 08-2007_Limit Chart HSBC- July '09_Summary Sheet _Addition Fixed Assets" xfId="1211" xr:uid="{14E2FF5F-A8B5-4F20-9623-1A6D87AA6030}"/>
    <cellStyle name="_Local employee salary 08-2007_Limit Chart HSBC- July '09_Summary Sheet _Book2" xfId="1212" xr:uid="{7BA5841E-EBD4-46A3-AB80-1A47CC135524}"/>
    <cellStyle name="_Local employee salary 08-2007_Limit Chart HSBC- July '09_Summary Sheet _Closing Stock of 31st August'10" xfId="1213" xr:uid="{505D1555-01F3-4A2E-8F09-1DF9B72DD5A6}"/>
    <cellStyle name="_Local employee salary 08-2007_Limit Chart HSBC- July '09_Summary Sheet _Copy of Fabrics Closing Stock of 09-10" xfId="1214" xr:uid="{1F53EE2B-3E33-4DB6-9C21-CD6A86D30C11}"/>
    <cellStyle name="_Local employee salary 08-2007_Limit Chart HSBC- July '09_Summary Sheet _Financial Statement - EGMCL 30th  June'10(New)" xfId="1215" xr:uid="{D1C87BB6-0F79-4961-BED3-94BA8F8A2452}"/>
    <cellStyle name="_Local employee salary 08-2007_Limit Chart HSBC- July '09_Summary Sheet _Financial Statement - EGMCL 30th Sep '2010" xfId="1216" xr:uid="{01A49122-50C5-40BF-A25D-E76D1B5C358C}"/>
    <cellStyle name="_Local employee salary 08-2007_Limit Chart HSBC- July '09_Summary Sheet _Financial Statement - EGMCL dated 17.06.10" xfId="1217" xr:uid="{1A4F39AD-12B3-4B1A-A401-A05063312D36}"/>
    <cellStyle name="_Local employee salary 08-2007_Limit Chart HSBC- July '09_Summary Sheet _Financial Statement - EGMCL May'10" xfId="1218" xr:uid="{69063666-2E29-4C69-AE90-FEF9AC998F8D}"/>
    <cellStyle name="_Local employee salary 08-2007_Limit Chart HSBC- July '09_Summary Sheet _Summary OF Stock " xfId="1219" xr:uid="{9A04AD16-5294-4B0C-A99F-A2058113DFB9}"/>
    <cellStyle name="_Local employee salary 08-2007_Limit Chart HSBC- July '09_Summary Sheet _TrialBal 30th June '10-2" xfId="1220" xr:uid="{B9CB9D58-F258-4415-A048-0F3018D0D0BC}"/>
    <cellStyle name="_Local employee salary 08-2007_Limit Chart HSBC- July '09_Transit" xfId="1221" xr:uid="{DF0AD3D1-D6B0-470A-B5AB-38F768DB08D3}"/>
    <cellStyle name="_Local employee salary 08-2007_Limit Chart HSBC- July '09_Transit_~2136082" xfId="1222" xr:uid="{4515E894-9DA3-49B7-B540-205F99B3A152}"/>
    <cellStyle name="_Local employee salary 08-2007_Limit Chart HSBC- July '09_Transit_Closing Stock of 31st August'10" xfId="1223" xr:uid="{A8ED8D7C-261A-49DC-B86B-A5BBA0F4A4BA}"/>
    <cellStyle name="_Local employee salary 08-2007_Limit Chart HSBC- July '09_Transit_Closing Stock of 31st August'10_~2136082" xfId="1224" xr:uid="{3A1ECFAA-19E7-4EB3-AD68-3FA0E412E0D3}"/>
    <cellStyle name="_Local employee salary 08-2007_Limit Chart HSBC- July '09_TrialBal 30th June '10-2" xfId="1225" xr:uid="{4EFC9A83-7A6C-4821-8E69-B094DF204804}"/>
    <cellStyle name="_Local employee salary 08-2007_Limit Chart HSBC- July'10" xfId="1226" xr:uid="{648344F7-1658-4A2A-899A-D3D843F84FA5}"/>
    <cellStyle name="_Local employee salary 08-2007_Limit Chart HSBC- July'10_~2136082" xfId="1227" xr:uid="{16FD8779-4AC7-4FA0-A8F5-AD5B38F559C6}"/>
    <cellStyle name="_Local employee salary 08-2007_Limit Chart HSBC- July'10_Closing Stock of 31st August'10" xfId="1228" xr:uid="{C5760AEA-A855-4246-A170-DF782C9917B9}"/>
    <cellStyle name="_Local employee salary 08-2007_Limit Chart HSBC- July'10_Closing Stock of 31st August'10_~2136082" xfId="1229" xr:uid="{B10CE534-F2F0-4181-8028-D1F6205F1C8E}"/>
    <cellStyle name="_Local employee salary 08-2007_Limit Chart HSBC- June '09" xfId="6359" xr:uid="{D90D49FD-B147-4B1D-AC4F-4E813DC74957}"/>
    <cellStyle name="_Local employee salary 08-2007_Limit Chart HSBC- June '09 2" xfId="7847" xr:uid="{69E71376-2311-4FC1-89FA-EE3211042D05}"/>
    <cellStyle name="_Local employee salary 08-2007_Limit Chart HSBC- June '09_BANK POSITION FOR ALL BANK ( CITI, HSBC &amp; SCB )" xfId="6360" xr:uid="{9283335B-4123-473C-BA81-1D6DFCF9A4C3}"/>
    <cellStyle name="_Local employee salary 08-2007_Limit Chart HSBC- June '09_BANK POSITION FOR ALL BANK ( CITI, HSBC &amp; SCB ) 2" xfId="6361" xr:uid="{64DDA880-7359-4BCA-A1C7-3626DBACE7A4}"/>
    <cellStyle name="_Local employee salary 08-2007_Limit Chart HSBC- June '09_BANK POSITION FOR ALL BANK ( CITI, HSBC &amp; SCB ) 3" xfId="6362" xr:uid="{EDEA1C58-7F91-4F86-B57C-4845ADEC1423}"/>
    <cellStyle name="_Local employee salary 08-2007_Limit Chart HSBC- June '09_BANK POSITION FOR ALL BANK ( CITI, HSBC &amp; SCB ) 4" xfId="6363" xr:uid="{4D3344F3-CCAA-407C-818D-12CD30F28D50}"/>
    <cellStyle name="_Local employee salary 08-2007_Limit Chart HSBC- June '09_BANK POSITION FOR ALL BANK ( CITI, HSBC &amp; SCB ) 5" xfId="6364" xr:uid="{9BAAF835-C533-4980-8CB4-4F02B7E23E15}"/>
    <cellStyle name="_Local employee salary 08-2007_Limit Chart HSBC- June '09_BANK POSITION FOR ALL BANK ( CITI, HSBC &amp; SCB )_Copy of HSBC MOB  Month of April ,2012 ( Final )" xfId="7848" xr:uid="{6F35D4EF-0ACF-4077-8A56-E588FBBF299F}"/>
    <cellStyle name="_Local employee salary 08-2007_Limit Chart HSBC- June '09_BANK POSITION FOR ALL BANK ( CITI, HSBC &amp; SCB )_Copy of HSBC MOB  Month of April ,2012 ( Final ) 2" xfId="7849" xr:uid="{BA736B63-E8DD-402F-B944-799F5FD14FBB}"/>
    <cellStyle name="_Local employee salary 08-2007_Limit Chart HSBC- June '09_BANK POSITION FOR ALL BANK ( CITI, HSBC &amp; SCB )_SCB MOB Month Of May  ,2012 - ( Final )" xfId="7850" xr:uid="{63F62B6C-78F3-4640-BA8A-84C448CA54C3}"/>
    <cellStyle name="_Local employee salary 08-2007_Limit Chart HSBC- June '09_BANK POSITION FOR ALL BANK ( CITI, HSBC &amp; SCB )_SCB MOB Month Of May  ,2012 - ( Final ) 2" xfId="7851" xr:uid="{CA903F18-FA8F-4371-B76D-EFEAE4A7468F}"/>
    <cellStyle name="_Local employee salary 08-2007_Limit Chart HSBC- June '09_BANK POSITION FOR ALL BANK ( CITI, HSBC , SCB &amp; EBL )" xfId="6365" xr:uid="{2D00805C-4D92-4F95-A410-4FD3C6FBBFA4}"/>
    <cellStyle name="_Local employee salary 08-2007_Limit Chart HSBC- June '09_BANK POSITION FOR ALL BANK ( CITI, HSBC , SCB &amp; EBL ) 2" xfId="7852" xr:uid="{8139C6DE-0560-4949-8299-51E43BBA4FE1}"/>
    <cellStyle name="_Local employee salary 08-2007_Limit Chart HSBC- June '09_BANK POSITION FOR ALL BANK ( CITI, HSBC , SCB &amp; EBL )_Copy of HSBC MOB  Month of April ,2012 ( Final )" xfId="7853" xr:uid="{C393854A-42F7-4A94-B200-BEFFECCA5173}"/>
    <cellStyle name="_Local employee salary 08-2007_Limit Chart HSBC- June '09_BANK POSITION FOR ALL BANK ( CITI, HSBC , SCB &amp; EBL )_Copy of HSBC MOB  Month of April ,2012 ( Final ) 2" xfId="7854" xr:uid="{FB7EF783-E2D3-476F-803D-AF0CF9013924}"/>
    <cellStyle name="_Local employee salary 08-2007_Limit Chart HSBC- June '09_BANK POSITION FOR ALL BANK ( CITI, HSBC , SCB &amp; EBL )_SCB MOB Month Of May  ,2012 - ( Final )" xfId="7855" xr:uid="{C41C531C-F54E-4E10-B59A-237096A61ACB}"/>
    <cellStyle name="_Local employee salary 08-2007_Limit Chart HSBC- June '09_BANK POSITION FOR ALL BANK ( CITI, HSBC , SCB &amp; EBL )_SCB MOB Month Of May  ,2012 - ( Final ) 2" xfId="7856" xr:uid="{273D5565-2CF1-4BA8-BD43-FC57D34D255E}"/>
    <cellStyle name="_Local employee salary 08-2007_Limit Chart HSBC- June '09_Citi MOB - June, 2011 ( Final )- REVISED" xfId="6366" xr:uid="{2BF3EB81-5A0F-4D64-B6C1-6BCFC29822EA}"/>
    <cellStyle name="_Local employee salary 08-2007_Limit Chart HSBC- June '09_CITI MOB  Month of December 2011- Final" xfId="6367" xr:uid="{6E2D9B9F-DD0B-4FB1-9C89-025A93DD845D}"/>
    <cellStyle name="_Local employee salary 08-2007_Limit Chart HSBC- June '09_EGMCL-FUND-PLAN-CITI" xfId="6368" xr:uid="{BB0FB715-E464-4074-A3E7-7491B332A777}"/>
    <cellStyle name="_Local employee salary 08-2007_Limit Chart HSBC- June '09_EGMCL-FUND-PLAN-CITI -1" xfId="6369" xr:uid="{AD129463-2488-47F7-9B5A-F8060BB7F685}"/>
    <cellStyle name="_Local employee salary 08-2007_Limit Chart HSBC- June '09_EGMCL-FUND-PLAN-CITI -1 2" xfId="6370" xr:uid="{F2A35AC7-7CE3-4B48-A6BE-7EC4ECA48A8B}"/>
    <cellStyle name="_Local employee salary 08-2007_Limit Chart HSBC- June '09_EGMCL-FUND-PLAN-CITI -1 3" xfId="6371" xr:uid="{9F873276-BBEF-4B22-BD3A-4E1814884F3C}"/>
    <cellStyle name="_Local employee salary 08-2007_Limit Chart HSBC- June '09_EGMCL-FUND-PLAN-CITI_1" xfId="6372" xr:uid="{C3EFCC92-FD16-46A6-A7B0-1B3BCCA7AEDB}"/>
    <cellStyle name="_Local employee salary 08-2007_Limit Chart HSBC- June '09_EGMCL-FUND-PLAN-CITI_1 2" xfId="6373" xr:uid="{56F44ACE-154A-4AAC-A214-F267667C5463}"/>
    <cellStyle name="_Local employee salary 08-2007_Limit Chart HSBC- June '09_EGMCL-FUND-PLAN-CITI_1 3" xfId="6374" xr:uid="{4D3B6499-43F6-423D-8CEA-C7C74BC9C4A6}"/>
    <cellStyle name="_Local employee salary 08-2007_Limit Chart HSBC- June '09_EGMCL-FUND-PLAN-CITI_Citi MOB - June, 2011 ( Final )- REVISED" xfId="6375" xr:uid="{9CAD623F-3DD9-4911-ADF8-0973794484E9}"/>
    <cellStyle name="_Local employee salary 08-2007_Limit Chart HSBC- June '09_June Export" xfId="6376" xr:uid="{F73A1F6E-660A-4459-AC52-2EC40CDFC4E9}"/>
    <cellStyle name="_Local employee salary 08-2007_Limit Chart HSBC- June '09_June Export 2" xfId="6377" xr:uid="{7DCEE230-124B-4A86-9F9A-1C7A08BB72B6}"/>
    <cellStyle name="_Local employee salary 08-2007_Limit Chart HSBC- June '09_June Export 3" xfId="6378" xr:uid="{8CC91F30-63A3-479E-B418-41A63A20129E}"/>
    <cellStyle name="_Local employee salary 08-2007_Limit Chart HSBC- June '09_June Export 4" xfId="6379" xr:uid="{0F88CAEA-610B-4516-9B8E-B565F37A26B4}"/>
    <cellStyle name="_Local employee salary 08-2007_Limit Chart HSBC- June '09_June Export 5" xfId="6380" xr:uid="{028ACE91-3B45-49B1-88B5-74033AE6405C}"/>
    <cellStyle name="_Local employee salary 08-2007_Limit Chart HSBC- June '09_June Export_Copy of HSBC MOB  Month of April ,2012 ( Final )" xfId="7857" xr:uid="{96F55A66-2100-4EAF-873F-E3E86992AF9D}"/>
    <cellStyle name="_Local employee salary 08-2007_Limit Chart HSBC- June '09_June Export_Copy of HSBC MOB  Month of April ,2012 ( Final ) 2" xfId="7858" xr:uid="{CAEB5A58-81DA-4348-9F9D-A4F348FD880D}"/>
    <cellStyle name="_Local employee salary 08-2007_Limit Chart HSBC- June '09_June Export_SCB MOB Month Of May  ,2012 - ( Final )" xfId="7859" xr:uid="{EAA19315-0D21-4B48-9913-4B1D7E408B43}"/>
    <cellStyle name="_Local employee salary 08-2007_Limit Chart HSBC- June '09_June Export_SCB MOB Month Of May  ,2012 - ( Final ) 2" xfId="7860" xr:uid="{07814ACC-84FC-4117-9420-871EEFD32FE6}"/>
    <cellStyle name="_Local employee salary 08-2007_Limit Chart HSBC- June '09_June Import" xfId="6381" xr:uid="{9955BD79-B979-47A7-959E-D21CE94A45ED}"/>
    <cellStyle name="_Local employee salary 08-2007_Limit Chart HSBC- June '09_June Import 2" xfId="6382" xr:uid="{6A5F1481-8387-409B-AEF7-E4EEBD52FF47}"/>
    <cellStyle name="_Local employee salary 08-2007_Limit Chart HSBC- June '09_June Import 3" xfId="6383" xr:uid="{B27ECF74-D083-413C-93DD-4BD4E2062335}"/>
    <cellStyle name="_Local employee salary 08-2007_Limit Chart HSBC- June '09_June Import 4" xfId="6384" xr:uid="{6DDE0C2E-CDA2-451F-8615-B8354403ADF1}"/>
    <cellStyle name="_Local employee salary 08-2007_Limit Chart HSBC- June '09_June Import 5" xfId="6385" xr:uid="{6F7D12B7-0944-4B1C-81D7-146CE1138548}"/>
    <cellStyle name="_Local employee salary 08-2007_Limit Chart HSBC- June '09_June Import_Copy of HSBC MOB  Month of April ,2012 ( Final )" xfId="7861" xr:uid="{2DE0B281-FAE3-4DA0-B1A7-F8812F0FFC42}"/>
    <cellStyle name="_Local employee salary 08-2007_Limit Chart HSBC- June '09_June Import_Copy of HSBC MOB  Month of April ,2012 ( Final ) 2" xfId="7862" xr:uid="{D4E229DA-93A4-4217-88B3-B08C40DFE7F5}"/>
    <cellStyle name="_Local employee salary 08-2007_Limit Chart HSBC- June '09_June Import_SCB MOB Month Of May  ,2012 - ( Final )" xfId="7863" xr:uid="{E643B152-078E-4C62-B8FC-B2BD6E48D592}"/>
    <cellStyle name="_Local employee salary 08-2007_Limit Chart HSBC- June '09_June Import_SCB MOB Month Of May  ,2012 - ( Final ) 2" xfId="7864" xr:uid="{AB0A8DF6-BACD-4D5F-A6CB-CE0543B37A52}"/>
    <cellStyle name="_Local employee salary 08-2007_Limit Chart HSBC- June'10" xfId="3248" xr:uid="{A5233CFF-ACA8-40A7-81F9-627A61795BEA}"/>
    <cellStyle name="_Local employee salary 08-2007_Limit Chart HSBC- MARCH'10" xfId="3249" xr:uid="{0AAE69BB-1AD2-4324-B495-841F20B130C4}"/>
    <cellStyle name="_Local employee salary 08-2007_Limit Chart HSBC- MAY'10" xfId="3250" xr:uid="{CD98103A-D545-4F1D-A691-D4091272013C}"/>
    <cellStyle name="_Local employee salary 08-2007_Limit Chart HSBC- October '09" xfId="1230" xr:uid="{596FAF1F-219A-4E72-B399-C713E42DF77D}"/>
    <cellStyle name="_Local employee salary 08-2007_Limit Chart HSBC- October '09 2" xfId="3251" xr:uid="{C33BEDEA-81DA-4DEA-9EBE-40E59100F1AD}"/>
    <cellStyle name="_Local employee salary 08-2007_Limit Chart HSBC- October '09_~2136082" xfId="1231" xr:uid="{AB51860F-DE50-4005-8A9C-CB6F3B102A11}"/>
    <cellStyle name="_Local employee salary 08-2007_Limit Chart HSBC- October '09_Addition Fixed Assets" xfId="1232" xr:uid="{CBDA5957-8427-4F75-9454-DEF42B15BF8C}"/>
    <cellStyle name="_Local employee salary 08-2007_Limit Chart HSBC- October '09_Book2" xfId="1233" xr:uid="{6B648697-B942-41BB-AE22-42B9AE47FA52}"/>
    <cellStyle name="_Local employee salary 08-2007_Limit Chart HSBC- October '09_Closing Stock of 31st August'10" xfId="1234" xr:uid="{05DC74D8-C0F3-47F0-96C1-80DCE87EF912}"/>
    <cellStyle name="_Local employee salary 08-2007_Limit Chart HSBC- October '09_Copy of Fabrics Closing Stock of 09-10" xfId="1235" xr:uid="{D7D33190-5538-4F4B-B2A5-7B400CA56112}"/>
    <cellStyle name="_Local employee salary 08-2007_Limit Chart HSBC- October '09_Financial Statement - EGMCL 30th  June'10(New)" xfId="1236" xr:uid="{3A3600B4-B2AC-4C04-B456-F27923AA6186}"/>
    <cellStyle name="_Local employee salary 08-2007_Limit Chart HSBC- October '09_Financial Statement - EGMCL 30th Sep '2010" xfId="1237" xr:uid="{C77BD953-BF03-4AF3-9854-E39A84640750}"/>
    <cellStyle name="_Local employee salary 08-2007_Limit Chart HSBC- October '09_Financial Statement - EGMCL dated 17.06.10" xfId="1238" xr:uid="{7E83D368-D0EE-420F-BA2C-9BB1750D16A2}"/>
    <cellStyle name="_Local employee salary 08-2007_Limit Chart HSBC- October '09_Financial Statement - EGMCL May'10" xfId="1239" xr:uid="{8A19B646-E5A5-49CB-99AB-957924FC2019}"/>
    <cellStyle name="_Local employee salary 08-2007_Limit Chart HSBC- October '09_Import Register (Unit-1)" xfId="3252" xr:uid="{4638BCD7-E2CB-40FF-ACE3-563C8D3AAF42}"/>
    <cellStyle name="_Local employee salary 08-2007_Limit Chart HSBC- October '09_Import Register (Unit-1) 2" xfId="3253" xr:uid="{61959F77-31E9-4D94-B22E-120BB05D98CB}"/>
    <cellStyle name="_Local employee salary 08-2007_Limit Chart HSBC- October '09_Summary OF Stock " xfId="1240" xr:uid="{BC544111-13F7-4864-BA7F-8EF9EEE04807}"/>
    <cellStyle name="_Local employee salary 08-2007_Limit Chart HSBC- October '09_Summary OF Stock _~2136082" xfId="1241" xr:uid="{AD09C332-68EC-4AB2-AEFC-22BAE62206B1}"/>
    <cellStyle name="_Local employee salary 08-2007_Limit Chart HSBC- October '09_Summary OF Stock _Addition Fixed Assets" xfId="1242" xr:uid="{7707DC29-D994-4FE6-A9F9-FF2A1FD60964}"/>
    <cellStyle name="_Local employee salary 08-2007_Limit Chart HSBC- October '09_Summary OF Stock _Book2" xfId="1243" xr:uid="{6787089C-9571-4E41-A7C2-171BAE6C7492}"/>
    <cellStyle name="_Local employee salary 08-2007_Limit Chart HSBC- October '09_Summary OF Stock _Closing Stock of 31st August'10" xfId="1244" xr:uid="{E2CE5811-D64E-449C-8A93-9BC0ED1CC223}"/>
    <cellStyle name="_Local employee salary 08-2007_Limit Chart HSBC- October '09_Summary OF Stock _Copy of Fabrics Closing Stock of 09-10" xfId="1245" xr:uid="{7BB90584-38A5-4692-86FD-F96CA8E606A1}"/>
    <cellStyle name="_Local employee salary 08-2007_Limit Chart HSBC- October '09_Summary OF Stock _Financial Statement - EGMCL 30th  June'10(New)" xfId="1246" xr:uid="{AA0221CA-52D2-4BA7-8914-04ABF2BED7E9}"/>
    <cellStyle name="_Local employee salary 08-2007_Limit Chart HSBC- October '09_Summary OF Stock _Financial Statement - EGMCL 30th Sep '2010" xfId="1247" xr:uid="{2A002ACA-5DC6-464F-ABFA-3BF49D85F44B}"/>
    <cellStyle name="_Local employee salary 08-2007_Limit Chart HSBC- October '09_Summary Sheet " xfId="1248" xr:uid="{27CCFFD1-672D-417E-AD19-5B281DCED07F}"/>
    <cellStyle name="_Local employee salary 08-2007_Limit Chart HSBC- October '09_Summary Sheet _~2136082" xfId="1249" xr:uid="{7FE2633D-522C-417F-B02C-E5D35C9DB72F}"/>
    <cellStyle name="_Local employee salary 08-2007_Limit Chart HSBC- October '09_Summary Sheet _Addition Fixed Assets" xfId="1250" xr:uid="{24AE848A-0683-479A-84C9-13CD1A970919}"/>
    <cellStyle name="_Local employee salary 08-2007_Limit Chart HSBC- October '09_Summary Sheet _Book2" xfId="1251" xr:uid="{A968B6B9-EC06-4763-9702-728829EBCF74}"/>
    <cellStyle name="_Local employee salary 08-2007_Limit Chart HSBC- October '09_Summary Sheet _Closing Stock of 31st August'10" xfId="1252" xr:uid="{8CB6DB0E-9570-4963-AB55-4CA6C5253359}"/>
    <cellStyle name="_Local employee salary 08-2007_Limit Chart HSBC- October '09_Summary Sheet _Copy of Fabrics Closing Stock of 09-10" xfId="1253" xr:uid="{283C08C5-3088-447D-AF80-2D7C18E8A64F}"/>
    <cellStyle name="_Local employee salary 08-2007_Limit Chart HSBC- October '09_Summary Sheet _Financial Statement - EGMCL 30th  June'10(New)" xfId="1254" xr:uid="{D6476945-4AA9-4276-BD16-C0813D762B42}"/>
    <cellStyle name="_Local employee salary 08-2007_Limit Chart HSBC- October '09_Summary Sheet _Financial Statement - EGMCL 30th Sep '2010" xfId="1255" xr:uid="{83B08451-C318-456B-BB5E-8B9919B3DD76}"/>
    <cellStyle name="_Local employee salary 08-2007_Limit Chart HSBC- October '09_Summary Sheet _Financial Statement - EGMCL dated 17.06.10" xfId="1256" xr:uid="{7E484440-87F6-48A5-8193-4A4414522121}"/>
    <cellStyle name="_Local employee salary 08-2007_Limit Chart HSBC- October '09_Summary Sheet _Financial Statement - EGMCL May'10" xfId="1257" xr:uid="{1B731491-F278-42EC-B3BF-6233EF06F2AD}"/>
    <cellStyle name="_Local employee salary 08-2007_Limit Chart HSBC- October '09_Summary Sheet _Summary OF Stock " xfId="1258" xr:uid="{82D21EC9-304C-40DD-970E-B3331F02F782}"/>
    <cellStyle name="_Local employee salary 08-2007_Limit Chart HSBC- October '09_Summary Sheet _TrialBal 30th June '10-2" xfId="1259" xr:uid="{A39C899E-07E3-4C11-9067-6B8F10DC2C86}"/>
    <cellStyle name="_Local employee salary 08-2007_Limit Chart HSBC- October '09_Transit" xfId="1260" xr:uid="{928B3365-2E58-418F-AD1D-2EE4DEF082C1}"/>
    <cellStyle name="_Local employee salary 08-2007_Limit Chart HSBC- October '09_Transit_~2136082" xfId="1261" xr:uid="{ADFC04EB-60F2-4A47-975D-175408653FCF}"/>
    <cellStyle name="_Local employee salary 08-2007_Limit Chart HSBC- October '09_Transit_Closing Stock of 31st August'10" xfId="1262" xr:uid="{7CA87C70-3BC0-4F52-9605-D968361E26D9}"/>
    <cellStyle name="_Local employee salary 08-2007_Limit Chart HSBC- October '09_Transit_Closing Stock of 31st August'10_~2136082" xfId="1263" xr:uid="{D3665360-FF60-4ADB-931D-CB3CF5206D60}"/>
    <cellStyle name="_Local employee salary 08-2007_Limit Chart HSBC- October '09_TrialBal 30th June '10-2" xfId="1264" xr:uid="{F96E11AE-6E9A-46BD-AFED-984B42E8B0CA}"/>
    <cellStyle name="_Local employee salary 08-2007_Limit Chart HSBC-April '09" xfId="1265" xr:uid="{F1C66AEE-4165-4FA3-A2CF-2AFE80A0184D}"/>
    <cellStyle name="_Local employee salary 08-2007_Limit Chart HSBC-April '09 2" xfId="3254" xr:uid="{DC5C171E-96C7-436D-82EB-C0852B4693B9}"/>
    <cellStyle name="_Local employee salary 08-2007_Limit Chart HSBC-April '09_~2136082" xfId="1266" xr:uid="{7D2A0C27-5680-4E92-B7C8-0C0F4843D68B}"/>
    <cellStyle name="_Local employee salary 08-2007_Limit Chart HSBC-April '09_Addition Fixed Assets" xfId="1267" xr:uid="{218C4896-A1CC-4889-8BF8-2EF0911B7569}"/>
    <cellStyle name="_Local employee salary 08-2007_Limit Chart HSBC-April '09_Book2" xfId="1268" xr:uid="{81DF95C2-181F-4CBD-AE22-D2003E571732}"/>
    <cellStyle name="_Local employee salary 08-2007_Limit Chart HSBC-April '09_Closing Stock of 31st August'10" xfId="1269" xr:uid="{4F1C5689-92D7-45F6-9DB7-5F9205104363}"/>
    <cellStyle name="_Local employee salary 08-2007_Limit Chart HSBC-April '09_Copy of Fabrics Closing Stock of 09-10" xfId="1270" xr:uid="{60E4BA32-FD30-43DE-9998-3BB95F8950C9}"/>
    <cellStyle name="_Local employee salary 08-2007_Limit Chart HSBC-April '09_Financial Statement - EGMCL 30th  June'10(New)" xfId="1271" xr:uid="{20946AF5-F26E-451D-AD20-61975A29951F}"/>
    <cellStyle name="_Local employee salary 08-2007_Limit Chart HSBC-April '09_Financial Statement - EGMCL 30th Sep '2010" xfId="1272" xr:uid="{53ACB5BF-A9A8-4ABB-BA0C-6039B8DC8948}"/>
    <cellStyle name="_Local employee salary 08-2007_Limit Chart HSBC-April '09_Financial Statement - EGMCL dated 17.06.10" xfId="1273" xr:uid="{79620F0E-36E9-4AA5-B8FC-32E0B14B9697}"/>
    <cellStyle name="_Local employee salary 08-2007_Limit Chart HSBC-April '09_Financial Statement - EGMCL May'10" xfId="1274" xr:uid="{C649B2AE-B0E3-478D-9B5B-E24EDAE49B9F}"/>
    <cellStyle name="_Local employee salary 08-2007_Limit Chart HSBC-April '09_Import Register (Unit-1)" xfId="3255" xr:uid="{5ECA93D6-AE62-43F6-A0AC-1D00AE40917F}"/>
    <cellStyle name="_Local employee salary 08-2007_Limit Chart HSBC-April '09_Import Register (Unit-1) 2" xfId="3256" xr:uid="{D59667B7-C8F2-44D5-8B6F-CE0B931452F4}"/>
    <cellStyle name="_Local employee salary 08-2007_Limit Chart HSBC-April '09_Summary OF Stock " xfId="1275" xr:uid="{C8AD3B2A-AB01-4C68-BBEE-2BD4C46A1643}"/>
    <cellStyle name="_Local employee salary 08-2007_Limit Chart HSBC-April '09_Summary OF Stock _~2136082" xfId="1276" xr:uid="{9D3D29CE-276A-4169-8406-6F4448725000}"/>
    <cellStyle name="_Local employee salary 08-2007_Limit Chart HSBC-April '09_Summary OF Stock _Addition Fixed Assets" xfId="1277" xr:uid="{CEA6F0AC-4CAB-4792-9E3C-12FE8FF56447}"/>
    <cellStyle name="_Local employee salary 08-2007_Limit Chart HSBC-April '09_Summary OF Stock _Book2" xfId="1278" xr:uid="{709C10CD-DCF8-4696-9797-48C3152E8F87}"/>
    <cellStyle name="_Local employee salary 08-2007_Limit Chart HSBC-April '09_Summary OF Stock _Closing Stock of 31st August'10" xfId="1279" xr:uid="{1BEDEDF6-F617-4CF2-860A-A5588974C606}"/>
    <cellStyle name="_Local employee salary 08-2007_Limit Chart HSBC-April '09_Summary OF Stock _Copy of Fabrics Closing Stock of 09-10" xfId="1280" xr:uid="{D8ECF6D6-565A-4025-9420-B70631AF650E}"/>
    <cellStyle name="_Local employee salary 08-2007_Limit Chart HSBC-April '09_Summary OF Stock _Financial Statement - EGMCL 30th  June'10(New)" xfId="1281" xr:uid="{4D866143-754E-44BD-A3A9-8A7428742E92}"/>
    <cellStyle name="_Local employee salary 08-2007_Limit Chart HSBC-April '09_Summary OF Stock _Financial Statement - EGMCL 30th Sep '2010" xfId="1282" xr:uid="{FFC3D1D6-385E-47C4-8C69-70D1B4A3B265}"/>
    <cellStyle name="_Local employee salary 08-2007_Limit Chart HSBC-April '09_Summary Sheet " xfId="1283" xr:uid="{8CBA282F-777D-4BC1-9C98-655988138A83}"/>
    <cellStyle name="_Local employee salary 08-2007_Limit Chart HSBC-April '09_Summary Sheet _~2136082" xfId="1284" xr:uid="{A7C5D6A7-1D9C-41B5-AC17-FD83D16C134F}"/>
    <cellStyle name="_Local employee salary 08-2007_Limit Chart HSBC-April '09_Summary Sheet _Addition Fixed Assets" xfId="1285" xr:uid="{C2995EF6-A4C3-485C-A8EA-E163C4A2C1B6}"/>
    <cellStyle name="_Local employee salary 08-2007_Limit Chart HSBC-April '09_Summary Sheet _Book2" xfId="1286" xr:uid="{51688FC9-E3ED-40EB-A553-1BD1B6CEA39A}"/>
    <cellStyle name="_Local employee salary 08-2007_Limit Chart HSBC-April '09_Summary Sheet _Closing Stock of 31st August'10" xfId="1287" xr:uid="{1FD3F62E-54B3-4AC4-8C28-82484B0C2C47}"/>
    <cellStyle name="_Local employee salary 08-2007_Limit Chart HSBC-April '09_Summary Sheet _Copy of Fabrics Closing Stock of 09-10" xfId="1288" xr:uid="{52365053-A9B8-433F-B209-E45FBF75EA97}"/>
    <cellStyle name="_Local employee salary 08-2007_Limit Chart HSBC-April '09_Summary Sheet _Financial Statement - EGMCL 30th  June'10(New)" xfId="1289" xr:uid="{F161081D-AB02-4783-A60F-F860056AC1E2}"/>
    <cellStyle name="_Local employee salary 08-2007_Limit Chart HSBC-April '09_Summary Sheet _Financial Statement - EGMCL 30th Sep '2010" xfId="1290" xr:uid="{672B74C5-EE85-473F-B48B-56F190C1B0C3}"/>
    <cellStyle name="_Local employee salary 08-2007_Limit Chart HSBC-April '09_Summary Sheet _Financial Statement - EGMCL dated 17.06.10" xfId="1291" xr:uid="{4011D4C6-813B-4FF9-B823-D21B36EB805C}"/>
    <cellStyle name="_Local employee salary 08-2007_Limit Chart HSBC-April '09_Summary Sheet _Financial Statement - EGMCL May'10" xfId="1292" xr:uid="{C35A8F6E-AF45-4F96-894D-4B5C91A04301}"/>
    <cellStyle name="_Local employee salary 08-2007_Limit Chart HSBC-April '09_Summary Sheet _Summary OF Stock " xfId="1293" xr:uid="{358B9B71-58A4-4AFF-90F6-E08495B434EA}"/>
    <cellStyle name="_Local employee salary 08-2007_Limit Chart HSBC-April '09_Summary Sheet _TrialBal 30th June '10-2" xfId="1294" xr:uid="{CB1B6C4D-469A-4D4F-999B-43E667BEFFF3}"/>
    <cellStyle name="_Local employee salary 08-2007_Limit Chart HSBC-April '09_Transit" xfId="1295" xr:uid="{A3857ADD-688F-4B04-9CFF-584CE554F8DE}"/>
    <cellStyle name="_Local employee salary 08-2007_Limit Chart HSBC-April '09_Transit_~2136082" xfId="1296" xr:uid="{404FFBF9-4FD4-4511-A3BD-289DF94911C1}"/>
    <cellStyle name="_Local employee salary 08-2007_Limit Chart HSBC-April '09_Transit_Closing Stock of 31st August'10" xfId="1297" xr:uid="{BE327ED9-BC4D-4E64-97C2-D10F63B81AEB}"/>
    <cellStyle name="_Local employee salary 08-2007_Limit Chart HSBC-April '09_Transit_Closing Stock of 31st August'10_~2136082" xfId="1298" xr:uid="{835772F2-8BA4-40D7-921A-72E195168824}"/>
    <cellStyle name="_Local employee salary 08-2007_Limit Chart HSBC-April '09_TrialBal 30th June '10-2" xfId="1299" xr:uid="{7D7D1922-E615-4B88-B002-2CD6482C1156}"/>
    <cellStyle name="_Local employee salary 08-2007_Limit Chart HSBC-MAY '09" xfId="1300" xr:uid="{62FC6D2E-0E0E-427B-8B2F-4369B639C1C0}"/>
    <cellStyle name="_Local employee salary 08-2007_Limit Chart HSBC-MAY '09 2" xfId="3257" xr:uid="{153D542F-C537-4E17-B096-305418CFBEF0}"/>
    <cellStyle name="_Local employee salary 08-2007_Limit Chart HSBC-MAY '09_~2136082" xfId="1301" xr:uid="{7D1DAFF7-A0B9-403E-AB8D-28C5D4C1F0AA}"/>
    <cellStyle name="_Local employee salary 08-2007_Limit Chart HSBC-MAY '09_Addition Fixed Assets" xfId="1302" xr:uid="{0D82060F-9862-4828-824C-9CA2FDCAF8B4}"/>
    <cellStyle name="_Local employee salary 08-2007_Limit Chart HSBC-MAY '09_Book2" xfId="1303" xr:uid="{D9014A9B-FEB5-4CAC-AFC7-3E7F050217C7}"/>
    <cellStyle name="_Local employee salary 08-2007_Limit Chart HSBC-MAY '09_Closing Stock of 31st August'10" xfId="1304" xr:uid="{34F7D8B6-96D6-4C59-A341-BEF7D36DCBFC}"/>
    <cellStyle name="_Local employee salary 08-2007_Limit Chart HSBC-MAY '09_Copy of Fabrics Closing Stock of 09-10" xfId="1305" xr:uid="{F715167F-C3C5-4F71-B504-7E2629E0CBFF}"/>
    <cellStyle name="_Local employee salary 08-2007_Limit Chart HSBC-MAY '09_Financial Statement - EGMCL 30th  June'10(New)" xfId="1306" xr:uid="{006D135A-6585-483A-B64D-093A6A8E7896}"/>
    <cellStyle name="_Local employee salary 08-2007_Limit Chart HSBC-MAY '09_Financial Statement - EGMCL 30th Sep '2010" xfId="1307" xr:uid="{89FB138F-9876-424C-9621-BDBD9802739F}"/>
    <cellStyle name="_Local employee salary 08-2007_Limit Chart HSBC-MAY '09_Financial Statement - EGMCL dated 17.06.10" xfId="1308" xr:uid="{52337A1A-F30F-4333-AE02-FFC26E61A293}"/>
    <cellStyle name="_Local employee salary 08-2007_Limit Chart HSBC-MAY '09_Financial Statement - EGMCL May'10" xfId="1309" xr:uid="{DB8F6B51-7445-425A-93D5-81DF9CFDBB5A}"/>
    <cellStyle name="_Local employee salary 08-2007_Limit Chart HSBC-MAY '09_Import Register (Unit-1)" xfId="3258" xr:uid="{9B1BC1CF-CD30-4A4F-98DF-6E1E22482A55}"/>
    <cellStyle name="_Local employee salary 08-2007_Limit Chart HSBC-MAY '09_Import Register (Unit-1) 2" xfId="3259" xr:uid="{C02025DE-9A31-4B82-A833-05D03C7A7ECA}"/>
    <cellStyle name="_Local employee salary 08-2007_Limit Chart HSBC-MAY '09_Summary OF Stock " xfId="1310" xr:uid="{8FC13E54-D591-42F7-A773-60B0C6B0884C}"/>
    <cellStyle name="_Local employee salary 08-2007_Limit Chart HSBC-MAY '09_Summary OF Stock _Addition Fixed Assets" xfId="1311" xr:uid="{C84C6583-3385-4F7F-A259-1ADB339E9BE9}"/>
    <cellStyle name="_Local employee salary 08-2007_Limit Chart HSBC-MAY '09_Summary OF Stock _Book2" xfId="1312" xr:uid="{16702ADF-3246-43D1-8C18-23DAD765EB35}"/>
    <cellStyle name="_Local employee salary 08-2007_Limit Chart HSBC-MAY '09_Summary OF Stock _Closing Stock of 31st August'10" xfId="1313" xr:uid="{0D9A2CCB-87B8-4B68-A383-554CA0801402}"/>
    <cellStyle name="_Local employee salary 08-2007_Limit Chart HSBC-MAY '09_Summary OF Stock _Copy of Fabrics Closing Stock of 09-10" xfId="1314" xr:uid="{AA76EFD8-6CE3-478F-81E7-118C44C5669E}"/>
    <cellStyle name="_Local employee salary 08-2007_Limit Chart HSBC-MAY '09_Summary OF Stock _Financial Statement - EGMCL 30th  June'10(New)" xfId="1315" xr:uid="{E4A651DC-0EF6-481D-813D-12183A7C7DCE}"/>
    <cellStyle name="_Local employee salary 08-2007_Limit Chart HSBC-MAY '09_Summary OF Stock _Financial Statement - EGMCL 30th Sep '2010" xfId="1316" xr:uid="{B59E56A4-20D8-4867-B2E5-90EBB000A493}"/>
    <cellStyle name="_Local employee salary 08-2007_Limit Chart HSBC-MAY '09_Summary Sheet " xfId="1317" xr:uid="{B3F2D6C7-2306-48EB-BD6E-A4AC5FA4D6E6}"/>
    <cellStyle name="_Local employee salary 08-2007_Limit Chart HSBC-MAY '09_Summary Sheet _Addition Fixed Assets" xfId="1318" xr:uid="{43DB5F85-022A-41EC-90C2-4A86EECF7A16}"/>
    <cellStyle name="_Local employee salary 08-2007_Limit Chart HSBC-MAY '09_Summary Sheet _Book2" xfId="1319" xr:uid="{2E5DEBCE-1471-4547-9C57-5CB52205A7DD}"/>
    <cellStyle name="_Local employee salary 08-2007_Limit Chart HSBC-MAY '09_Summary Sheet _Closing Stock of 31st August'10" xfId="1320" xr:uid="{70E0A465-BC90-4205-A269-CBC5C9289F4E}"/>
    <cellStyle name="_Local employee salary 08-2007_Limit Chart HSBC-MAY '09_Summary Sheet _Copy of Fabrics Closing Stock of 09-10" xfId="1321" xr:uid="{64035D01-D5DA-4D57-B644-5A0D4D9F87C0}"/>
    <cellStyle name="_Local employee salary 08-2007_Limit Chart HSBC-MAY '09_Summary Sheet _Financial Statement - EGMCL 30th  June'10(New)" xfId="1322" xr:uid="{F0E9A71A-E654-436C-BF08-8E30398593BC}"/>
    <cellStyle name="_Local employee salary 08-2007_Limit Chart HSBC-MAY '09_Summary Sheet _Financial Statement - EGMCL 30th Sep '2010" xfId="1323" xr:uid="{B3E67972-7BFC-4620-BC13-B73392FAE387}"/>
    <cellStyle name="_Local employee salary 08-2007_Limit Chart HSBC-MAY '09_Summary Sheet _Financial Statement - EGMCL dated 17.06.10" xfId="1324" xr:uid="{86327AD4-9C13-47FD-B6C4-A305DA265FA9}"/>
    <cellStyle name="_Local employee salary 08-2007_Limit Chart HSBC-MAY '09_Summary Sheet _Financial Statement - EGMCL May'10" xfId="1325" xr:uid="{58D635F2-C36C-472B-8816-FCCA0FA069D3}"/>
    <cellStyle name="_Local employee salary 08-2007_Limit Chart HSBC-MAY '09_Summary Sheet _Summary OF Stock " xfId="1326" xr:uid="{1A270D5A-FA3E-4ED2-9D8B-D3A387D00693}"/>
    <cellStyle name="_Local employee salary 08-2007_Limit Chart HSBC-MAY '09_Summary Sheet _TrialBal 30th June '10-2" xfId="1327" xr:uid="{976D0EFB-3E0C-415D-8E2D-C7CF64ADA8F4}"/>
    <cellStyle name="_Local employee salary 08-2007_Limit Chart HSBC-MAY '09_Transit" xfId="1328" xr:uid="{12D064D0-794A-429A-905C-CB6D8A230E00}"/>
    <cellStyle name="_Local employee salary 08-2007_Limit Chart HSBC-MAY '09_Transit_Closing Stock of 31st August'10" xfId="1329" xr:uid="{D1C98D1E-074F-4472-BFD6-E0623A8563A3}"/>
    <cellStyle name="_Local employee salary 08-2007_Limit Chart HSBC-MAY '09_TrialBal 30th June '10-2" xfId="1330" xr:uid="{44A57B5F-242C-455E-BA13-611D3A32B1CA}"/>
    <cellStyle name="_Local employee salary 08-2007_limit status-  March '09" xfId="1331" xr:uid="{541AE6C6-0067-4B79-BE06-C3974E770CD0}"/>
    <cellStyle name="_Local employee salary 08-2007_limit status-  March '09 2" xfId="3260" xr:uid="{22A0A728-E426-45FF-870A-5A815F18A0C0}"/>
    <cellStyle name="_Local employee salary 08-2007_limit status-  March '09_1" xfId="1332" xr:uid="{CC93FF41-09B3-442C-AD03-35297F6B5F57}"/>
    <cellStyle name="_Local employee salary 08-2007_limit status-  March '09_1 2" xfId="3261" xr:uid="{3B57950E-342B-4502-974D-A439FEC6BFFC}"/>
    <cellStyle name="_Local employee salary 08-2007_limit status-  March '09_1_Addition Fixed Assets" xfId="1333" xr:uid="{4CDAAA08-806B-4835-A415-E36024092D2A}"/>
    <cellStyle name="_Local employee salary 08-2007_limit status-  March '09_1_BANK POSITION FOR ALL BANK ( CITI, HSBC &amp; SCB )" xfId="6386" xr:uid="{95DF85EC-EA98-4AA0-B577-FDF0FEC4B92A}"/>
    <cellStyle name="_Local employee salary 08-2007_limit status-  March '09_1_BANK POSITION FOR ALL BANK ( CITI, HSBC &amp; SCB ) 2" xfId="6387" xr:uid="{EEA8F7CA-28A9-473C-BFFE-5B25AC0152BE}"/>
    <cellStyle name="_Local employee salary 08-2007_limit status-  March '09_1_BANK POSITION FOR ALL BANK ( CITI, HSBC &amp; SCB ) 3" xfId="6388" xr:uid="{58F31FD7-DA39-4F96-AE8F-51015FF60D8C}"/>
    <cellStyle name="_Local employee salary 08-2007_limit status-  March '09_1_BANK POSITION FOR ALL BANK ( CITI, HSBC , SCB &amp; EBL )" xfId="6389" xr:uid="{0CF554A7-0B7C-4C49-893E-E9715B8CE2E2}"/>
    <cellStyle name="_Local employee salary 08-2007_limit status-  March '09_1_BANK POSITION FOR ALL BANK ( CITI, HSBC , SCB &amp; EBL ) 2" xfId="7865" xr:uid="{A695BF32-1BD7-491D-B160-286EA06D7EB1}"/>
    <cellStyle name="_Local employee salary 08-2007_limit status-  March '09_1_Book2" xfId="1334" xr:uid="{723DB020-98C3-4918-801B-B2CC3BC4DC5C}"/>
    <cellStyle name="_Local employee salary 08-2007_limit status-  March '09_1_Citi MOB - June, 2011 ( Final )- REVISED" xfId="6390" xr:uid="{151E0275-EA0C-46C3-BCA0-D9AF43C90F16}"/>
    <cellStyle name="_Local employee salary 08-2007_limit status-  March '09_1_CITI MOB  Month of December 2011- Final" xfId="6391" xr:uid="{88DEDE87-8D35-4280-B9D0-584E64DE211E}"/>
    <cellStyle name="_Local employee salary 08-2007_limit status-  March '09_1_Closing Stock of 31st August'10" xfId="1335" xr:uid="{56E8ECEC-C8E2-4D11-839F-7B95AEA58E59}"/>
    <cellStyle name="_Local employee salary 08-2007_limit status-  March '09_1_Copy of Fabrics Closing Stock of 09-10" xfId="1336" xr:uid="{38E192DB-E34F-4809-BEDD-E760C3EACE5D}"/>
    <cellStyle name="_Local employee salary 08-2007_limit status-  March '09_1_EGMCL-FUND-PLAN-CITI" xfId="6392" xr:uid="{B9CC209B-536B-41E6-93AC-0B63A3CDBDA1}"/>
    <cellStyle name="_Local employee salary 08-2007_limit status-  March '09_1_EGMCL-FUND-PLAN-CITI -1" xfId="6393" xr:uid="{9B69B39E-D84A-4E6A-A276-832040B46D56}"/>
    <cellStyle name="_Local employee salary 08-2007_limit status-  March '09_1_EGMCL-FUND-PLAN-CITI -1 2" xfId="6394" xr:uid="{CCE8F7BE-2277-455C-A40B-A90C458DEF9D}"/>
    <cellStyle name="_Local employee salary 08-2007_limit status-  March '09_1_EGMCL-FUND-PLAN-CITI -1 3" xfId="6395" xr:uid="{A0BFF25E-67C9-429D-A25F-1A5BD67D65E0}"/>
    <cellStyle name="_Local employee salary 08-2007_limit status-  March '09_1_EGMCL-FUND-PLAN-CITI 2" xfId="6396" xr:uid="{ACEC45A5-2492-4FBC-98A6-5F9A9608E12C}"/>
    <cellStyle name="_Local employee salary 08-2007_limit status-  March '09_1_EGMCL-FUND-PLAN-CITI 3" xfId="6397" xr:uid="{F8FB4FBE-D740-4CAD-9B30-61DBEDBFCE71}"/>
    <cellStyle name="_Local employee salary 08-2007_limit status-  March '09_1_EGMCL-FUND-PLAN-CITI 4" xfId="7866" xr:uid="{CD2F08EF-07C6-4635-8B5D-F8B20FD5B8AD}"/>
    <cellStyle name="_Local employee salary 08-2007_limit status-  March '09_1_Financial Statement - EGMCL 30th  June'10(New)" xfId="1337" xr:uid="{3822EFBB-595C-4F25-938B-68C38622AEC0}"/>
    <cellStyle name="_Local employee salary 08-2007_limit status-  March '09_1_Financial Statement - EGMCL 30th Sep '2010" xfId="1338" xr:uid="{F37CF493-EDB0-4454-8B6F-BB7417CA000A}"/>
    <cellStyle name="_Local employee salary 08-2007_limit status-  March '09_1_Financial Statement - EGMCL dated 17.06.10" xfId="1339" xr:uid="{21553972-E811-41D2-83FF-76CB0C89C8BA}"/>
    <cellStyle name="_Local employee salary 08-2007_limit status-  March '09_1_Financial Statement - EGMCL May'10" xfId="1340" xr:uid="{505AD865-DF4A-47B8-B797-815690AB0AAA}"/>
    <cellStyle name="_Local employee salary 08-2007_limit status-  March '09_1_Import Register (Unit-1)" xfId="3262" xr:uid="{F82E79BB-889B-4A69-8D05-3271F03788AA}"/>
    <cellStyle name="_Local employee salary 08-2007_limit status-  March '09_1_Import Register (Unit-1) 2" xfId="3263" xr:uid="{5D9A24AB-F4DC-4DC4-A1CB-AB8224FACDD9}"/>
    <cellStyle name="_Local employee salary 08-2007_limit status-  March '09_1_June Export" xfId="6398" xr:uid="{AD2E7625-2D49-428B-AB5E-D034DD00F16F}"/>
    <cellStyle name="_Local employee salary 08-2007_limit status-  March '09_1_June Export 2" xfId="6399" xr:uid="{EA996261-49C8-45B5-AF96-298574FD2EE2}"/>
    <cellStyle name="_Local employee salary 08-2007_limit status-  March '09_1_June Export 3" xfId="6400" xr:uid="{32E67067-A091-4F65-937C-683E13F1CACA}"/>
    <cellStyle name="_Local employee salary 08-2007_limit status-  March '09_1_June Import" xfId="6401" xr:uid="{66A1C298-85BD-4BA7-929B-F5789063845D}"/>
    <cellStyle name="_Local employee salary 08-2007_limit status-  March '09_1_June Import 2" xfId="6402" xr:uid="{F1E2753E-FA7E-476A-9D1A-151E2B4FA40E}"/>
    <cellStyle name="_Local employee salary 08-2007_limit status-  March '09_1_June Import 3" xfId="6403" xr:uid="{663D4FCB-80A9-4DA3-816B-BAFFEB70AF55}"/>
    <cellStyle name="_Local employee salary 08-2007_limit status-  March '09_1_Summary OF Stock " xfId="1341" xr:uid="{AF5CBB99-809C-4797-B115-5A1B438269EE}"/>
    <cellStyle name="_Local employee salary 08-2007_limit status-  March '09_1_Summary OF Stock _Addition Fixed Assets" xfId="1342" xr:uid="{182427E7-AAE8-4E5B-A367-8DCF63D1A8CE}"/>
    <cellStyle name="_Local employee salary 08-2007_limit status-  March '09_1_Summary OF Stock _Book2" xfId="1343" xr:uid="{68F52D57-30AD-413C-A4BC-803E3256A5D0}"/>
    <cellStyle name="_Local employee salary 08-2007_limit status-  March '09_1_Summary OF Stock _Closing Stock of 31st August'10" xfId="1344" xr:uid="{27AEE90E-2119-4B0E-9049-6A94B049B9B8}"/>
    <cellStyle name="_Local employee salary 08-2007_limit status-  March '09_1_Summary OF Stock _Copy of Fabrics Closing Stock of 09-10" xfId="1345" xr:uid="{BA046E9B-AD5B-4134-B18D-AD2DCC4ADE27}"/>
    <cellStyle name="_Local employee salary 08-2007_limit status-  March '09_1_Summary OF Stock _Financial Statement - EGMCL 30th  June'10(New)" xfId="1346" xr:uid="{AB1DCF3B-0AC8-40BA-ABEA-BE7D17D5CCBE}"/>
    <cellStyle name="_Local employee salary 08-2007_limit status-  March '09_1_Summary OF Stock _Financial Statement - EGMCL 30th Sep '2010" xfId="1347" xr:uid="{468D9419-0302-437E-9EDF-B6B10092555F}"/>
    <cellStyle name="_Local employee salary 08-2007_limit status-  March '09_1_Transit" xfId="1348" xr:uid="{3FB6E59C-0FD6-47B9-B5C7-943513B409ED}"/>
    <cellStyle name="_Local employee salary 08-2007_limit status-  March '09_1_TrialBal 30th June '10-2" xfId="1349" xr:uid="{65186010-FDBB-48B3-9960-1BE88E721FB0}"/>
    <cellStyle name="_Local employee salary 08-2007_limit status-  March '09_Addition Fixed Assets" xfId="1350" xr:uid="{CCC33283-3590-47F7-9F89-D9DA56BFE32E}"/>
    <cellStyle name="_Local employee salary 08-2007_limit status-  March '09_BANK POSITION FOR ALL BANK ( CITI, HSBC &amp; SCB )" xfId="6404" xr:uid="{5962D3FF-78EA-455F-BC7D-3198F74ECAB1}"/>
    <cellStyle name="_Local employee salary 08-2007_limit status-  March '09_BANK POSITION FOR ALL BANK ( CITI, HSBC &amp; SCB ) 2" xfId="6405" xr:uid="{67A7ACB0-BC01-407F-A9D2-F9E8C7FB6B98}"/>
    <cellStyle name="_Local employee salary 08-2007_limit status-  March '09_BANK POSITION FOR ALL BANK ( CITI, HSBC &amp; SCB ) 3" xfId="6406" xr:uid="{3CFC397A-8880-4187-9053-C7888A8596A1}"/>
    <cellStyle name="_Local employee salary 08-2007_limit status-  March '09_BANK POSITION FOR ALL BANK ( CITI, HSBC , SCB &amp; EBL )" xfId="6407" xr:uid="{ACD71684-FF75-4634-AE9E-A4459592AD57}"/>
    <cellStyle name="_Local employee salary 08-2007_limit status-  March '09_BANK POSITION FOR ALL BANK ( CITI, HSBC , SCB &amp; EBL ) 2" xfId="7867" xr:uid="{E1DD294B-B3A2-4ADC-A2B6-BADD4A9F0578}"/>
    <cellStyle name="_Local employee salary 08-2007_limit status-  March '09_Book2" xfId="1351" xr:uid="{B728F89B-D02A-4174-95B6-600063A8DD4C}"/>
    <cellStyle name="_Local employee salary 08-2007_limit status-  March '09_Citi MOB - June, 2011 ( Final )- REVISED" xfId="6408" xr:uid="{340D32C7-21D9-45F8-AF22-17256975F461}"/>
    <cellStyle name="_Local employee salary 08-2007_limit status-  March '09_CITI MOB  Month of December 2011- Final" xfId="6409" xr:uid="{0A2EC09C-8B56-43A1-BD86-32F5340A83B9}"/>
    <cellStyle name="_Local employee salary 08-2007_limit status-  March '09_Closing Stock of 31st August'10" xfId="1352" xr:uid="{A3F9AB86-889A-408B-9300-5284C7A8236D}"/>
    <cellStyle name="_Local employee salary 08-2007_limit status-  March '09_Copy of Fabrics Closing Stock of 09-10" xfId="1353" xr:uid="{75C7CA12-06AE-4606-9D26-2AE80EB8EEE1}"/>
    <cellStyle name="_Local employee salary 08-2007_limit status-  March '09_EGMCL-FUND-PLAN-CITI" xfId="6410" xr:uid="{3C046713-FA22-444D-956B-3F1190D90C09}"/>
    <cellStyle name="_Local employee salary 08-2007_limit status-  March '09_EGMCL-FUND-PLAN-CITI -1" xfId="6411" xr:uid="{C364632C-6A0D-41AC-90A2-AD3AB74DF733}"/>
    <cellStyle name="_Local employee salary 08-2007_limit status-  March '09_EGMCL-FUND-PLAN-CITI -1 2" xfId="6412" xr:uid="{8CF71B17-0A70-4684-B344-6FAA65D1185D}"/>
    <cellStyle name="_Local employee salary 08-2007_limit status-  March '09_EGMCL-FUND-PLAN-CITI -1 3" xfId="6413" xr:uid="{E73CDA30-8D00-44DF-B5EA-117E509BE562}"/>
    <cellStyle name="_Local employee salary 08-2007_limit status-  March '09_EGMCL-FUND-PLAN-CITI 2" xfId="6414" xr:uid="{CBC739B7-DFD3-476A-B5DA-3E6221CE3CA6}"/>
    <cellStyle name="_Local employee salary 08-2007_limit status-  March '09_EGMCL-FUND-PLAN-CITI 3" xfId="6415" xr:uid="{3FB3D630-E6AF-4B56-9E63-04265C6EA862}"/>
    <cellStyle name="_Local employee salary 08-2007_limit status-  March '09_EGMCL-FUND-PLAN-CITI 4" xfId="7868" xr:uid="{CDE2D08B-5F7F-4B35-A338-6C7B8D0088EC}"/>
    <cellStyle name="_Local employee salary 08-2007_limit status-  March '09_Financial Statement - EGMCL 30th  June'10(New)" xfId="1354" xr:uid="{66ABE001-07E3-498C-B3C7-1F9F2CA13472}"/>
    <cellStyle name="_Local employee salary 08-2007_limit status-  March '09_Financial Statement - EGMCL 30th Sep '2010" xfId="1355" xr:uid="{81CF2EBC-6921-497A-BE72-765673B074AE}"/>
    <cellStyle name="_Local employee salary 08-2007_limit status-  March '09_Financial Statement - EGMCL dated 17.06.10" xfId="1356" xr:uid="{C9C75946-DEEF-46CA-8E9D-F434172624A9}"/>
    <cellStyle name="_Local employee salary 08-2007_limit status-  March '09_Financial Statement - EGMCL May'10" xfId="1357" xr:uid="{3E942CF4-73A3-4663-B6FF-0F787C2D470D}"/>
    <cellStyle name="_Local employee salary 08-2007_limit status-  March '09_Import Register (Unit-1)" xfId="3264" xr:uid="{C39A9E96-1BD1-47F8-BD89-6218BB152B70}"/>
    <cellStyle name="_Local employee salary 08-2007_limit status-  March '09_Import Register (Unit-1) 2" xfId="3265" xr:uid="{4FA7CEEE-EC35-4356-939A-DA9C166638E6}"/>
    <cellStyle name="_Local employee salary 08-2007_limit status-  March '09_June Export" xfId="6416" xr:uid="{589CC700-ACEA-4476-B945-807E9B6DB0B8}"/>
    <cellStyle name="_Local employee salary 08-2007_limit status-  March '09_June Export 2" xfId="6417" xr:uid="{47CCED90-D4D4-403E-9C61-0EF04AC865CB}"/>
    <cellStyle name="_Local employee salary 08-2007_limit status-  March '09_June Export 3" xfId="6418" xr:uid="{A70DAA4C-E513-4FB4-9B91-9046B469F011}"/>
    <cellStyle name="_Local employee salary 08-2007_limit status-  March '09_June Import" xfId="6419" xr:uid="{B97B23DA-9542-4D59-A357-6B3A28D2C0CB}"/>
    <cellStyle name="_Local employee salary 08-2007_limit status-  March '09_June Import 2" xfId="6420" xr:uid="{CA25B17F-A20D-45ED-B661-4C30A348CCAB}"/>
    <cellStyle name="_Local employee salary 08-2007_limit status-  March '09_June Import 3" xfId="6421" xr:uid="{87B6D599-6D1E-4BC2-9D37-69333AA3B087}"/>
    <cellStyle name="_Local employee salary 08-2007_limit status-  March '09_Summary OF Stock " xfId="1358" xr:uid="{3CC86013-3694-4067-94C3-9051C8E52384}"/>
    <cellStyle name="_Local employee salary 08-2007_limit status-  March '09_Summary OF Stock _Addition Fixed Assets" xfId="1359" xr:uid="{FF963D80-9829-45BB-979B-B514691DBC5D}"/>
    <cellStyle name="_Local employee salary 08-2007_limit status-  March '09_Summary OF Stock _Book2" xfId="1360" xr:uid="{F8CBBB98-972A-413B-A2A1-04C279D31F07}"/>
    <cellStyle name="_Local employee salary 08-2007_limit status-  March '09_Summary OF Stock _Closing Stock of 31st August'10" xfId="1361" xr:uid="{E919A29E-9AAA-462E-BED4-E62BF767DA58}"/>
    <cellStyle name="_Local employee salary 08-2007_limit status-  March '09_Summary OF Stock _Copy of Fabrics Closing Stock of 09-10" xfId="1362" xr:uid="{1B2B72AF-480A-4B1C-84A4-637DD836842F}"/>
    <cellStyle name="_Local employee salary 08-2007_limit status-  March '09_Summary OF Stock _Financial Statement - EGMCL 30th  June'10(New)" xfId="1363" xr:uid="{6AEE0F6A-4661-4C35-835F-7751321F4B11}"/>
    <cellStyle name="_Local employee salary 08-2007_limit status-  March '09_Summary OF Stock _Financial Statement - EGMCL 30th Sep '2010" xfId="1364" xr:uid="{9CCC14AD-9A5F-4D33-88C1-CFE7FBA2A7F3}"/>
    <cellStyle name="_Local employee salary 08-2007_limit status-  March '09_Transit" xfId="1365" xr:uid="{F6AF8BC0-907D-47CE-9F35-E3E734679FB3}"/>
    <cellStyle name="_Local employee salary 08-2007_limit status-  March '09_TrialBal 30th June '10-2" xfId="1366" xr:uid="{F591245E-1774-436B-8363-B4272437F09A}"/>
    <cellStyle name="_Local employee salary 08-2007_limit status- April  '09-CITI " xfId="1367" xr:uid="{9CDB1B74-D9AE-4B3A-A0A4-F8F7D4A30A6E}"/>
    <cellStyle name="_Local employee salary 08-2007_limit status- April  '09-CITI  2" xfId="3266" xr:uid="{B45CEC95-10D9-434F-983B-E32A05F55CFC}"/>
    <cellStyle name="_Local employee salary 08-2007_limit status- April  '09-CITI _Addition Fixed Assets" xfId="1368" xr:uid="{C560F6CF-072B-4F0D-930A-EA9C85A4D36D}"/>
    <cellStyle name="_Local employee salary 08-2007_limit status- April  '09-CITI _BANK POSITION FOR ALL BANK ( CITI, HSBC &amp; SCB )" xfId="6422" xr:uid="{43BE0EA4-062D-42B6-9248-1A944056C343}"/>
    <cellStyle name="_Local employee salary 08-2007_limit status- April  '09-CITI _BANK POSITION FOR ALL BANK ( CITI, HSBC &amp; SCB ) 2" xfId="6423" xr:uid="{0BDD55A4-E2A7-47E5-AE2D-01EF7B67A767}"/>
    <cellStyle name="_Local employee salary 08-2007_limit status- April  '09-CITI _BANK POSITION FOR ALL BANK ( CITI, HSBC &amp; SCB ) 3" xfId="6424" xr:uid="{AB36CFFE-35B3-4776-89EA-AF3E7BC86D5C}"/>
    <cellStyle name="_Local employee salary 08-2007_limit status- April  '09-CITI _BANK POSITION FOR ALL BANK ( CITI, HSBC , SCB &amp; EBL )" xfId="6425" xr:uid="{CC83FAA0-9A5D-4DA4-8C3B-F6B859B7945F}"/>
    <cellStyle name="_Local employee salary 08-2007_limit status- April  '09-CITI _BANK POSITION FOR ALL BANK ( CITI, HSBC , SCB &amp; EBL ) 2" xfId="7869" xr:uid="{84498551-1B5B-44A5-B08E-EA38F0435CD9}"/>
    <cellStyle name="_Local employee salary 08-2007_limit status- April  '09-CITI _Book2" xfId="1369" xr:uid="{11FE5B3F-7C1B-4CED-8A66-0945612B35AF}"/>
    <cellStyle name="_Local employee salary 08-2007_limit status- April  '09-CITI _Citi MOB - June, 2011 ( Final )- REVISED" xfId="6426" xr:uid="{12E34D1D-7BB2-4D6F-B661-C5B1EF67BAB4}"/>
    <cellStyle name="_Local employee salary 08-2007_limit status- April  '09-CITI _CITI MOB  Month of December 2011- Final" xfId="6427" xr:uid="{2D982A15-FFD4-403E-97CB-BEC483F2B2E2}"/>
    <cellStyle name="_Local employee salary 08-2007_limit status- April  '09-CITI _Closing Stock of 31st August'10" xfId="1370" xr:uid="{247B5EC7-8D72-43B1-B93B-EDCE3681B8F7}"/>
    <cellStyle name="_Local employee salary 08-2007_limit status- April  '09-CITI _Copy of Fabrics Closing Stock of 09-10" xfId="1371" xr:uid="{CFA78362-B9C7-44B0-B01A-EBA7FD32B295}"/>
    <cellStyle name="_Local employee salary 08-2007_limit status- April  '09-CITI _EGMCL-FUND-PLAN-CITI" xfId="6428" xr:uid="{E1D0D2C4-5278-4FC5-92C8-9D680B22F3D4}"/>
    <cellStyle name="_Local employee salary 08-2007_limit status- April  '09-CITI _EGMCL-FUND-PLAN-CITI -1" xfId="6429" xr:uid="{CD4EE902-AC17-416D-87A8-B42D8D6673CA}"/>
    <cellStyle name="_Local employee salary 08-2007_limit status- April  '09-CITI _EGMCL-FUND-PLAN-CITI -1 2" xfId="6430" xr:uid="{01DB6835-696B-4121-B8A6-B3B014C94621}"/>
    <cellStyle name="_Local employee salary 08-2007_limit status- April  '09-CITI _EGMCL-FUND-PLAN-CITI -1 3" xfId="6431" xr:uid="{31A8B5CA-3250-4E2C-A59A-D06D57C2CF00}"/>
    <cellStyle name="_Local employee salary 08-2007_limit status- April  '09-CITI _EGMCL-FUND-PLAN-CITI 2" xfId="6432" xr:uid="{C95DE473-5C9B-49F2-B4F6-36A329E688F5}"/>
    <cellStyle name="_Local employee salary 08-2007_limit status- April  '09-CITI _EGMCL-FUND-PLAN-CITI 3" xfId="6433" xr:uid="{8D83757A-0984-4F83-BA56-C51ACD588BCE}"/>
    <cellStyle name="_Local employee salary 08-2007_limit status- April  '09-CITI _EGMCL-FUND-PLAN-CITI 4" xfId="7870" xr:uid="{21CF16D7-3F91-40A1-A7C4-F14216A1A304}"/>
    <cellStyle name="_Local employee salary 08-2007_limit status- April  '09-CITI _Financial Statement - EGMCL 30th  June'10(New)" xfId="1372" xr:uid="{E23247C3-3D4F-4711-A6F3-357C79A5EE85}"/>
    <cellStyle name="_Local employee salary 08-2007_limit status- April  '09-CITI _Financial Statement - EGMCL 30th Sep '2010" xfId="1373" xr:uid="{D2D7D519-D74D-4E7C-A781-20FF1E4961C4}"/>
    <cellStyle name="_Local employee salary 08-2007_limit status- April  '09-CITI _Financial Statement - EGMCL dated 17.06.10" xfId="1374" xr:uid="{4F82A4B3-FD65-40FD-8E44-0C9B6398A2DE}"/>
    <cellStyle name="_Local employee salary 08-2007_limit status- April  '09-CITI _Financial Statement - EGMCL May'10" xfId="1375" xr:uid="{5057F43D-AE06-4660-AE38-0C4DA12D93F4}"/>
    <cellStyle name="_Local employee salary 08-2007_limit status- April  '09-CITI _Import Register (Unit-1)" xfId="3267" xr:uid="{BFEBE6AA-EF6B-4BBB-A263-72A9FA425B37}"/>
    <cellStyle name="_Local employee salary 08-2007_limit status- April  '09-CITI _Import Register (Unit-1) 2" xfId="3268" xr:uid="{75B4E5B3-D8A0-4D0A-B58E-FE80D13BA259}"/>
    <cellStyle name="_Local employee salary 08-2007_limit status- April  '09-CITI _June Export" xfId="6434" xr:uid="{73BFDDA4-90B8-4531-8BEB-FB754A9DAA81}"/>
    <cellStyle name="_Local employee salary 08-2007_limit status- April  '09-CITI _June Export 2" xfId="6435" xr:uid="{B95FF3DE-6A27-4F43-B9C5-52AA9198B916}"/>
    <cellStyle name="_Local employee salary 08-2007_limit status- April  '09-CITI _June Export 3" xfId="6436" xr:uid="{329B65F4-C057-47DE-812F-4DC9ED291BF1}"/>
    <cellStyle name="_Local employee salary 08-2007_limit status- April  '09-CITI _June Import" xfId="6437" xr:uid="{24AB427D-44B7-4B32-AE5F-071904BA54E9}"/>
    <cellStyle name="_Local employee salary 08-2007_limit status- April  '09-CITI _June Import 2" xfId="6438" xr:uid="{979DF0DE-FF5D-4CD5-96FC-689EF029D918}"/>
    <cellStyle name="_Local employee salary 08-2007_limit status- April  '09-CITI _June Import 3" xfId="6439" xr:uid="{B469F94C-605E-48A6-AFEA-625A1174BD69}"/>
    <cellStyle name="_Local employee salary 08-2007_limit status- April  '09-CITI _Summary OF Stock " xfId="1376" xr:uid="{7E2908BB-D733-4CF5-9632-227655E5E9F2}"/>
    <cellStyle name="_Local employee salary 08-2007_limit status- April  '09-CITI _Summary OF Stock _Addition Fixed Assets" xfId="1377" xr:uid="{6E368161-8539-4FD8-8570-E3576584B42D}"/>
    <cellStyle name="_Local employee salary 08-2007_limit status- April  '09-CITI _Summary OF Stock _Book2" xfId="1378" xr:uid="{655D7D31-DF0D-43A1-BA10-A029A6054E57}"/>
    <cellStyle name="_Local employee salary 08-2007_limit status- April  '09-CITI _Summary OF Stock _Closing Stock of 31st August'10" xfId="1379" xr:uid="{9CBE71A7-1AB8-4B46-B775-5CECC7DE14F3}"/>
    <cellStyle name="_Local employee salary 08-2007_limit status- April  '09-CITI _Summary OF Stock _Copy of Fabrics Closing Stock of 09-10" xfId="1380" xr:uid="{F6BD03CB-F878-4575-BE57-80CCEF69CF3B}"/>
    <cellStyle name="_Local employee salary 08-2007_limit status- April  '09-CITI _Summary OF Stock _Financial Statement - EGMCL 30th  June'10(New)" xfId="1381" xr:uid="{63A4F243-A48E-4E57-BF1C-18B94861DBB4}"/>
    <cellStyle name="_Local employee salary 08-2007_limit status- April  '09-CITI _Summary OF Stock _Financial Statement - EGMCL 30th Sep '2010" xfId="1382" xr:uid="{4C76B306-7409-4F97-86E3-47FFC2914183}"/>
    <cellStyle name="_Local employee salary 08-2007_limit status- April  '09-CITI _Transit" xfId="1383" xr:uid="{921E6A1A-BF8B-4752-8A8A-BB66F751A9EB}"/>
    <cellStyle name="_Local employee salary 08-2007_limit status- April  '09-CITI _TrialBal 30th June '10-2" xfId="1384" xr:uid="{E81E7FE9-5C47-471E-92B9-296ABF63F28D}"/>
    <cellStyle name="_Local employee salary 08-2007_Pay Roll Analysis_Dec 08" xfId="3269" xr:uid="{62D00FD3-377C-4319-8C99-2473AA534A54}"/>
    <cellStyle name="_Local employee salary 08-2007_Pay Roll Analysis_Dec 08 2" xfId="3270" xr:uid="{06E6209C-0278-4B49-83BC-F7DD5BDB9195}"/>
    <cellStyle name="_Local employee salary 08-2007_Pay Roll Analysis_Dec 08_Carton" xfId="3271" xr:uid="{4919B504-82B2-44BA-BE03-CD8F80F8AC86}"/>
    <cellStyle name="_Local employee salary 08-2007_Pay Roll Analysis_Dec 08_Carton 2" xfId="3272" xr:uid="{CF1DDF49-ED03-4F0A-9189-8706F511B2FE}"/>
    <cellStyle name="_Local employee salary 08-2007_Pay Roll Analysis_Dec 08_Expenses Perfomance March'09" xfId="3273" xr:uid="{18946B69-07FA-4008-B7FB-9A7CD02F5DA7}"/>
    <cellStyle name="_Local employee salary 08-2007_Pay Roll Analysis_Dec 08_Expenses Perfomance March'09 2" xfId="3274" xr:uid="{85973D9F-BC01-46C2-A3C4-EA1EB0E72757}"/>
    <cellStyle name="_Local employee salary 08-2007_Pay Roll Analysis_Dec 08_EXPORT-MAY" xfId="3275" xr:uid="{C42A0566-D8CF-473F-93B6-9699DA9226BD}"/>
    <cellStyle name="_Local employee salary 08-2007_Pay Roll Analysis_Dec 08_EXPORT-MAY 2" xfId="3276" xr:uid="{F5C2F2D8-2A78-4B84-B595-489131780813}"/>
    <cellStyle name="_Local employee salary 08-2007_Pay Roll Analysis_Dec 08_MIS For the Month Of Aug_09" xfId="3277" xr:uid="{8EFE535E-F56C-418A-B220-4E5F911A9484}"/>
    <cellStyle name="_Local employee salary 08-2007_Pay Roll Analysis_Dec 08_MIS For the Month Of Aug_09 2" xfId="3278" xr:uid="{9959D262-F775-4CD7-9F5C-8BD45BAC4222}"/>
    <cellStyle name="_Local employee salary 08-2007_Pay Roll Analysis_Dec 08_MIS For the Month Of DEC_09" xfId="3279" xr:uid="{5398C97A-0D67-499B-A5AD-DE879B941EEA}"/>
    <cellStyle name="_Local employee salary 08-2007_Pay Roll Analysis_Dec 08_MIS For the Month Of DEC_09 2" xfId="3280" xr:uid="{D86B1881-5471-46E3-A0E2-3AF8EE8D331F}"/>
    <cellStyle name="_Local employee salary 08-2007_Pay Roll Analysis_Dec 08_MIS For the Month Of Sep_09" xfId="3281" xr:uid="{9513A73D-E9C0-46DB-8141-417AFDF06990}"/>
    <cellStyle name="_Local employee salary 08-2007_Pay Roll Analysis_Dec 08_MIS For the Month Of Sep_09 2" xfId="3282" xr:uid="{0F56036A-C863-44FA-9590-9B6721BF1C14}"/>
    <cellStyle name="_Local employee salary 08-2007_Pay Roll Analysis_Dec 08_Production  performance-May,09" xfId="3283" xr:uid="{201E1032-C77C-4E3B-9E8B-D333290548B2}"/>
    <cellStyle name="_Local employee salary 08-2007_Pay Roll Analysis_Dec 08_Production  performance-May,09 2" xfId="3284" xr:uid="{CB7030D5-8479-49AA-8ED2-66E1C6C00709}"/>
    <cellStyle name="_Local employee salary 08-2007_Pay Roll Analysis_Dec 08_Production Preformance report-March,09" xfId="3285" xr:uid="{9B6F8EFD-8502-4CAA-B2BA-C2AC206265EE}"/>
    <cellStyle name="_Local employee salary 08-2007_Pay Roll Analysis_Dec 08_Production Preformance report-March,09 2" xfId="3286" xr:uid="{F2CC83A8-F511-4352-B207-EFE15F6500B3}"/>
    <cellStyle name="_Local employee salary 08-2007_Pay Roll Analysis_Nov 08" xfId="3287" xr:uid="{54702D0A-971C-4C19-9E35-B92B59E67DF2}"/>
    <cellStyle name="_Local employee salary 08-2007_Pay Roll Analysis_Nov 08 2" xfId="3288" xr:uid="{98E66F39-9115-4B52-8B4D-85F95A669640}"/>
    <cellStyle name="_Local employee salary 08-2007_Pay Roll Analysis_Nov 08_Carton" xfId="3289" xr:uid="{8162102A-0041-4005-B23D-61037DCF83BF}"/>
    <cellStyle name="_Local employee salary 08-2007_Pay Roll Analysis_Nov 08_Carton 2" xfId="3290" xr:uid="{59E0B602-D7E7-4D3B-9D1F-22D92161457C}"/>
    <cellStyle name="_Local employee salary 08-2007_Pay Roll Analysis_Nov 08_Expenses Perfomance March'09" xfId="3291" xr:uid="{CF172A1F-FE6A-439B-B58A-0C89C463948B}"/>
    <cellStyle name="_Local employee salary 08-2007_Pay Roll Analysis_Nov 08_Expenses Perfomance March'09 2" xfId="3292" xr:uid="{85989C04-56A3-42D5-82D7-3412EA87F2D9}"/>
    <cellStyle name="_Local employee salary 08-2007_Pay Roll Analysis_Nov 08_EXPORT-MAY" xfId="3293" xr:uid="{7646A567-F3C4-4EFE-A5D1-2F7AF2347E74}"/>
    <cellStyle name="_Local employee salary 08-2007_Pay Roll Analysis_Nov 08_EXPORT-MAY 2" xfId="3294" xr:uid="{F78158B1-5554-4F9F-AD9F-C24B78AD6F25}"/>
    <cellStyle name="_Local employee salary 08-2007_Pay Roll Analysis_Nov 08_MIS For the Month Of Aug_09" xfId="3295" xr:uid="{C49973E4-0D6D-4837-8980-0C6041B89851}"/>
    <cellStyle name="_Local employee salary 08-2007_Pay Roll Analysis_Nov 08_MIS For the Month Of Aug_09 2" xfId="3296" xr:uid="{85F9AD64-9A79-4232-8088-D3D606039C8F}"/>
    <cellStyle name="_Local employee salary 08-2007_Pay Roll Analysis_Nov 08_MIS For the Month Of DEC_09" xfId="3297" xr:uid="{DD82338E-BAD1-44C2-ABD0-0AC0DE479267}"/>
    <cellStyle name="_Local employee salary 08-2007_Pay Roll Analysis_Nov 08_MIS For the Month Of DEC_09 2" xfId="3298" xr:uid="{1CEE1450-543F-423F-8E08-8FC8EA9A7D00}"/>
    <cellStyle name="_Local employee salary 08-2007_Pay Roll Analysis_Nov 08_MIS For the Month Of Sep_09" xfId="3299" xr:uid="{3BF3E104-AAA8-49A6-B420-2DE637DE2D77}"/>
    <cellStyle name="_Local employee salary 08-2007_Pay Roll Analysis_Nov 08_MIS For the Month Of Sep_09 2" xfId="3300" xr:uid="{7A900303-A153-4643-907D-A92D5A85B10E}"/>
    <cellStyle name="_Local employee salary 08-2007_Pay Roll Analysis_Nov 08_Production  performance-May,09" xfId="3301" xr:uid="{EB365783-B23C-438B-8A49-5D88FD3077D3}"/>
    <cellStyle name="_Local employee salary 08-2007_Pay Roll Analysis_Nov 08_Production  performance-May,09 2" xfId="3302" xr:uid="{CB7EF331-A6A6-44A1-A719-42B1B4572091}"/>
    <cellStyle name="_Local employee salary 08-2007_Pay Roll Analysis_Nov 08_Production Preformance report-March,09" xfId="3303" xr:uid="{494AA0A2-057F-4429-AC6E-38CC1CD2A968}"/>
    <cellStyle name="_Local employee salary 08-2007_Pay Roll Analysis_Nov 08_Production Preformance report-March,09 2" xfId="3304" xr:uid="{10F3229A-935E-484B-9163-8FD8975590E5}"/>
    <cellStyle name="_Local employee salary 08-2007_Pay Roll Analysis_Oct 08" xfId="3305" xr:uid="{4F4ADA0A-9743-47B8-9A2A-1E8D72330C30}"/>
    <cellStyle name="_Local employee salary 08-2007_Pay Roll Analysis_Oct 08 2" xfId="3306" xr:uid="{1E48250D-4F8F-4B43-8013-C3474FDAF039}"/>
    <cellStyle name="_Local employee salary 08-2007_Pay Roll Analysis_Oct 08_Carton" xfId="3307" xr:uid="{34BF597B-7900-4CC1-B86E-1CFA641356DA}"/>
    <cellStyle name="_Local employee salary 08-2007_Pay Roll Analysis_Oct 08_Carton 2" xfId="3308" xr:uid="{1861D323-68AF-454A-81F9-81DB6DC02D68}"/>
    <cellStyle name="_Local employee salary 08-2007_Pay Roll Analysis_Oct 08_Expenses Perfomance March'09" xfId="3309" xr:uid="{B2F1F11F-1D9E-4F39-8F85-3FEE0BD83CBF}"/>
    <cellStyle name="_Local employee salary 08-2007_Pay Roll Analysis_Oct 08_Expenses Perfomance March'09 2" xfId="3310" xr:uid="{00690DE8-22DC-470F-89F7-C51078F64C22}"/>
    <cellStyle name="_Local employee salary 08-2007_Pay Roll Analysis_Oct 08_EXPORT-MAY" xfId="3311" xr:uid="{09FDF215-222C-43E6-B796-969490BD6145}"/>
    <cellStyle name="_Local employee salary 08-2007_Pay Roll Analysis_Oct 08_EXPORT-MAY 2" xfId="3312" xr:uid="{CF6C3262-E78C-4F70-B367-4B148E88B60D}"/>
    <cellStyle name="_Local employee salary 08-2007_Pay Roll Analysis_Oct 08_MIS For the Month Of Aug_09" xfId="3313" xr:uid="{E7956EEF-C6E1-453C-BB48-E845A508CAF3}"/>
    <cellStyle name="_Local employee salary 08-2007_Pay Roll Analysis_Oct 08_MIS For the Month Of Aug_09 2" xfId="3314" xr:uid="{A47CC248-180B-41C8-B9A2-595B93EEB116}"/>
    <cellStyle name="_Local employee salary 08-2007_Pay Roll Analysis_Oct 08_MIS For the Month Of DEC_09" xfId="3315" xr:uid="{414F5A1B-4734-49E2-B5EE-165109355188}"/>
    <cellStyle name="_Local employee salary 08-2007_Pay Roll Analysis_Oct 08_MIS For the Month Of DEC_09 2" xfId="3316" xr:uid="{B65B03E8-0185-4A38-933B-CC8B62777363}"/>
    <cellStyle name="_Local employee salary 08-2007_Pay Roll Analysis_Oct 08_MIS For the Month Of Sep_09" xfId="3317" xr:uid="{98CFDA1D-BFAB-4EEA-9ABB-FB24373589C8}"/>
    <cellStyle name="_Local employee salary 08-2007_Pay Roll Analysis_Oct 08_MIS For the Month Of Sep_09 2" xfId="3318" xr:uid="{FB65C88D-4BE6-4E98-B690-8D5C41E121E6}"/>
    <cellStyle name="_Local employee salary 08-2007_Pay Roll Analysis_Oct 08_Production  performance-May,09" xfId="3319" xr:uid="{061B150B-1A25-4B0B-AAB0-523726D6765A}"/>
    <cellStyle name="_Local employee salary 08-2007_Pay Roll Analysis_Oct 08_Production  performance-May,09 2" xfId="3320" xr:uid="{A2B6D186-5D8A-455B-A5D1-BEF2C50F9D77}"/>
    <cellStyle name="_Local employee salary 08-2007_Pay Roll Analysis_Oct 08_Production Preformance report-March,09" xfId="3321" xr:uid="{7A9AE8EA-0B71-411E-B3A6-DE4C035BFDA7}"/>
    <cellStyle name="_Local employee salary 08-2007_Pay Roll Analysis_Oct 08_Production Preformance report-March,09 2" xfId="3322" xr:uid="{4A9C584D-9A81-4D7F-B2C7-E53523D4705D}"/>
    <cellStyle name="_Local employee salary 08-2007_performance report- August 08 " xfId="3323" xr:uid="{396131F2-2E9C-4A79-921D-28AEBF6E8B04}"/>
    <cellStyle name="_Local employee salary 08-2007_performance report- August 08  2" xfId="3324" xr:uid="{D3916F51-CC9C-4F15-BB10-907679DBE957}"/>
    <cellStyle name="_Local employee salary 08-2007_performance report- August 08 _Incentive  Budget Control August'09 " xfId="3325" xr:uid="{D5EC3FB1-4F9C-4D80-866E-056C0827286B}"/>
    <cellStyle name="_Local employee salary 08-2007_performance report- August 08 _Incentive  Budget Control August'09  2" xfId="3326" xr:uid="{24C09058-9CC1-4DA0-9AEC-E92B0349F811}"/>
    <cellStyle name="_Local employee salary 08-2007_performance report- August 08 _PGCL S &amp; B analysis (Top )  May  '09  v1" xfId="3327" xr:uid="{3985AA83-DEA7-46DD-8F64-34C6ADFC7C31}"/>
    <cellStyle name="_Local employee salary 08-2007_performance report- August 08 _PGCL S &amp; B analysis (Top )  May  '09  v1 2" xfId="3328" xr:uid="{C967A98A-8804-4CFD-B9BC-4DC397396060}"/>
    <cellStyle name="_Local employee salary 08-2007_performance report- August 08 _PGCL S &amp; B analysis (Top ) April  '09  ( R-2 on 26th May)" xfId="3329" xr:uid="{DF406743-C576-4FB8-A347-EE38692455F4}"/>
    <cellStyle name="_Local employee salary 08-2007_performance report- August 08 _PGCL S &amp; B analysis (Top ) April  '09  ( R-2 on 26th May) 2" xfId="3330" xr:uid="{638277DB-769A-469A-8FA4-6F8A75210BA2}"/>
    <cellStyle name="_Local employee salary 08-2007_performance report- August 08 _S &amp; B" xfId="3331" xr:uid="{9AA7C383-8178-48B1-BE0B-B51BF7CE0E44}"/>
    <cellStyle name="_Local employee salary 08-2007_performance report- August 08 _S &amp; B 2" xfId="3332" xr:uid="{411FFFB4-58B0-4D08-9664-B946C5A92407}"/>
    <cellStyle name="_Local employee salary 08-2007_performance report- August 08 _S &amp; B analysis (Top ) April  '09   " xfId="3333" xr:uid="{1D3EEFB4-1B79-42E0-A353-37DCD73914F5}"/>
    <cellStyle name="_Local employee salary 08-2007_performance report- August 08 _S &amp; B analysis (Top ) April  '09    2" xfId="3334" xr:uid="{90323523-3893-47B3-A271-09ADBEAE3299}"/>
    <cellStyle name="_Local employee salary 08-2007_performance report- August 08 _S &amp; B analysis February'10 Unit-1  " xfId="3335" xr:uid="{3A4D9AFB-1533-4098-8E90-E03284B42455}"/>
    <cellStyle name="_Local employee salary 08-2007_performance report- August 08 _S &amp; B analysis February'10 Unit-1   2" xfId="3336" xr:uid="{65480BFA-16D5-4079-B5A9-F58465E8079E}"/>
    <cellStyle name="_Local employee salary 08-2007_performance report- August 08 _S &amp; B analysis Feruary'10   " xfId="3337" xr:uid="{2A715378-8885-4939-9DE3-6DE8B54FF1DC}"/>
    <cellStyle name="_Local employee salary 08-2007_performance report- August 08 _S &amp; B analysis Feruary'10    2" xfId="3338" xr:uid="{1704E931-0DDF-4E91-AB48-5290B0422F1E}"/>
    <cellStyle name="_Local employee salary 08-2007_performance report- August 08 _S &amp; B analysis January '10   " xfId="3339" xr:uid="{491375D8-92FA-46DC-ADAD-D1DAB7F59BA8}"/>
    <cellStyle name="_Local employee salary 08-2007_performance report- August 08 _S &amp; B analysis January '10    2" xfId="3340" xr:uid="{B38367A1-45B3-4C54-8BD1-5E735E4E0D7E}"/>
    <cellStyle name="_Local employee salary 08-2007_performance report- August 08 _S &amp; B analysis July'10 Unit-1 " xfId="6440" xr:uid="{E4C0F013-C301-4A88-BEA2-6B2BCCF46B5D}"/>
    <cellStyle name="_Local employee salary 08-2007_performance report- August 08 _S &amp; B analysis July'10 Unit-3    " xfId="6441" xr:uid="{D1F3ACBC-AC12-4359-AA2E-BED47043D0A7}"/>
    <cellStyle name="_Local employee salary 08-2007_performance report- August 08 _S &amp; B analysis June10 Unit-1 " xfId="6442" xr:uid="{32CAF8BF-205A-4995-8F9A-BA2114717523}"/>
    <cellStyle name="_Local employee salary 08-2007_performance report- August 08 _S &amp; B analysis March 10 Unit-1  " xfId="3341" xr:uid="{C34F1723-492F-4D9D-B001-64B6A3C6695E}"/>
    <cellStyle name="_Local employee salary 08-2007_performance report- August 08 _S &amp; B analysis March 10 Unit-1   2" xfId="3342" xr:uid="{79B36AD6-16ED-461A-9B28-D44307DBA6E4}"/>
    <cellStyle name="_Local employee salary 08-2007_performance report- August 08 _S &amp; B analysis May 10 Unit-1 " xfId="6443" xr:uid="{23E9C31A-F31C-4B91-B80A-87BE36235463}"/>
    <cellStyle name="_Local employee salary 08-2007_performance report- July 08( R-1) " xfId="3343" xr:uid="{800B3EB9-51AE-4E71-9E24-2F5A6CF3F74E}"/>
    <cellStyle name="_Local employee salary 08-2007_performance report- July 08( R-1)  2" xfId="3344" xr:uid="{5C234DCE-B9BE-4237-A8F5-9C76450A3039}"/>
    <cellStyle name="_Local employee salary 08-2007_performance report- July 08( R-1) _Incentive  Budget Control August'09 " xfId="3345" xr:uid="{5AC03776-F7DE-4BAF-A8FD-1464C4C04801}"/>
    <cellStyle name="_Local employee salary 08-2007_performance report- July 08( R-1) _Incentive  Budget Control August'09  2" xfId="3346" xr:uid="{DF82CD6B-FBC7-4209-A686-9E808EB7C1C5}"/>
    <cellStyle name="_Local employee salary 08-2007_performance report- July 08( R-1) _PGCL S &amp; B analysis (Top )  May  '09  v1" xfId="3347" xr:uid="{A2ECBE20-EA7B-453D-8C86-99DB8A62F40B}"/>
    <cellStyle name="_Local employee salary 08-2007_performance report- July 08( R-1) _PGCL S &amp; B analysis (Top )  May  '09  v1 2" xfId="3348" xr:uid="{FDBBCDA0-EE44-41A2-8B61-6DEBF73D4643}"/>
    <cellStyle name="_Local employee salary 08-2007_performance report- July 08( R-1) _PGCL S &amp; B analysis (Top ) April  '09  ( R-2 on 26th May)" xfId="3349" xr:uid="{495DCA1B-0303-4218-BAFB-0550FDD53CB9}"/>
    <cellStyle name="_Local employee salary 08-2007_performance report- July 08( R-1) _PGCL S &amp; B analysis (Top ) April  '09  ( R-2 on 26th May) 2" xfId="3350" xr:uid="{F6729B51-DBF0-4CA7-BCAA-2B7AABAC6CD0}"/>
    <cellStyle name="_Local employee salary 08-2007_performance report- July 08( R-1) _S &amp; B" xfId="3351" xr:uid="{4368CA6D-5AA7-475A-8135-7EA487DC5D9D}"/>
    <cellStyle name="_Local employee salary 08-2007_performance report- July 08( R-1) _S &amp; B 2" xfId="3352" xr:uid="{EEB095CC-9E0D-41BB-8704-1183BCD75962}"/>
    <cellStyle name="_Local employee salary 08-2007_performance report- July 08( R-1) _S &amp; B analysis (Top ) April  '09   " xfId="3353" xr:uid="{A219955D-E607-4744-A632-9CC17EF2EEF7}"/>
    <cellStyle name="_Local employee salary 08-2007_performance report- July 08( R-1) _S &amp; B analysis (Top ) April  '09    2" xfId="3354" xr:uid="{BCB398CA-C682-41EF-8D9A-9B9D87B4281A}"/>
    <cellStyle name="_Local employee salary 08-2007_performance report- July 08( R-1) _S &amp; B analysis February'10 Unit-1  " xfId="3355" xr:uid="{86EBFCA2-47EF-40C3-971E-20B6D9D55FFE}"/>
    <cellStyle name="_Local employee salary 08-2007_performance report- July 08( R-1) _S &amp; B analysis February'10 Unit-1   2" xfId="3356" xr:uid="{944C5504-E959-462A-B427-34742D23DBD4}"/>
    <cellStyle name="_Local employee salary 08-2007_performance report- July 08( R-1) _S &amp; B analysis Feruary'10   " xfId="3357" xr:uid="{50CA01CC-C615-4373-9879-E48319E7E32D}"/>
    <cellStyle name="_Local employee salary 08-2007_performance report- July 08( R-1) _S &amp; B analysis Feruary'10    2" xfId="3358" xr:uid="{D910F498-0AFA-4EB8-A2FA-3C92625942E9}"/>
    <cellStyle name="_Local employee salary 08-2007_performance report- July 08( R-1) _S &amp; B analysis January '10   " xfId="3359" xr:uid="{06848159-2EC0-40BB-B80F-F201A588ED7B}"/>
    <cellStyle name="_Local employee salary 08-2007_performance report- July 08( R-1) _S &amp; B analysis January '10    2" xfId="3360" xr:uid="{A8181A28-A1B3-4F61-AEDC-99416446F6DC}"/>
    <cellStyle name="_Local employee salary 08-2007_performance report- July 08( R-1) _S &amp; B analysis July'10 Unit-1 " xfId="6444" xr:uid="{4BE68BC9-72AB-42CE-BD4A-78A6B5F28094}"/>
    <cellStyle name="_Local employee salary 08-2007_performance report- July 08( R-1) _S &amp; B analysis July'10 Unit-3    " xfId="6445" xr:uid="{F7D01F12-E20A-4ADB-A0FF-5819FF3732CD}"/>
    <cellStyle name="_Local employee salary 08-2007_performance report- July 08( R-1) _S &amp; B analysis June10 Unit-1 " xfId="6446" xr:uid="{27B432E1-3CFD-4BE5-ACD0-A7E63BBCA162}"/>
    <cellStyle name="_Local employee salary 08-2007_performance report- July 08( R-1) _S &amp; B analysis March 10 Unit-1  " xfId="3361" xr:uid="{D1C4104F-F1F7-462C-A2C0-DEBC694A680C}"/>
    <cellStyle name="_Local employee salary 08-2007_performance report- July 08( R-1) _S &amp; B analysis March 10 Unit-1   2" xfId="3362" xr:uid="{5E3E8E14-AC13-4D31-95E5-380761FDCD34}"/>
    <cellStyle name="_Local employee salary 08-2007_performance report- July 08( R-1) _S &amp; B analysis May 10 Unit-1 " xfId="6447" xr:uid="{CE7890FF-5091-46C3-AF43-C35BBD6A7EFE}"/>
    <cellStyle name="_Local employee salary 08-2007_performance report- June 08 ( R-1)" xfId="3363" xr:uid="{62F035FD-3428-47A7-A55E-D8F59D0E9BF4}"/>
    <cellStyle name="_Local employee salary 08-2007_performance report- June 08 ( R-1) 2" xfId="3364" xr:uid="{A524B45D-C949-4381-8076-4086B9A14B18}"/>
    <cellStyle name="_Local employee salary 08-2007_performance report- June 08 ( R-1)_Incentive  Budget Control August'09 " xfId="3365" xr:uid="{626D6E04-9148-4AE8-8401-45B8524E90CA}"/>
    <cellStyle name="_Local employee salary 08-2007_performance report- June 08 ( R-1)_Incentive  Budget Control August'09  2" xfId="3366" xr:uid="{29805548-2458-4CD6-9D3D-287797E3E2D9}"/>
    <cellStyle name="_Local employee salary 08-2007_performance report- June 08 ( R-1)_PGCL S &amp; B analysis (Top )  May  '09  v1" xfId="3367" xr:uid="{71C69603-A054-4C0E-8A82-3CA8D941C182}"/>
    <cellStyle name="_Local employee salary 08-2007_performance report- June 08 ( R-1)_PGCL S &amp; B analysis (Top )  May  '09  v1 2" xfId="3368" xr:uid="{A29DD894-CA11-401B-8810-3EA9C46BE72E}"/>
    <cellStyle name="_Local employee salary 08-2007_performance report- June 08 ( R-1)_PGCL S &amp; B analysis (Top ) April  '09  ( R-2 on 26th May)" xfId="3369" xr:uid="{031B0B0C-4FA2-46F1-B6D8-5086C0854935}"/>
    <cellStyle name="_Local employee salary 08-2007_performance report- June 08 ( R-1)_PGCL S &amp; B analysis (Top ) April  '09  ( R-2 on 26th May) 2" xfId="3370" xr:uid="{661DFE4C-7F60-477A-A1D6-485E5AF8D9D6}"/>
    <cellStyle name="_Local employee salary 08-2007_performance report- June 08 ( R-1)_S &amp; B" xfId="3371" xr:uid="{C437297C-974C-4A57-8CE4-7528A3460793}"/>
    <cellStyle name="_Local employee salary 08-2007_performance report- June 08 ( R-1)_S &amp; B 2" xfId="3372" xr:uid="{4709FBEB-BB1C-44F9-8A22-323321E37C51}"/>
    <cellStyle name="_Local employee salary 08-2007_performance report- June 08 ( R-1)_S &amp; B analysis (Top ) April  '09   " xfId="3373" xr:uid="{42D7CA04-0470-4CF0-BB89-F65BC52E54B5}"/>
    <cellStyle name="_Local employee salary 08-2007_performance report- June 08 ( R-1)_S &amp; B analysis (Top ) April  '09    2" xfId="3374" xr:uid="{841F4B98-E353-4C11-ACED-67AA8950D95B}"/>
    <cellStyle name="_Local employee salary 08-2007_performance report- June 08 ( R-1)_S &amp; B analysis February'10 Unit-1  " xfId="3375" xr:uid="{6EF690D1-61D7-4D17-92A6-64A2D0EFB6C2}"/>
    <cellStyle name="_Local employee salary 08-2007_performance report- June 08 ( R-1)_S &amp; B analysis February'10 Unit-1   2" xfId="3376" xr:uid="{73199954-FC6A-43D4-BD90-7A89BE501ACB}"/>
    <cellStyle name="_Local employee salary 08-2007_performance report- June 08 ( R-1)_S &amp; B analysis Feruary'10   " xfId="3377" xr:uid="{5F8C9375-1632-49DB-BB4A-31664F2C3CFF}"/>
    <cellStyle name="_Local employee salary 08-2007_performance report- June 08 ( R-1)_S &amp; B analysis Feruary'10    2" xfId="3378" xr:uid="{CEE254C8-C836-4953-B8D2-28AB201F8544}"/>
    <cellStyle name="_Local employee salary 08-2007_performance report- June 08 ( R-1)_S &amp; B analysis January '10   " xfId="3379" xr:uid="{7E04AF9D-4A1C-4B2A-9D58-21118BE4A9E7}"/>
    <cellStyle name="_Local employee salary 08-2007_performance report- June 08 ( R-1)_S &amp; B analysis January '10    2" xfId="3380" xr:uid="{2F0A2DCB-1BF3-4F1B-BCC3-A63EFA8FDE95}"/>
    <cellStyle name="_Local employee salary 08-2007_performance report- June 08 ( R-1)_S &amp; B analysis July'10 Unit-1 " xfId="6448" xr:uid="{B51E8319-B547-4BEA-92D8-4F82081880A1}"/>
    <cellStyle name="_Local employee salary 08-2007_performance report- June 08 ( R-1)_S &amp; B analysis July'10 Unit-3    " xfId="6449" xr:uid="{4C26BACA-255A-45EB-BBBC-FAE50BCB976A}"/>
    <cellStyle name="_Local employee salary 08-2007_performance report- June 08 ( R-1)_S &amp; B analysis June10 Unit-1 " xfId="6450" xr:uid="{BD0F4ADA-A114-4812-8C75-26083ACAF9EF}"/>
    <cellStyle name="_Local employee salary 08-2007_performance report- June 08 ( R-1)_S &amp; B analysis March 10 Unit-1  " xfId="3381" xr:uid="{7360F08F-CD26-4B38-AC73-DCF5A5552D34}"/>
    <cellStyle name="_Local employee salary 08-2007_performance report- June 08 ( R-1)_S &amp; B analysis March 10 Unit-1   2" xfId="3382" xr:uid="{3D36AD43-A395-4205-BA75-5A95DBEDB032}"/>
    <cellStyle name="_Local employee salary 08-2007_performance report- June 08 ( R-1)_S &amp; B analysis May 10 Unit-1 " xfId="6451" xr:uid="{09BF5A5E-F965-4AB2-95A8-BEF77415EE87}"/>
    <cellStyle name="_Local employee salary 08-2007_performance report of Formate" xfId="3383" xr:uid="{74C148AF-E2F7-46FA-B4E1-5CB9E016F02E}"/>
    <cellStyle name="_Local employee salary 08-2007_performance report of Formate 2" xfId="3384" xr:uid="{2E8AC4C4-2E82-4077-86C9-BA205F25A8BA}"/>
    <cellStyle name="_Local employee salary 08-2007_PGCL S &amp; B analysis (Top )  May  '09  v1" xfId="3385" xr:uid="{65271876-B048-47C7-9247-B7972E3C022C}"/>
    <cellStyle name="_Local employee salary 08-2007_PGCL S &amp; B analysis (Top )  May  '09  v1 2" xfId="3386" xr:uid="{05D533E4-53ED-4080-B75F-85FF6D183F57}"/>
    <cellStyle name="_Local employee salary 08-2007_PGCL S &amp; B analysis (Top ) April  '09  ( R-2 on 26th May)" xfId="3387" xr:uid="{01E12020-C339-4BB9-BD43-64789CC55DC6}"/>
    <cellStyle name="_Local employee salary 08-2007_PGCL S &amp; B analysis (Top ) April  '09  ( R-2 on 26th May) 2" xfId="3388" xr:uid="{D41D00E1-C8EF-4929-8F12-4268376138EF}"/>
    <cellStyle name="_Local employee salary 08-2007_Production  performance-May,09" xfId="3389" xr:uid="{A63C4D72-4C3B-40BC-A014-B2858DCB1EB5}"/>
    <cellStyle name="_Local employee salary 08-2007_Production  performance-May,09 2" xfId="3390" xr:uid="{A00077BF-1190-4504-8215-C28D1E88201A}"/>
    <cellStyle name="_Local employee salary 08-2007_Projection of Cash Flow Based on Performance Report" xfId="3391" xr:uid="{83C1DE7E-51E5-4BF5-8155-3CCFCADF72D8}"/>
    <cellStyle name="_Local employee salary 08-2007_Projection of Cash Flow Based on Performance Report 2" xfId="3392" xr:uid="{634C6E27-9721-4877-A01E-7A31B7B0CACB}"/>
    <cellStyle name="_Local employee salary 08-2007_Projection of Cash Flow Based on Performance Report_MIS For the Month Of Aug_09" xfId="3393" xr:uid="{D56683CB-309C-4BBA-B74B-5EF27D2E9A64}"/>
    <cellStyle name="_Local employee salary 08-2007_Projection of Cash Flow Based on Performance Report_MIS For the Month Of Aug_09 2" xfId="3394" xr:uid="{D97D9719-175A-41A9-98B6-546D8DA5718A}"/>
    <cellStyle name="_Local employee salary 08-2007_Projection of Cash Flow Based on Performance Report_MIS For the Month Of DEC_09" xfId="3395" xr:uid="{394D3BA4-C472-4D1F-8421-FCB3924A665C}"/>
    <cellStyle name="_Local employee salary 08-2007_Projection of Cash Flow Based on Performance Report_MIS For the Month Of DEC_09 2" xfId="3396" xr:uid="{BFF77370-FFA8-427D-88EE-700E5B43305F}"/>
    <cellStyle name="_Local employee salary 08-2007_Projection of Cash Flow Based on Performance Report_MIS For the Month Of Sep_09" xfId="3397" xr:uid="{AE7AB4E0-A6E6-4858-94CD-6EE8E634DB6B}"/>
    <cellStyle name="_Local employee salary 08-2007_Projection of Cash Flow Based on Performance Report_MIS For the Month Of Sep_09 2" xfId="3398" xr:uid="{D8DDB464-F5FD-4301-98AF-89D5BC2AB104}"/>
    <cellStyle name="_Local employee salary 08-2007_Provisional  Interst August  '09 " xfId="1385" xr:uid="{234449F3-7233-4DA5-A5DF-854A4D52AFEF}"/>
    <cellStyle name="_Local employee salary 08-2007_Provisional  Interst August  '09  2" xfId="3399" xr:uid="{2FFFA070-A92C-4B69-B55C-513330BFCA8F}"/>
    <cellStyle name="_Local employee salary 08-2007_Provisional  Interst August  '09 _Addition Fixed Assets" xfId="1386" xr:uid="{5EC6C9D4-C895-4CC0-AFBD-5E847F0B873E}"/>
    <cellStyle name="_Local employee salary 08-2007_Provisional  Interst August  '09 _Book2" xfId="1387" xr:uid="{D9A0C4B3-B576-428E-ADB4-442DB6A7FCCD}"/>
    <cellStyle name="_Local employee salary 08-2007_Provisional  Interst August  '09 _Closing Stock of 31st August'10" xfId="1388" xr:uid="{6D08AB6B-E852-4B81-AB4C-2EE99EDD1727}"/>
    <cellStyle name="_Local employee salary 08-2007_Provisional  Interst August  '09 _Copy of Fabrics Closing Stock of 09-10" xfId="1389" xr:uid="{0B53BF75-E997-42A0-AAF3-B05627554724}"/>
    <cellStyle name="_Local employee salary 08-2007_Provisional  Interst August  '09 _Financial Statement - EGMCL 30th  June'10(New)" xfId="1390" xr:uid="{FE8DD8C8-B6B9-4CAC-822B-9E3B3C0E23FC}"/>
    <cellStyle name="_Local employee salary 08-2007_Provisional  Interst August  '09 _Financial Statement - EGMCL 30th Sep '2010" xfId="1391" xr:uid="{C3B0AE06-41DD-4986-853E-217750E37921}"/>
    <cellStyle name="_Local employee salary 08-2007_Provisional  Interst August  '09 _Financial Statement - EGMCL dated 17.06.10" xfId="1392" xr:uid="{34728122-242E-4080-83CD-32B6B1793929}"/>
    <cellStyle name="_Local employee salary 08-2007_Provisional  Interst August  '09 _Financial Statement - EGMCL May'10" xfId="1393" xr:uid="{D08F9C63-513B-4C41-A769-D073D5865C16}"/>
    <cellStyle name="_Local employee salary 08-2007_Provisional  Interst August  '09 _Import Register (Unit-1)" xfId="3400" xr:uid="{3766C2D1-0FCD-454D-9F70-36CDE481C563}"/>
    <cellStyle name="_Local employee salary 08-2007_Provisional  Interst August  '09 _Import Register (Unit-1) 2" xfId="3401" xr:uid="{C2BCDA3F-CC2F-4687-A201-A206A5A29685}"/>
    <cellStyle name="_Local employee salary 08-2007_Provisional  Interst August  '09 _Summary OF Stock " xfId="1394" xr:uid="{86B0EF89-4552-496A-9081-86A7224795D1}"/>
    <cellStyle name="_Local employee salary 08-2007_Provisional  Interst August  '09 _Summary OF Stock _Addition Fixed Assets" xfId="1395" xr:uid="{3C351701-A70A-4702-88BE-CE300360D5C0}"/>
    <cellStyle name="_Local employee salary 08-2007_Provisional  Interst August  '09 _Summary OF Stock _Book2" xfId="1396" xr:uid="{6E0EED17-16EC-4D67-8DEE-6DBD6267425A}"/>
    <cellStyle name="_Local employee salary 08-2007_Provisional  Interst August  '09 _Summary OF Stock _Closing Stock of 31st August'10" xfId="1397" xr:uid="{0770E440-2CFB-4571-8837-98C678BDBCF4}"/>
    <cellStyle name="_Local employee salary 08-2007_Provisional  Interst August  '09 _Summary OF Stock _Copy of Fabrics Closing Stock of 09-10" xfId="1398" xr:uid="{140F31ED-9C0B-4AA4-9651-0778D330789F}"/>
    <cellStyle name="_Local employee salary 08-2007_Provisional  Interst August  '09 _Summary OF Stock _Financial Statement - EGMCL 30th  June'10(New)" xfId="1399" xr:uid="{D7CCF26B-6F97-46F5-97ED-FB17415E48A8}"/>
    <cellStyle name="_Local employee salary 08-2007_Provisional  Interst August  '09 _Summary OF Stock _Financial Statement - EGMCL 30th Sep '2010" xfId="1400" xr:uid="{8A691341-C4FD-44D4-AB11-02878E67A7A5}"/>
    <cellStyle name="_Local employee salary 08-2007_Provisional  Interst August  '09 _Transit" xfId="1401" xr:uid="{C4F828E6-4C54-4E24-9E7C-C99BBF4180A2}"/>
    <cellStyle name="_Local employee salary 08-2007_Provisional  Interst August  '09 _TrialBal 30th June '10-2" xfId="1402" xr:uid="{3BC069AB-ACFA-4E53-915F-57DC986D3A96}"/>
    <cellStyle name="_Local employee salary 08-2007_S &amp; B" xfId="3402" xr:uid="{110F2274-7A05-4740-B6E5-8A27B95C6001}"/>
    <cellStyle name="_Local employee salary 08-2007_S &amp; B 2" xfId="3403" xr:uid="{BD4E9505-B340-4ED9-9B2D-601FBF655520}"/>
    <cellStyle name="_Local employee salary 08-2007_S &amp; B analysis (Top ) April  '09   " xfId="3404" xr:uid="{08101672-E781-4CAB-BE5C-0D753C994FDA}"/>
    <cellStyle name="_Local employee salary 08-2007_S &amp; B analysis (Top ) April  '09    2" xfId="3405" xr:uid="{8106A5C0-4669-468E-A7AC-3D245AB6DC08}"/>
    <cellStyle name="_Local employee salary 08-2007_S &amp; B analysis February'10 Unit-1  " xfId="3406" xr:uid="{6DB41380-0DBA-4854-ABAB-0D45FC1D9203}"/>
    <cellStyle name="_Local employee salary 08-2007_S &amp; B analysis February'10 Unit-1   2" xfId="3407" xr:uid="{A6CA148C-BC73-491B-BD57-992C21357955}"/>
    <cellStyle name="_Local employee salary 08-2007_S &amp; B analysis Feruary'10   " xfId="3408" xr:uid="{1A00534A-0550-4340-BD7C-06E6BF722A9A}"/>
    <cellStyle name="_Local employee salary 08-2007_S &amp; B analysis Feruary'10    2" xfId="3409" xr:uid="{DAE23594-3E3F-488A-93B7-E1CA60AE12D6}"/>
    <cellStyle name="_Local employee salary 08-2007_S &amp; B analysis January '10   " xfId="3410" xr:uid="{877820E5-06BB-4F6F-89D7-D880D7C30D15}"/>
    <cellStyle name="_Local employee salary 08-2007_S &amp; B analysis January '10    2" xfId="3411" xr:uid="{4A8E0E13-A8DB-4531-8A7D-C5AD4833AFFA}"/>
    <cellStyle name="_Local employee salary 08-2007_S &amp; B analysis July'10 Unit-1 " xfId="6452" xr:uid="{8811EE7C-83D5-42F4-A2D5-F9393F5656A0}"/>
    <cellStyle name="_Local employee salary 08-2007_S &amp; B analysis July'10 Unit-3    " xfId="6453" xr:uid="{3EE6CBEC-DA0C-4F99-ADA4-87C8BEA4A529}"/>
    <cellStyle name="_Local employee salary 08-2007_S &amp; B analysis June10 Unit-1 " xfId="6454" xr:uid="{D80A2294-3BD8-4317-8F0A-D07B05A7C896}"/>
    <cellStyle name="_Local employee salary 08-2007_S &amp; B analysis March 10 Unit-1  " xfId="3412" xr:uid="{659E2DA6-82F1-46B7-970F-9FA7CA81C944}"/>
    <cellStyle name="_Local employee salary 08-2007_S &amp; B analysis March 10 Unit-1   2" xfId="3413" xr:uid="{058104A9-0BE7-4DD5-8DB7-BAA37C0F33CC}"/>
    <cellStyle name="_Local employee salary 08-2007_S &amp; B analysis May 10 Unit-1 " xfId="6455" xr:uid="{952A7803-2D3D-4473-83E7-862083EEA428}"/>
    <cellStyle name="_Local employee salary 08-2007_Summary OF Stock " xfId="1403" xr:uid="{EF42B9D7-E362-49BF-83F2-D897EEB6CD19}"/>
    <cellStyle name="_Local employee salary 08-2007_Summary OF Stock _Addition Fixed Assets" xfId="1404" xr:uid="{31A5054F-99E7-419A-A959-4D20511A23C6}"/>
    <cellStyle name="_Local employee salary 08-2007_Summary OF Stock _Book2" xfId="1405" xr:uid="{12FEE8FF-4541-4B86-A098-0A99513ABA9B}"/>
    <cellStyle name="_Local employee salary 08-2007_Summary OF Stock _Closing Stock of 31st August'10" xfId="1406" xr:uid="{0E51903E-6C5B-4851-8AF6-59B3ED6BA10A}"/>
    <cellStyle name="_Local employee salary 08-2007_Summary OF Stock _Copy of Fabrics Closing Stock of 09-10" xfId="1407" xr:uid="{016ABBE4-0EFC-498F-A832-C3A2D0C2B13E}"/>
    <cellStyle name="_Local employee salary 08-2007_Summary OF Stock _Financial Statement - EGMCL 30th  June'10(New)" xfId="1408" xr:uid="{4AD01228-D22E-4E9E-9404-F71FA490E4D9}"/>
    <cellStyle name="_Local employee salary 08-2007_Summary OF Stock _Financial Statement - EGMCL 30th Sep '2010" xfId="1409" xr:uid="{9ECDF4AB-3AF2-4411-9DCE-732C1C9ADCC5}"/>
    <cellStyle name="_Local employee salary 08-2007_Transit" xfId="1410" xr:uid="{5BA313D6-257F-4BFD-9028-1896029DE024}"/>
    <cellStyle name="_Local employee salary 08-2007_TrialBal 30th June '10-2" xfId="1411" xr:uid="{4CC92B96-2966-4D05-93DD-BA6190B9565F}"/>
    <cellStyle name="_Local employee salary 08-2007_Washing" xfId="1412" xr:uid="{CB1BF5D9-8AC0-4A97-AC55-BAF6791CEDCA}"/>
    <cellStyle name="_Local employee salary 08-2007_Washing 2" xfId="3414" xr:uid="{E7584342-AAB0-4F3C-8B33-ECD577D7D868}"/>
    <cellStyle name="_Manufacturing Forecast Tool v1.0.0.0 With Aggregation Fix" xfId="3415" xr:uid="{0D5046B9-085A-42FC-906D-745C8F556F26}"/>
    <cellStyle name="_Nov New employee" xfId="1413" xr:uid="{79B857C8-1E4F-4B79-AC2B-4F85D19E34A6}"/>
    <cellStyle name="_Nov New employee 2" xfId="3416" xr:uid="{C0A47500-D072-4BA9-AFBB-9C6B2B2F8970}"/>
    <cellStyle name="_Nov New employee_~5419312" xfId="6456" xr:uid="{2A5EA42D-16E3-4E71-8AF7-022E2ACAEE7B}"/>
    <cellStyle name="_Nov New employee_~5419312 2" xfId="7871" xr:uid="{9A87534B-75A4-4671-B2E3-C2895D73AB73}"/>
    <cellStyle name="_Nov New employee_~5419312_BANK POSITION FOR ALL BANK ( CITI, HSBC &amp; SCB )" xfId="6457" xr:uid="{A42BE428-1FDA-46C5-8F07-71EB6A550E0D}"/>
    <cellStyle name="_Nov New employee_~5419312_BANK POSITION FOR ALL BANK ( CITI, HSBC &amp; SCB ) 2" xfId="6458" xr:uid="{DE27F416-F7E7-432B-AA21-907030E684B6}"/>
    <cellStyle name="_Nov New employee_~5419312_BANK POSITION FOR ALL BANK ( CITI, HSBC &amp; SCB ) 3" xfId="6459" xr:uid="{33026D4C-C61F-477D-B10D-EBA4A6FECA42}"/>
    <cellStyle name="_Nov New employee_~5419312_BANK POSITION FOR ALL BANK ( CITI, HSBC , SCB &amp; EBL )" xfId="6460" xr:uid="{BD81DC2F-52EF-4003-AD38-348B331031C3}"/>
    <cellStyle name="_Nov New employee_~5419312_BANK POSITION FOR ALL BANK ( CITI, HSBC , SCB &amp; EBL ) 2" xfId="7872" xr:uid="{1D28AB71-13CD-44F1-8B80-C255C48D812B}"/>
    <cellStyle name="_Nov New employee_~5419312_BANK POSITION FOR ALL BANK ( CITI, HSBC , SCB &amp; EBL )_1" xfId="7873" xr:uid="{05AA2836-0E15-44EF-889B-8AB9EB84D21E}"/>
    <cellStyle name="_Nov New employee_~5419312_BANK POSITION FOR ALL BANK ( CITI, HSBC , SCB &amp; EBL )_1 2" xfId="7874" xr:uid="{437BC5E6-0F23-4B68-AC0B-CB17455ACA1E}"/>
    <cellStyle name="_Nov New employee_~5419312_BANK POSITION FOR ALL BANK ( CITI, HSBC , SCB &amp; EBL )_Copy of HSBC MOB  Month of April ,2012 ( Final )" xfId="7875" xr:uid="{DFEB8075-2DA5-4C50-9102-992AD5DB5F05}"/>
    <cellStyle name="_Nov New employee_~5419312_BANK POSITION FOR ALL BANK ( CITI, HSBC , SCB &amp; EBL )_Copy of HSBC MOB  Month of April ,2012 ( Final ) 2" xfId="7876" xr:uid="{2B027B2D-5D7F-4CDA-838A-360E13AB817F}"/>
    <cellStyle name="_Nov New employee_~5419312_BANK POSITION FOR ALL BANK ( CITI, HSBC , SCB &amp; EBL )_SCB MOB Month Of May  ,2012 - ( Final )" xfId="7877" xr:uid="{AFCBC295-3775-4A20-BBB1-B5600F9728C1}"/>
    <cellStyle name="_Nov New employee_~5419312_BANK POSITION FOR ALL BANK ( CITI, HSBC , SCB &amp; EBL )_SCB MOB Month Of May  ,2012 - ( Final ) 2" xfId="7878" xr:uid="{A250A21A-3D5F-43C3-8728-D1CD0A8F15AE}"/>
    <cellStyle name="_Nov New employee_~5419312_BANK POSITION FOR ALL BANK ( CITI, HSBC , SCB &amp; EBL )-1" xfId="7879" xr:uid="{70808BDD-48B8-4F6E-B8CA-C23A0B6DFEBB}"/>
    <cellStyle name="_Nov New employee_~5419312_BANK POSITION FOR ALL BANK ( CITI, HSBC , SCB &amp; EBL )-1 2" xfId="7880" xr:uid="{96FDA41E-3FC5-4946-A8C7-6565610E2DB6}"/>
    <cellStyle name="_Nov New employee_~5419312_Citi MOB - June, 2011 ( Final )- REVISED" xfId="6461" xr:uid="{A1FBC8CC-488E-442B-A104-26854AC962EF}"/>
    <cellStyle name="_Nov New employee_~5419312_CITI MOB  Month of December 2011- Final" xfId="6462" xr:uid="{9AC42FDB-AAEE-46A5-82C0-53DE1CAC23A0}"/>
    <cellStyle name="_Nov New employee_~5419312_Copy of HSBC MOB  Month of April ,2012 ( Final )" xfId="7881" xr:uid="{1CF4B1CF-E23C-416D-8935-B3F86E9BB85F}"/>
    <cellStyle name="_Nov New employee_~5419312_Copy of HSBC MOB  Month of April ,2012 ( Final ) 2" xfId="7882" xr:uid="{A3AF039A-1C6D-4341-96B4-ED7507F88E26}"/>
    <cellStyle name="_Nov New employee_~5419312_EGMCL-FUND-PLAN-CITI" xfId="6463" xr:uid="{2FF9024C-F59E-4B44-B187-BF26DE928896}"/>
    <cellStyle name="_Nov New employee_~5419312_EGMCL-FUND-PLAN-CITI -1" xfId="6464" xr:uid="{280AC7E4-BC1A-432E-8A2D-C6A86E213DE6}"/>
    <cellStyle name="_Nov New employee_~5419312_EGMCL-FUND-PLAN-CITI -1 2" xfId="6465" xr:uid="{ADB3B0F5-7721-4F89-905E-6CBAD4537C30}"/>
    <cellStyle name="_Nov New employee_~5419312_EGMCL-FUND-PLAN-CITI -1 3" xfId="6466" xr:uid="{CC592BA5-4ED2-4A8F-B077-9AB5419FB551}"/>
    <cellStyle name="_Nov New employee_~5419312_EGMCL-FUND-PLAN-CITI_1" xfId="6467" xr:uid="{19DD3B07-CEC9-48C5-8B68-7303EA9F4D28}"/>
    <cellStyle name="_Nov New employee_~5419312_EGMCL-FUND-PLAN-CITI_1 2" xfId="6468" xr:uid="{E910D402-AD7E-468E-B388-1A64175BEF70}"/>
    <cellStyle name="_Nov New employee_~5419312_EGMCL-FUND-PLAN-CITI_1 3" xfId="6469" xr:uid="{DF00566B-4C80-4C92-BE41-26EFAABFDAB0}"/>
    <cellStyle name="_Nov New employee_~5419312_EGMCL-FUND-PLAN-CITI_Citi MOB - June, 2011 ( Final )- REVISED" xfId="6470" xr:uid="{CD403373-3F26-4B9A-9A87-AD4F94D2A8A5}"/>
    <cellStyle name="_Nov New employee_~5419312_June Export" xfId="6471" xr:uid="{2110E417-DA8B-469A-AB88-B832D240CCA1}"/>
    <cellStyle name="_Nov New employee_~5419312_June Export 2" xfId="6472" xr:uid="{E42098F2-604A-4E06-96FA-F3421F46715D}"/>
    <cellStyle name="_Nov New employee_~5419312_June Export 3" xfId="6473" xr:uid="{DD182702-DC17-4FA8-8B59-7077E74D5562}"/>
    <cellStyle name="_Nov New employee_~5419312_June Import" xfId="6474" xr:uid="{B896A419-73FE-4794-8056-768BBA823190}"/>
    <cellStyle name="_Nov New employee_~5419312_June Import 2" xfId="6475" xr:uid="{38A57D9D-64FB-413E-9E0A-4EE0BA554835}"/>
    <cellStyle name="_Nov New employee_~5419312_June Import 3" xfId="6476" xr:uid="{EF1DF3A4-A36A-47E2-B1A5-09C903CD77CD}"/>
    <cellStyle name="_Nov New employee_~5419312_SCB MOB Month Of May  ,2012 - ( Final )" xfId="7883" xr:uid="{7379003E-F8A3-46B8-9C89-7A0ED1C3ECF8}"/>
    <cellStyle name="_Nov New employee_~5419312_SCB MOB Month Of May  ,2012 - ( Final ) 2" xfId="7884" xr:uid="{D55D970E-40D8-4F05-8519-16016DB91932}"/>
    <cellStyle name="_Nov New employee_~7314120" xfId="6477" xr:uid="{99A620AC-0861-4CBA-A229-1D54531A33BB}"/>
    <cellStyle name="_Nov New employee_~7314120 2" xfId="7885" xr:uid="{255CA411-8DFF-4E02-AA97-3F80B71C62E6}"/>
    <cellStyle name="_Nov New employee_~7314120_BANK POSITION FOR ALL BANK ( CITI, HSBC &amp; SCB )" xfId="6478" xr:uid="{27CF7BEF-4F8F-4465-8450-ADF4864B5001}"/>
    <cellStyle name="_Nov New employee_~7314120_BANK POSITION FOR ALL BANK ( CITI, HSBC &amp; SCB ) 2" xfId="6479" xr:uid="{85A5EE1D-57B4-4859-B468-231D2A4E1F14}"/>
    <cellStyle name="_Nov New employee_~7314120_BANK POSITION FOR ALL BANK ( CITI, HSBC &amp; SCB ) 3" xfId="6480" xr:uid="{1096964D-6EB1-4575-985B-1502BBF4AC42}"/>
    <cellStyle name="_Nov New employee_~7314120_BANK POSITION FOR ALL BANK ( CITI, HSBC , SCB &amp; EBL )" xfId="6481" xr:uid="{1A9E0821-D59D-4FE1-B208-791364D4AB76}"/>
    <cellStyle name="_Nov New employee_~7314120_BANK POSITION FOR ALL BANK ( CITI, HSBC , SCB &amp; EBL ) 2" xfId="7886" xr:uid="{16415A22-6618-4FED-A54D-0461EDBB6E80}"/>
    <cellStyle name="_Nov New employee_~7314120_Citi MOB - June, 2011 ( Final )- REVISED" xfId="6482" xr:uid="{8C41ABEF-4D5E-49A3-A104-FA56CB363898}"/>
    <cellStyle name="_Nov New employee_~7314120_CITI MOB  Month of December 2011- Final" xfId="6483" xr:uid="{824B6D18-A8DC-4D3A-9D12-C699EEFC584E}"/>
    <cellStyle name="_Nov New employee_~7314120_EGMCL-FUND-PLAN-CITI" xfId="6484" xr:uid="{2BBAC994-C9B5-4F27-8FD7-D4DA8C913DA6}"/>
    <cellStyle name="_Nov New employee_~7314120_EGMCL-FUND-PLAN-CITI -1" xfId="6485" xr:uid="{EA7FFC50-3A8F-4275-B00D-5E27ECBDC6A0}"/>
    <cellStyle name="_Nov New employee_~7314120_EGMCL-FUND-PLAN-CITI -1 2" xfId="6486" xr:uid="{C23E454A-48D6-40F3-8640-FA46FE19788C}"/>
    <cellStyle name="_Nov New employee_~7314120_EGMCL-FUND-PLAN-CITI -1 3" xfId="6487" xr:uid="{851F2668-CBC3-4D15-AD3D-76B3EA02014A}"/>
    <cellStyle name="_Nov New employee_~7314120_EGMCL-FUND-PLAN-CITI 2" xfId="6488" xr:uid="{34945A61-C50C-46E7-9BC4-39102675FF20}"/>
    <cellStyle name="_Nov New employee_~7314120_EGMCL-FUND-PLAN-CITI 3" xfId="6489" xr:uid="{CBE6FD29-87FE-4508-80D2-CBAFB71A66A1}"/>
    <cellStyle name="_Nov New employee_~7314120_EGMCL-FUND-PLAN-CITI 4" xfId="7887" xr:uid="{ECC9CBA3-0F7B-4EBD-80C1-AF84BE39AED4}"/>
    <cellStyle name="_Nov New employee_~7314120_June Export" xfId="6490" xr:uid="{9FA58A20-23F3-4699-B00D-2A5ECF5DA6B9}"/>
    <cellStyle name="_Nov New employee_~7314120_June Export 2" xfId="6491" xr:uid="{81ACDD1C-B75B-41A7-994F-EA979D4E81CC}"/>
    <cellStyle name="_Nov New employee_~7314120_June Export 3" xfId="6492" xr:uid="{F54C9C52-B1DA-4B6A-ACBC-7F9AF3A06773}"/>
    <cellStyle name="_Nov New employee_~7314120_June Import" xfId="6493" xr:uid="{7EB4DC3F-BB9F-40D6-BD90-5542E5BBAD69}"/>
    <cellStyle name="_Nov New employee_~7314120_June Import 2" xfId="6494" xr:uid="{A560DF01-DF18-475D-9C0F-BA9CC785B5DA}"/>
    <cellStyle name="_Nov New employee_~7314120_June Import 3" xfId="6495" xr:uid="{6CCB6F98-DA3F-416D-8C50-5059A5982F26}"/>
    <cellStyle name="_Nov New employee_~7507028" xfId="6496" xr:uid="{10FD7679-3D74-4237-89FF-53A6DEC7C440}"/>
    <cellStyle name="_Nov New employee_~7507028 2" xfId="7888" xr:uid="{141D6BC8-9737-4D9E-9997-AF9F167F8416}"/>
    <cellStyle name="_Nov New employee_~7507028_BANK POSITION FOR ALL BANK ( CITI, HSBC &amp; SCB )" xfId="6497" xr:uid="{6487F446-4CEA-462D-82E8-3AEE66ECBACF}"/>
    <cellStyle name="_Nov New employee_~7507028_BANK POSITION FOR ALL BANK ( CITI, HSBC &amp; SCB ) 2" xfId="6498" xr:uid="{01885D85-63AE-48F9-8720-AF3BD01DE982}"/>
    <cellStyle name="_Nov New employee_~7507028_BANK POSITION FOR ALL BANK ( CITI, HSBC &amp; SCB ) 3" xfId="6499" xr:uid="{EC4FD100-8B06-4FB0-9084-9DF97EE75324}"/>
    <cellStyle name="_Nov New employee_~7507028_BANK POSITION FOR ALL BANK ( CITI, HSBC , SCB &amp; EBL )" xfId="6500" xr:uid="{2C7836DB-912D-4702-919E-62FB9F3070A4}"/>
    <cellStyle name="_Nov New employee_~7507028_BANK POSITION FOR ALL BANK ( CITI, HSBC , SCB &amp; EBL ) 2" xfId="7889" xr:uid="{B99DBA64-F7AB-4DC9-8F5E-39BE31D0A643}"/>
    <cellStyle name="_Nov New employee_~7507028_Citi MOB - June, 2011 ( Final )- REVISED" xfId="6501" xr:uid="{CD751BDE-9D48-476E-989F-C28475F91F3B}"/>
    <cellStyle name="_Nov New employee_~7507028_CITI MOB  Month of December 2011- Final" xfId="6502" xr:uid="{D74ABF89-419B-4F63-A900-5EE53BA708E0}"/>
    <cellStyle name="_Nov New employee_~7507028_EGMCL-FUND-PLAN-CITI" xfId="6503" xr:uid="{7D53072F-3F5F-484C-86A5-3388EBD03B61}"/>
    <cellStyle name="_Nov New employee_~7507028_EGMCL-FUND-PLAN-CITI -1" xfId="6504" xr:uid="{20EB3C72-6818-4AF6-BAC3-EF75FD539827}"/>
    <cellStyle name="_Nov New employee_~7507028_EGMCL-FUND-PLAN-CITI -1 2" xfId="6505" xr:uid="{ABBE8E27-ADA3-45C4-846C-500185AB9B7F}"/>
    <cellStyle name="_Nov New employee_~7507028_EGMCL-FUND-PLAN-CITI -1 3" xfId="6506" xr:uid="{0EF1A6C3-B05B-4EA9-8F1D-6E20403DC84F}"/>
    <cellStyle name="_Nov New employee_~7507028_EGMCL-FUND-PLAN-CITI 2" xfId="6507" xr:uid="{944F538C-4D6C-4171-9473-5B208AF11EF4}"/>
    <cellStyle name="_Nov New employee_~7507028_EGMCL-FUND-PLAN-CITI 3" xfId="6508" xr:uid="{C56C9E00-1A46-4125-B579-5219D6B836E5}"/>
    <cellStyle name="_Nov New employee_~7507028_EGMCL-FUND-PLAN-CITI 4" xfId="7890" xr:uid="{7E28676E-0012-49FC-B4A4-B768BD0BB1F1}"/>
    <cellStyle name="_Nov New employee_~7507028_June Export" xfId="6509" xr:uid="{70F7B61B-F41D-4667-9FF6-A3C8843F9F25}"/>
    <cellStyle name="_Nov New employee_~7507028_June Export 2" xfId="6510" xr:uid="{A7EB57B9-F387-46A5-A551-E220AB0A58EB}"/>
    <cellStyle name="_Nov New employee_~7507028_June Export 3" xfId="6511" xr:uid="{F5CF258D-66F6-4A81-9858-4B111D2D1F92}"/>
    <cellStyle name="_Nov New employee_~7507028_June Import" xfId="6512" xr:uid="{B520C13D-3B35-4E51-8477-6928652F0FC1}"/>
    <cellStyle name="_Nov New employee_~7507028_June Import 2" xfId="6513" xr:uid="{401F123E-C0FD-4CD4-A725-B62C43DC5CD1}"/>
    <cellStyle name="_Nov New employee_~7507028_June Import 3" xfId="6514" xr:uid="{7537BEFB-00C9-4430-84D5-FC2EB2F74787}"/>
    <cellStyle name="_Nov New employee_~8003395" xfId="3417" xr:uid="{78BB8A19-F1FE-4E33-9AAC-C1BAB62F8FE8}"/>
    <cellStyle name="_Nov New employee_~8003395 2" xfId="3418" xr:uid="{BF05F401-9DBC-4779-A0E4-67D8C6164012}"/>
    <cellStyle name="_Nov New employee_~8003395_Incentive  Budget Control August'09 " xfId="3419" xr:uid="{309503ED-D489-43D1-A891-9C20006CA2B9}"/>
    <cellStyle name="_Nov New employee_~8003395_Incentive  Budget Control August'09  2" xfId="3420" xr:uid="{80B1BDCE-0B19-42CC-A234-DBAFE34FCB1E}"/>
    <cellStyle name="_Nov New employee_~8003395_PGCL S &amp; B analysis (Top )  May  '09  v1" xfId="3421" xr:uid="{556BCCED-81F2-4701-AA01-9C4DF70D467D}"/>
    <cellStyle name="_Nov New employee_~8003395_PGCL S &amp; B analysis (Top )  May  '09  v1 2" xfId="3422" xr:uid="{12DE364E-B10B-4F8E-8353-1750EC47A6A9}"/>
    <cellStyle name="_Nov New employee_~8003395_PGCL S &amp; B analysis (Top ) April  '09  ( R-2 on 26th May)" xfId="3423" xr:uid="{FB806E7B-05E3-4CF1-B9B9-7CD9AC87BBF7}"/>
    <cellStyle name="_Nov New employee_~8003395_PGCL S &amp; B analysis (Top ) April  '09  ( R-2 on 26th May) 2" xfId="3424" xr:uid="{4C1D0CF4-FDA3-43EB-8F71-95D9A73BB30F}"/>
    <cellStyle name="_Nov New employee_~8003395_S &amp; B" xfId="3425" xr:uid="{DF3637EC-1CED-4666-9E55-C8C4B2CCBEBD}"/>
    <cellStyle name="_Nov New employee_~8003395_S &amp; B 2" xfId="3426" xr:uid="{6CD9FDE4-44FE-4AC9-8DDF-A6C062618855}"/>
    <cellStyle name="_Nov New employee_~8003395_S &amp; B analysis (Top ) April  '09   " xfId="3427" xr:uid="{29CE147C-1907-48C0-B7D2-24FA7829216F}"/>
    <cellStyle name="_Nov New employee_~8003395_S &amp; B analysis (Top ) April  '09    2" xfId="3428" xr:uid="{E77763EA-882E-42DB-B158-1F12761B67E7}"/>
    <cellStyle name="_Nov New employee_~8003395_S &amp; B analysis February'10 Unit-1  " xfId="3429" xr:uid="{F7E46D04-5E4C-4600-B1BD-1B1831C743DA}"/>
    <cellStyle name="_Nov New employee_~8003395_S &amp; B analysis February'10 Unit-1   2" xfId="3430" xr:uid="{62B088A0-8B1C-4376-AAB3-B22C84D0D967}"/>
    <cellStyle name="_Nov New employee_~8003395_S &amp; B analysis Feruary'10   " xfId="3431" xr:uid="{0D5AAF28-F198-4C84-B46B-EFFEA3D27E2C}"/>
    <cellStyle name="_Nov New employee_~8003395_S &amp; B analysis Feruary'10    2" xfId="3432" xr:uid="{E63B0E5D-BB34-4BB5-81E8-9F466C551DDB}"/>
    <cellStyle name="_Nov New employee_~8003395_S &amp; B analysis January '10   " xfId="3433" xr:uid="{A01CF642-7BD7-4F9C-9900-A12B79BF47D7}"/>
    <cellStyle name="_Nov New employee_~8003395_S &amp; B analysis January '10    2" xfId="3434" xr:uid="{895B1271-3F28-4484-9287-2C2241F0E6C1}"/>
    <cellStyle name="_Nov New employee_~8003395_S &amp; B analysis July'10 Unit-1 " xfId="6515" xr:uid="{72D55E01-A5A8-4B4E-9C13-5F6C48ECA9CB}"/>
    <cellStyle name="_Nov New employee_~8003395_S &amp; B analysis July'10 Unit-3    " xfId="6516" xr:uid="{73923431-2C8C-4CDF-9227-FDB9B8B61E46}"/>
    <cellStyle name="_Nov New employee_~8003395_S &amp; B analysis June10 Unit-1 " xfId="6517" xr:uid="{B499002F-175E-4F00-8948-B2AAF6BFCFEC}"/>
    <cellStyle name="_Nov New employee_~8003395_S &amp; B analysis March 10 Unit-1  " xfId="3435" xr:uid="{1277EADE-4550-4AB2-8452-7C4E30E8EF8D}"/>
    <cellStyle name="_Nov New employee_~8003395_S &amp; B analysis March 10 Unit-1   2" xfId="3436" xr:uid="{72F51EA8-9AD1-41EC-9B90-5FBA711AA24D}"/>
    <cellStyle name="_Nov New employee_~8003395_S &amp; B analysis May 10 Unit-1 " xfId="6518" xr:uid="{D665B61B-A077-4782-B9D4-0335E2847698}"/>
    <cellStyle name="_Nov New employee_~8749959" xfId="3437" xr:uid="{D9F2741E-2459-4696-B2D7-472746D39E09}"/>
    <cellStyle name="_Nov New employee_~8749959 2" xfId="3438" xr:uid="{6784066F-7323-4448-93CF-C4EC77DE62C9}"/>
    <cellStyle name="_Nov New employee_~9014545" xfId="1414" xr:uid="{F8380AB9-5635-4067-AE8B-B8EC5D333B4B}"/>
    <cellStyle name="_Nov New employee_~9402871" xfId="3439" xr:uid="{A84C96AF-9989-4AB8-B273-511624369CCD}"/>
    <cellStyle name="_Nov New employee_~9402871 2" xfId="8251" xr:uid="{1C8AEF10-0D0C-47A7-9A30-8A2F6A04695C}"/>
    <cellStyle name="_Nov New employee_~9402871 3" xfId="8252" xr:uid="{E80830EE-EC34-4DA9-A50C-FE79445ABEA6}"/>
    <cellStyle name="_Nov New employee_~9711529" xfId="3440" xr:uid="{BB14C223-5A10-466C-BD87-B23FA5E34840}"/>
    <cellStyle name="_Nov New employee_Addition Fixed Assets" xfId="1415" xr:uid="{EF699C2B-24DE-415D-859F-27034F2F1212}"/>
    <cellStyle name="_Nov New employee_Bank  Statement-CITI" xfId="6519" xr:uid="{A1DE1019-7709-491C-A5A1-F05F98B6E205}"/>
    <cellStyle name="_Nov New employee_Bank  Statement-CITI 2" xfId="7891" xr:uid="{D258CB9D-0390-4E80-BBC2-C12E15AC0B6F}"/>
    <cellStyle name="_Nov New employee_Bank  Statement-CITI_BANK POSITION FOR ALL BANK ( CITI, HSBC &amp; SCB )" xfId="6520" xr:uid="{3D9B3F60-8545-432D-840B-4DB12F07ED11}"/>
    <cellStyle name="_Nov New employee_Bank  Statement-CITI_BANK POSITION FOR ALL BANK ( CITI, HSBC &amp; SCB ) 2" xfId="6521" xr:uid="{082B0DA4-8813-4A49-8EA0-CBF11476756E}"/>
    <cellStyle name="_Nov New employee_Bank  Statement-CITI_BANK POSITION FOR ALL BANK ( CITI, HSBC &amp; SCB ) 3" xfId="6522" xr:uid="{D8BF7EFA-3912-4B89-8EDC-7E01671ED63A}"/>
    <cellStyle name="_Nov New employee_Bank  Statement-CITI_BANK POSITION FOR ALL BANK ( CITI, HSBC , SCB &amp; EBL )" xfId="6523" xr:uid="{15E72280-CA9C-41E9-99EA-E5BA8335735C}"/>
    <cellStyle name="_Nov New employee_Bank  Statement-CITI_BANK POSITION FOR ALL BANK ( CITI, HSBC , SCB &amp; EBL ) 2" xfId="7892" xr:uid="{5CCF2316-4376-4AC1-BCBB-4C06736683E9}"/>
    <cellStyle name="_Nov New employee_Bank  Statement-CITI_Citi MOB - June, 2011 ( Final )- REVISED" xfId="6524" xr:uid="{3AC6D190-257D-4989-815E-F6732E3816F0}"/>
    <cellStyle name="_Nov New employee_Bank  Statement-CITI_CITI MOB  Month of December 2011- Final" xfId="6525" xr:uid="{6B0799B6-6A0C-4A5A-BDDA-3D11C188DC93}"/>
    <cellStyle name="_Nov New employee_Bank  Statement-CITI_EGMCL-FUND-PLAN-CITI" xfId="6526" xr:uid="{E80A297F-4C82-4551-B607-34D0804B4600}"/>
    <cellStyle name="_Nov New employee_Bank  Statement-CITI_EGMCL-FUND-PLAN-CITI -1" xfId="6527" xr:uid="{D403E4A3-4D31-4B93-A8F5-1FF4A76299E0}"/>
    <cellStyle name="_Nov New employee_Bank  Statement-CITI_EGMCL-FUND-PLAN-CITI -1 2" xfId="6528" xr:uid="{30792EAA-EB09-41C0-92EE-DA2BF04C3CFB}"/>
    <cellStyle name="_Nov New employee_Bank  Statement-CITI_EGMCL-FUND-PLAN-CITI -1 3" xfId="6529" xr:uid="{6ACFDB1A-E1A5-4295-B4A5-FBF22F58E48E}"/>
    <cellStyle name="_Nov New employee_Bank  Statement-CITI_EGMCL-FUND-PLAN-CITI 2" xfId="6530" xr:uid="{A595B4E7-100F-4032-A17E-D6A45EA62FB0}"/>
    <cellStyle name="_Nov New employee_Bank  Statement-CITI_EGMCL-FUND-PLAN-CITI 3" xfId="6531" xr:uid="{B06CBDEF-11FF-4B93-AB34-AEBD8768250F}"/>
    <cellStyle name="_Nov New employee_Bank  Statement-CITI_EGMCL-FUND-PLAN-CITI 4" xfId="7893" xr:uid="{0D9038EB-7218-4931-BADC-57C2730DFEC6}"/>
    <cellStyle name="_Nov New employee_Bank  Statement-CITI_June Export" xfId="6532" xr:uid="{3CDEBD79-EE5F-4C10-8265-7CFC25727751}"/>
    <cellStyle name="_Nov New employee_Bank  Statement-CITI_June Export 2" xfId="6533" xr:uid="{ECCC3F3F-E875-4B42-AD8A-844E5B15C7FF}"/>
    <cellStyle name="_Nov New employee_Bank  Statement-CITI_June Export 3" xfId="6534" xr:uid="{0CC32552-9ADB-43E9-B4FE-3DA31A32CD27}"/>
    <cellStyle name="_Nov New employee_Bank  Statement-CITI_June Import" xfId="6535" xr:uid="{0A06F047-0CDD-4F8D-BF2A-C8ECA03B44AF}"/>
    <cellStyle name="_Nov New employee_Bank  Statement-CITI_June Import 2" xfId="6536" xr:uid="{6F29008D-851D-4BB6-9F68-63C2D4043568}"/>
    <cellStyle name="_Nov New employee_Bank  Statement-CITI_June Import 3" xfId="6537" xr:uid="{2790FBC8-5B34-4FA7-B47D-7BCDD4E42919}"/>
    <cellStyle name="_Nov New employee_Book1" xfId="1416" xr:uid="{0B731510-FF28-4530-B512-DB46739A6E35}"/>
    <cellStyle name="_Nov New employee_Book1_Addition Fixed Assets" xfId="1417" xr:uid="{A721D744-DE87-4509-8C57-F1F1BD5D34C3}"/>
    <cellStyle name="_Nov New employee_Book1_Book2" xfId="1418" xr:uid="{B670C622-7BD2-4831-8ABC-9BC6ED6CB95E}"/>
    <cellStyle name="_Nov New employee_Book1_Closing Stock of 31st August'10" xfId="1419" xr:uid="{304AF19E-6635-49DA-8B07-D605B3DA48C1}"/>
    <cellStyle name="_Nov New employee_Book1_Copy of Fabrics Closing Stock of 09-10" xfId="1420" xr:uid="{19DA37C2-74E0-433D-8DE5-DF300B508E0A}"/>
    <cellStyle name="_Nov New employee_Book1_Financial Statement - EGMCL 30th  June'10(New)" xfId="1421" xr:uid="{A0632CD0-2DE7-4957-9FE8-A798E777AD90}"/>
    <cellStyle name="_Nov New employee_Book1_Financial Statement - EGMCL 30th Sep '2010" xfId="1422" xr:uid="{D09FDBD2-099D-4AFA-A356-03AD681D4716}"/>
    <cellStyle name="_Nov New employee_Book2" xfId="1423" xr:uid="{43B6D813-7523-494D-A13F-27BA5BFD999C}"/>
    <cellStyle name="_Nov New employee_Book2 2" xfId="3441" xr:uid="{C2272C6D-EA4F-4555-BFD4-82ECC65D16CF}"/>
    <cellStyle name="_Nov New employee_Carton" xfId="3442" xr:uid="{5A89009F-D749-446E-AC38-15E8468C445A}"/>
    <cellStyle name="_Nov New employee_Carton 2" xfId="3443" xr:uid="{7A219565-5C07-4996-B42C-F8FC9F4F8229}"/>
    <cellStyle name="_Nov New employee_Closing Stock of 31st August'10" xfId="1424" xr:uid="{FB588917-F5BA-4395-BB58-A33385773F76}"/>
    <cellStyle name="_Nov New employee_combined  financial statement of  CIPL &amp; CFPL February 2010-hkg" xfId="3444" xr:uid="{2C73E895-06FF-4CC2-B34F-9B46B8E4A23F}"/>
    <cellStyle name="_Nov New employee_Copy of Fabrics Closing Stock of 09-10" xfId="1425" xr:uid="{E532F7C8-0755-43C6-8E60-12B625648F00}"/>
    <cellStyle name="_Nov New employee_Debtors may'10" xfId="1426" xr:uid="{479AD6BF-E886-489B-9D31-469AE8EBA95B}"/>
    <cellStyle name="_Nov New employee_Debtors may'10_Addition Fixed Assets" xfId="1427" xr:uid="{EFFA9352-1B05-4C91-8870-2A9C37A60174}"/>
    <cellStyle name="_Nov New employee_Debtors may'10_Book2" xfId="1428" xr:uid="{5F981A7D-F834-4D8C-8261-C51C0701535B}"/>
    <cellStyle name="_Nov New employee_Debtors may'10_Closing Stock of 31st August'10" xfId="1429" xr:uid="{8FA4B250-2A9C-4A35-919F-07F5C64F2FAD}"/>
    <cellStyle name="_Nov New employee_Debtors may'10_Copy of Fabrics Closing Stock of 09-10" xfId="1430" xr:uid="{39BB7AD2-C279-4D76-B08A-5F453C8F25C5}"/>
    <cellStyle name="_Nov New employee_Debtors may'10_Financial Statement - EGMCL 30th  June'10(New)" xfId="1431" xr:uid="{30E8D7DC-A90C-4E61-86AF-98E4700C503C}"/>
    <cellStyle name="_Nov New employee_Debtors may'10_Financial Statement - EGMCL 30th Sep '2010" xfId="1432" xr:uid="{8783FE3B-3145-44F5-BAE5-CDD131C29188}"/>
    <cellStyle name="_Nov New employee_Debtors may'10_Financial Statement - EGMCL May'10" xfId="1433" xr:uid="{28AC2308-04D8-4CF5-9789-6667BDA29EEE}"/>
    <cellStyle name="_Nov New employee_EGMCL  Cash flow -  Oct. 19" xfId="1434" xr:uid="{A4AE5C6A-2674-49B7-B9B8-44388C74FFDD}"/>
    <cellStyle name="_Nov New employee_EGMCL  Cash flow -  Oct. 19 2" xfId="3445" xr:uid="{059F5E05-AEC4-435A-9D67-80769E9F3195}"/>
    <cellStyle name="_Nov New employee_Exp Perfomance Feb'09" xfId="3446" xr:uid="{8CD88625-BD23-4BCA-BA4A-2CCA82C1731C}"/>
    <cellStyle name="_Nov New employee_Exp Perfomance Feb'09 2" xfId="3447" xr:uid="{21FD824E-7BC7-477D-9981-24272E582EA5}"/>
    <cellStyle name="_Nov New employee_Exp Perfomance Feb'09_Carton" xfId="3448" xr:uid="{F6B7ABC8-0FD0-4019-A22C-368CBAFBBC0D}"/>
    <cellStyle name="_Nov New employee_Exp Perfomance Feb'09_Carton 2" xfId="3449" xr:uid="{8F5DF0E2-6E3F-4E51-B9AB-7D8CF217E1FE}"/>
    <cellStyle name="_Nov New employee_Exp Perfomance Feb'09_Expenses Perfomance March'09" xfId="3450" xr:uid="{AC15BE63-33D4-4566-89B6-0EC119FB467A}"/>
    <cellStyle name="_Nov New employee_Exp Perfomance Feb'09_Expenses Perfomance March'09 2" xfId="3451" xr:uid="{69B21915-B763-40C8-B9B2-3D8B7DC38EEF}"/>
    <cellStyle name="_Nov New employee_Exp Perfomance Feb'09_EXPORT-MAY" xfId="3452" xr:uid="{F8309495-50D4-4E15-A510-5CA97C86C5D6}"/>
    <cellStyle name="_Nov New employee_Exp Perfomance Feb'09_EXPORT-MAY 2" xfId="3453" xr:uid="{C050D225-2C05-4B6E-9D55-58D3EB377D97}"/>
    <cellStyle name="_Nov New employee_Exp Perfomance Feb'09_MIS For the Month Of Aug_09" xfId="3454" xr:uid="{7F321D77-26A6-4681-9CB4-D4C2DCF25F6E}"/>
    <cellStyle name="_Nov New employee_Exp Perfomance Feb'09_MIS For the Month Of Aug_09 2" xfId="3455" xr:uid="{279CB51E-4A79-464B-9A29-7B40EEEF6755}"/>
    <cellStyle name="_Nov New employee_Exp Perfomance Feb'09_MIS For the Month Of DEC_09" xfId="3456" xr:uid="{5BAC7E7A-EE17-4DC8-94A5-7E81C626CCBF}"/>
    <cellStyle name="_Nov New employee_Exp Perfomance Feb'09_MIS For the Month Of DEC_09 2" xfId="3457" xr:uid="{99852C38-0F6F-4A25-A16D-DD64FB1E3A11}"/>
    <cellStyle name="_Nov New employee_Exp Perfomance Feb'09_MIS For the Month Of Sep_09" xfId="3458" xr:uid="{42412175-EAEF-4FD5-B47A-2A59F01E8284}"/>
    <cellStyle name="_Nov New employee_Exp Perfomance Feb'09_MIS For the Month Of Sep_09 2" xfId="3459" xr:uid="{B8AE395E-8142-4EAD-994C-A16AF2FA146F}"/>
    <cellStyle name="_Nov New employee_Exp Perfomance Feb'09_Production  performance-May,09" xfId="3460" xr:uid="{5240676D-9653-436D-8BE2-1E76A52933FB}"/>
    <cellStyle name="_Nov New employee_Exp Perfomance Feb'09_Production  performance-May,09 2" xfId="3461" xr:uid="{0B299775-CC79-4070-8A08-17B601F039D8}"/>
    <cellStyle name="_Nov New employee_Exp Perfomance Feb'09_Production Preformance report-March,09" xfId="3462" xr:uid="{C1DE9DD6-DCEF-4EEA-B1A0-78DBB74283FC}"/>
    <cellStyle name="_Nov New employee_Exp Perfomance Feb'09_Production Preformance report-March,09 2" xfId="3463" xr:uid="{7CB10CB5-575F-4597-AD77-ED1563C91054}"/>
    <cellStyle name="_Nov New employee_Exp Perfomance Feb'09_Projection of Cash Flow Based on Performance Report" xfId="3464" xr:uid="{5355FE4B-23B1-410E-B1F9-3819A1997660}"/>
    <cellStyle name="_Nov New employee_Exp Perfomance Feb'09_Projection of Cash Flow Based on Performance Report 2" xfId="3465" xr:uid="{1E835900-7139-4186-A5CA-D9FDD9255E62}"/>
    <cellStyle name="_Nov New employee_Exp Perfomance Feb'09_Projection of Cash Flow Based on Performance Report_MIS For the Month Of Aug_09" xfId="3466" xr:uid="{37D91B5B-9CA7-4C66-9815-BE6DE7564035}"/>
    <cellStyle name="_Nov New employee_Exp Perfomance Feb'09_Projection of Cash Flow Based on Performance Report_MIS For the Month Of Aug_09 2" xfId="3467" xr:uid="{4AA5A253-1DCB-4975-9C73-D4EFA56EF528}"/>
    <cellStyle name="_Nov New employee_Exp Perfomance Feb'09_Projection of Cash Flow Based on Performance Report_MIS For the Month Of DEC_09" xfId="3468" xr:uid="{BCD72AE1-8BA6-4C2A-8346-CE1DB99904F3}"/>
    <cellStyle name="_Nov New employee_Exp Perfomance Feb'09_Projection of Cash Flow Based on Performance Report_MIS For the Month Of DEC_09 2" xfId="3469" xr:uid="{DB0A1693-AE20-4159-AD63-ED7E28F228B9}"/>
    <cellStyle name="_Nov New employee_Exp Perfomance Feb'09_Projection of Cash Flow Based on Performance Report_MIS For the Month Of Sep_09" xfId="3470" xr:uid="{44D05064-037A-4E4B-A509-4BA4DF314F74}"/>
    <cellStyle name="_Nov New employee_Exp Perfomance Feb'09_Projection of Cash Flow Based on Performance Report_MIS For the Month Of Sep_09 2" xfId="3471" xr:uid="{C449F260-22F4-4CF5-88DB-2EE3E29C6DE9}"/>
    <cellStyle name="_Nov New employee_Expense Analysis -Dec-08PP" xfId="3472" xr:uid="{E2056032-73D3-455E-94A8-98CFA663E735}"/>
    <cellStyle name="_Nov New employee_Expense Analysis -Dec-08PP 2" xfId="3473" xr:uid="{4AE09D9D-6111-4B2C-A16A-B38DA1F55CAD}"/>
    <cellStyle name="_Nov New employee_Expense Analysis -Dec-08PP_Production Preformance report-March,09" xfId="3474" xr:uid="{A174A661-EA0D-4AAE-B868-C32335F5E20C}"/>
    <cellStyle name="_Nov New employee_Expense Analysis -Dec-08PP_Production Preformance report-March,09 2" xfId="3475" xr:uid="{905C1F5D-9830-46E6-B197-BC6CF3AC37F4}"/>
    <cellStyle name="_Nov New employee_Expense Analysis -June'09PP" xfId="3476" xr:uid="{28D57FBF-BCAA-4061-BD10-FA5E6C0ABB15}"/>
    <cellStyle name="_Nov New employee_Expense Analysis -June'09PP 2" xfId="3477" xr:uid="{562C87BB-FA69-4B80-B891-947F88071A7D}"/>
    <cellStyle name="_Nov New employee_Export Register" xfId="3478" xr:uid="{20CA236B-D9BB-467E-81ED-F3390F5A094B}"/>
    <cellStyle name="_Nov New employee_Export Register 2" xfId="3479" xr:uid="{D2EE8DF1-8FE0-40A2-BE7F-F940EE2C7E48}"/>
    <cellStyle name="_Nov New employee_EXPORT-MAY" xfId="3480" xr:uid="{7077DAA2-FE04-45CE-9795-EF662C527DA5}"/>
    <cellStyle name="_Nov New employee_EXPORT-MAY 2" xfId="3481" xr:uid="{2FF22324-30E4-448F-9044-2FE9F7CA1A5F}"/>
    <cellStyle name="_Nov New employee_Financial Statement - EGMCL 30th  June'10(New)" xfId="1435" xr:uid="{89D912A5-EC4C-43D3-86F9-584EE8F690CE}"/>
    <cellStyle name="_Nov New employee_Financial Statement - EGMCL 30th Sep '2010" xfId="1436" xr:uid="{B2213ED9-3B4A-4E32-AAC0-4973DAE87407}"/>
    <cellStyle name="_Nov New employee_Financial Statement - EGMCL dated 17.06.10" xfId="1437" xr:uid="{FD13CFB2-CBD7-4586-89CD-C19B9BF955EB}"/>
    <cellStyle name="_Nov New employee_Financial Statement - EGMCL May'10" xfId="1438" xr:uid="{A6EBDC68-2A0A-41A2-A65C-3F0622FCF026}"/>
    <cellStyle name="_Nov New employee_HSBC-APRIL-2010" xfId="3482" xr:uid="{94FA3501-ED86-40BA-A1BC-D65FBFBB2449}"/>
    <cellStyle name="_Nov New employee_HSBC-APRIL-2010 2" xfId="3483" xr:uid="{C1EF25A1-C8C7-443A-8A6D-8BD03A26E8FE}"/>
    <cellStyle name="_Nov New employee_Import GRN Details-Unit-1" xfId="3484" xr:uid="{63D38EBC-DAFE-4C80-965F-095F3B7EF8FA}"/>
    <cellStyle name="_Nov New employee_Import GRN Details-Unit-1 2" xfId="3485" xr:uid="{5B4ADF50-C3A8-4B48-AABE-4E07B1F51534}"/>
    <cellStyle name="_Nov New employee_Import loan Sep to Nov HSBC '09" xfId="1439" xr:uid="{3A1521C5-011D-4579-BCC6-12B2524CE775}"/>
    <cellStyle name="_Nov New employee_Import loan Sep to Nov HSBC '09 2" xfId="3486" xr:uid="{FD9DE727-86DE-462E-A693-8947E7C5CEE6}"/>
    <cellStyle name="_Nov New employee_Import loan Sep to Nov HSBC '09_Addition Fixed Assets" xfId="1440" xr:uid="{A791D0D2-68D7-4504-8165-F5892EFA2964}"/>
    <cellStyle name="_Nov New employee_Import loan Sep to Nov HSBC '09_Book2" xfId="1441" xr:uid="{F5C0FC3B-F54E-460E-9489-FA6E26076702}"/>
    <cellStyle name="_Nov New employee_Import loan Sep to Nov HSBC '09_Closing Stock of 31st August'10" xfId="1442" xr:uid="{99237438-0FAF-4463-BAA4-276935DB7F79}"/>
    <cellStyle name="_Nov New employee_Import loan Sep to Nov HSBC '09_Copy of Fabrics Closing Stock of 09-10" xfId="1443" xr:uid="{59653A0A-29C0-4041-95CF-0D7173B9CD4A}"/>
    <cellStyle name="_Nov New employee_Import loan Sep to Nov HSBC '09_Financial Statement - EGMCL 30th  June'10(New)" xfId="1444" xr:uid="{830F7886-2B8B-4DE0-806E-31D25378FCD3}"/>
    <cellStyle name="_Nov New employee_Import loan Sep to Nov HSBC '09_Financial Statement - EGMCL 30th Sep '2010" xfId="1445" xr:uid="{276F61F0-BBAB-4F55-942E-E21F73536B94}"/>
    <cellStyle name="_Nov New employee_Import loan Sep to Nov HSBC '09_Financial Statement - EGMCL dated 17.06.10" xfId="1446" xr:uid="{72D21BA3-AC49-4A44-9D44-50E2C7CB64BF}"/>
    <cellStyle name="_Nov New employee_Import loan Sep to Nov HSBC '09_Financial Statement - EGMCL May'10" xfId="1447" xr:uid="{5E8FE5B8-EED7-4545-808E-49A67D01C6D8}"/>
    <cellStyle name="_Nov New employee_Import loan Sep to Nov HSBC '09_Import Register (Unit-1)" xfId="3487" xr:uid="{BC1D2BB7-6879-4F63-805C-EC3693D0E0A2}"/>
    <cellStyle name="_Nov New employee_Import loan Sep to Nov HSBC '09_Import Register (Unit-1) 2" xfId="3488" xr:uid="{0D9C2915-BE14-47E3-8651-F61F653133AB}"/>
    <cellStyle name="_Nov New employee_Import loan Sep to Nov HSBC '09_Summary OF Stock " xfId="1448" xr:uid="{9C107586-CE70-473D-8DF7-266AB6194E7A}"/>
    <cellStyle name="_Nov New employee_Import loan Sep to Nov HSBC '09_Summary OF Stock _Addition Fixed Assets" xfId="1449" xr:uid="{44A42332-65A5-4944-9E07-A74602C78215}"/>
    <cellStyle name="_Nov New employee_Import loan Sep to Nov HSBC '09_Summary OF Stock _Book2" xfId="1450" xr:uid="{780BDDD5-14BD-4BEB-B0F9-C343517F2123}"/>
    <cellStyle name="_Nov New employee_Import loan Sep to Nov HSBC '09_Summary OF Stock _Closing Stock of 31st August'10" xfId="1451" xr:uid="{A28F5E6D-817E-4A00-A8F5-BE0219D019B2}"/>
    <cellStyle name="_Nov New employee_Import loan Sep to Nov HSBC '09_Summary OF Stock _Copy of Fabrics Closing Stock of 09-10" xfId="1452" xr:uid="{94F9502D-B5BD-40BA-A4EA-F54579A7C032}"/>
    <cellStyle name="_Nov New employee_Import loan Sep to Nov HSBC '09_Summary OF Stock _Financial Statement - EGMCL 30th  June'10(New)" xfId="1453" xr:uid="{F2FE4F00-113A-4E9A-8B21-A29A828026BB}"/>
    <cellStyle name="_Nov New employee_Import loan Sep to Nov HSBC '09_Summary OF Stock _Financial Statement - EGMCL 30th Sep '2010" xfId="1454" xr:uid="{2F6912A3-A070-431B-B1D7-670F20C18543}"/>
    <cellStyle name="_Nov New employee_Import loan Sep to Nov HSBC '09_Transit" xfId="1455" xr:uid="{B6F42ABF-07C2-45CE-AB1C-707481D55A6A}"/>
    <cellStyle name="_Nov New employee_Import loan Sep to Nov HSBC '09_TrialBal 30th June '10-2" xfId="1456" xr:uid="{0EC9DE63-418A-4362-8681-15B664BD13D6}"/>
    <cellStyle name="_Nov New employee_Incentive  Budget Control August'09 " xfId="3489" xr:uid="{382BA316-62CA-45FB-9ECE-F3BE4D2DE124}"/>
    <cellStyle name="_Nov New employee_Incentive  Budget Control August'09  2" xfId="3490" xr:uid="{5C769EC5-796B-43F7-9810-246CAAE45B13}"/>
    <cellStyle name="_Nov New employee_Interest - Jan' 09" xfId="3491" xr:uid="{B6B0AB15-AD90-46F9-8AE2-4D4C3CD0CDBB}"/>
    <cellStyle name="_Nov New employee_Interest - Jan' 09 2" xfId="8253" xr:uid="{13D582EB-71A0-4D53-95D1-31006AC0CB43}"/>
    <cellStyle name="_Nov New employee_Interest - Jan' 09 3" xfId="8254" xr:uid="{1D697C55-71CC-40DB-8923-469ADA369A8D}"/>
    <cellStyle name="_Nov New employee_Limit Chart- CITI NA - July'10" xfId="1457" xr:uid="{D5B23BE7-66A7-403E-A96A-99221DDE6E69}"/>
    <cellStyle name="_Nov New employee_Limit Chart- CITI NA - June'10" xfId="1458" xr:uid="{2F84B463-8E72-4F79-9020-943909E0D80F}"/>
    <cellStyle name="_Nov New employee_Limit Chart- CITI NA - October '09" xfId="1459" xr:uid="{B0632E8C-4D91-4DD2-99A0-A4D5ED8F2C4C}"/>
    <cellStyle name="_Nov New employee_Limit Chart- CITI NA - October '09 2" xfId="3492" xr:uid="{EE9EF291-9156-4925-B3C4-78C173FD6054}"/>
    <cellStyle name="_Nov New employee_Limit Chart- CITI NA - October '09_Addition Fixed Assets" xfId="1460" xr:uid="{CD51AFF7-5FB6-4F84-B8FB-1C9BE1D4E5C2}"/>
    <cellStyle name="_Nov New employee_Limit Chart- CITI NA - October '09_Book2" xfId="1461" xr:uid="{F471B790-00E6-454D-B8CB-91911C0704F5}"/>
    <cellStyle name="_Nov New employee_Limit Chart- CITI NA - October '09_Closing Stock of 31st August'10" xfId="1462" xr:uid="{16233B09-E357-4041-BD9D-6A9F814CD3C2}"/>
    <cellStyle name="_Nov New employee_Limit Chart- CITI NA - October '09_Copy of Fabrics Closing Stock of 09-10" xfId="1463" xr:uid="{4FE2ADF8-9CCF-4ACC-A1FA-F46D43242D22}"/>
    <cellStyle name="_Nov New employee_Limit Chart- CITI NA - October '09_Financial Statement - EGMCL 30th  June'10(New)" xfId="1464" xr:uid="{3617C75E-7059-4618-8583-85F00B5B21AE}"/>
    <cellStyle name="_Nov New employee_Limit Chart- CITI NA - October '09_Financial Statement - EGMCL 30th Sep '2010" xfId="1465" xr:uid="{2690BDCF-447D-40E9-87AE-0181020D7DA2}"/>
    <cellStyle name="_Nov New employee_Limit Chart- CITI NA - October '09_Financial Statement - EGMCL dated 17.06.10" xfId="1466" xr:uid="{5A8EC38A-0DA1-45E7-B6EA-B423988504A7}"/>
    <cellStyle name="_Nov New employee_Limit Chart- CITI NA - October '09_Financial Statement - EGMCL May'10" xfId="1467" xr:uid="{BD0E6064-E2C4-4832-9E18-E3CE6DAC10B7}"/>
    <cellStyle name="_Nov New employee_Limit Chart- CITI NA - October '09_Import Register (Unit-1)" xfId="3493" xr:uid="{6F0379A8-5766-4666-AAB2-471E3A9A0A63}"/>
    <cellStyle name="_Nov New employee_Limit Chart- CITI NA - October '09_Import Register (Unit-1) 2" xfId="3494" xr:uid="{849EC82E-D6E7-4762-97E6-ABA3E49E0C9E}"/>
    <cellStyle name="_Nov New employee_Limit Chart- CITI NA - October '09_Summary OF Stock " xfId="1468" xr:uid="{A5D591D7-86DF-464D-B54B-7C412DF662E4}"/>
    <cellStyle name="_Nov New employee_Limit Chart- CITI NA - October '09_Summary OF Stock _Addition Fixed Assets" xfId="1469" xr:uid="{99902C8E-429D-481A-9B45-843AA5C7935A}"/>
    <cellStyle name="_Nov New employee_Limit Chart- CITI NA - October '09_Summary OF Stock _Book2" xfId="1470" xr:uid="{39B0FCFC-B826-4E44-BB36-AEF784F05E46}"/>
    <cellStyle name="_Nov New employee_Limit Chart- CITI NA - October '09_Summary OF Stock _Closing Stock of 31st August'10" xfId="1471" xr:uid="{86A6B638-B1D7-45D3-8301-887BE0DB9F46}"/>
    <cellStyle name="_Nov New employee_Limit Chart- CITI NA - October '09_Summary OF Stock _Copy of Fabrics Closing Stock of 09-10" xfId="1472" xr:uid="{995A9084-CA98-4C33-82E4-B5497AD60923}"/>
    <cellStyle name="_Nov New employee_Limit Chart- CITI NA - October '09_Summary OF Stock _Financial Statement - EGMCL 30th  June'10(New)" xfId="1473" xr:uid="{F58FF68C-2000-49B4-B7E6-F04B484AFB9F}"/>
    <cellStyle name="_Nov New employee_Limit Chart- CITI NA - October '09_Summary OF Stock _Financial Statement - EGMCL 30th Sep '2010" xfId="1474" xr:uid="{E1F1DB56-DFB9-4D5D-9B8E-3BA80F7E8175}"/>
    <cellStyle name="_Nov New employee_Limit Chart- CITI NA - October '09_Transit" xfId="1475" xr:uid="{E6BDB4E0-D1C5-4348-AB36-B3B294C0BD34}"/>
    <cellStyle name="_Nov New employee_Limit Chart- CITI NA - October '09_TrialBal 30th June '10-2" xfId="1476" xr:uid="{8B2D3A73-57DA-4663-8558-D507FEBF28B7}"/>
    <cellStyle name="_Nov New employee_Limit Chart HSBC- APRIL'10" xfId="1477" xr:uid="{C9A6AB8C-302D-42CE-90F0-DE40E209F8A6}"/>
    <cellStyle name="_Nov New employee_Limit Chart HSBC- APRIL'10_Addition Fixed Assets" xfId="1478" xr:uid="{44274DD4-4F5C-44AC-ADED-51F8AF1FD24A}"/>
    <cellStyle name="_Nov New employee_Limit Chart HSBC- APRIL'10_Book2" xfId="1479" xr:uid="{AEF29F9A-4845-4B7B-91D0-F68909370E43}"/>
    <cellStyle name="_Nov New employee_Limit Chart HSBC- APRIL'10_Closing Stock of 31st August'10" xfId="1480" xr:uid="{422E3AD3-4E4A-4573-91F3-01F810F51DB6}"/>
    <cellStyle name="_Nov New employee_Limit Chart HSBC- APRIL'10_Copy of Fabrics Closing Stock of 09-10" xfId="1481" xr:uid="{3FD1408D-8FE2-4854-8400-96289905625C}"/>
    <cellStyle name="_Nov New employee_Limit Chart HSBC- APRIL'10_Financial Statement - EGMCL 30th  June'10(New)" xfId="1482" xr:uid="{8E5D4DF7-B8C2-4770-88C5-D66756CCF670}"/>
    <cellStyle name="_Nov New employee_Limit Chart HSBC- APRIL'10_Financial Statement - EGMCL 30th Sep '2010" xfId="1483" xr:uid="{735DCCF5-51D2-4FF0-8193-C8E0A82FB68C}"/>
    <cellStyle name="_Nov New employee_Limit Chart HSBC- APRIL'10_Financial Statement - EGMCL dated 17.06.10" xfId="1484" xr:uid="{006AE03D-B8FD-490E-B5C2-3255A2C858E6}"/>
    <cellStyle name="_Nov New employee_Limit Chart HSBC- APRIL'10_Financial Statement - EGMCL May'10" xfId="1485" xr:uid="{C642BCAC-19A7-41A2-895B-56F3DFAB6ADE}"/>
    <cellStyle name="_Nov New employee_Limit Chart HSBC- APRIL'10_Summary OF Stock " xfId="1486" xr:uid="{ACCD7C67-759D-4613-838E-8C138854FEFA}"/>
    <cellStyle name="_Nov New employee_Limit Chart HSBC- APRIL'10_Summary OF Stock _Addition Fixed Assets" xfId="1487" xr:uid="{1FA1BAFC-2ED0-4E49-9BCD-19ED53813FD7}"/>
    <cellStyle name="_Nov New employee_Limit Chart HSBC- APRIL'10_Summary OF Stock _Book2" xfId="1488" xr:uid="{19E4D9A7-A436-4D90-AAA5-C94D2EA35211}"/>
    <cellStyle name="_Nov New employee_Limit Chart HSBC- APRIL'10_Summary OF Stock _Closing Stock of 31st August'10" xfId="1489" xr:uid="{6D3049AC-8FD9-440A-ACCC-2AFE41427916}"/>
    <cellStyle name="_Nov New employee_Limit Chart HSBC- APRIL'10_Summary OF Stock _Copy of Fabrics Closing Stock of 09-10" xfId="1490" xr:uid="{58D9EE90-1826-424D-894E-E8C361432007}"/>
    <cellStyle name="_Nov New employee_Limit Chart HSBC- APRIL'10_Summary OF Stock _Financial Statement - EGMCL 30th  June'10(New)" xfId="1491" xr:uid="{31EA63EC-A85E-4B01-BCC6-56C80A3FFE4E}"/>
    <cellStyle name="_Nov New employee_Limit Chart HSBC- APRIL'10_Summary OF Stock _Financial Statement - EGMCL 30th Sep '2010" xfId="1492" xr:uid="{992027AE-C728-4B45-8D63-9F1A78AAE12D}"/>
    <cellStyle name="_Nov New employee_Limit Chart HSBC- APRIL'10_Summary Sheet " xfId="1493" xr:uid="{DD56B0BB-03E6-4886-A933-4AD6549E4B5E}"/>
    <cellStyle name="_Nov New employee_Limit Chart HSBC- APRIL'10_Summary Sheet _Addition Fixed Assets" xfId="1494" xr:uid="{50EA9C88-243B-48B7-B69F-A02F627054EC}"/>
    <cellStyle name="_Nov New employee_Limit Chart HSBC- APRIL'10_Summary Sheet _Book2" xfId="1495" xr:uid="{A1A1AC2F-20CC-4180-8556-6147370EC0DF}"/>
    <cellStyle name="_Nov New employee_Limit Chart HSBC- APRIL'10_Summary Sheet _Closing Stock of 31st August'10" xfId="1496" xr:uid="{8D8D1A7D-C57C-4A7B-AAA5-FFE7CCCB7FC7}"/>
    <cellStyle name="_Nov New employee_Limit Chart HSBC- APRIL'10_Summary Sheet _Copy of Fabrics Closing Stock of 09-10" xfId="1497" xr:uid="{1FADE740-BC4C-4F6A-A5AA-461D4CF7B9D6}"/>
    <cellStyle name="_Nov New employee_Limit Chart HSBC- APRIL'10_Summary Sheet _Financial Statement - EGMCL 30th  June'10(New)" xfId="1498" xr:uid="{5415B921-9C23-4591-BD87-636EC4C2093B}"/>
    <cellStyle name="_Nov New employee_Limit Chart HSBC- APRIL'10_Summary Sheet _Financial Statement - EGMCL 30th Sep '2010" xfId="1499" xr:uid="{B7B767C2-5848-4B88-9519-81DA5AEBDF20}"/>
    <cellStyle name="_Nov New employee_Limit Chart HSBC- APRIL'10_Summary Sheet _Financial Statement - EGMCL dated 17.06.10" xfId="1500" xr:uid="{B2832F0A-471A-47B0-A25E-F6555FB80411}"/>
    <cellStyle name="_Nov New employee_Limit Chart HSBC- APRIL'10_Summary Sheet _Financial Statement - EGMCL May'10" xfId="1501" xr:uid="{07C0A98A-D0A0-48E3-A271-3916937106E8}"/>
    <cellStyle name="_Nov New employee_Limit Chart HSBC- APRIL'10_Summary Sheet _Summary OF Stock " xfId="1502" xr:uid="{9015A85D-407D-4BF0-AEFF-081768FA17C6}"/>
    <cellStyle name="_Nov New employee_Limit Chart HSBC- APRIL'10_Summary Sheet _TrialBal 30th June '10-2" xfId="1503" xr:uid="{6D5988A7-5AEF-4217-BFF3-9D75B07A17B7}"/>
    <cellStyle name="_Nov New employee_Limit Chart HSBC- APRIL'10_TrialBal 30th June '10-2" xfId="1504" xr:uid="{6639D67D-B3CC-4E8F-BC97-8AB28EF75345}"/>
    <cellStyle name="_Nov New employee_Limit Chart HSBC- August '09" xfId="1505" xr:uid="{E7ECC1B1-B3B8-43DA-92D2-7E1C0756D223}"/>
    <cellStyle name="_Nov New employee_Limit Chart HSBC- August '09 2" xfId="3495" xr:uid="{4C4984B3-2CC9-43CD-BDF4-79852EC04E74}"/>
    <cellStyle name="_Nov New employee_Limit Chart HSBC- August '09_Addition Fixed Assets" xfId="1506" xr:uid="{6CDAADB3-E1A7-4B1F-A8ED-1F56ECB8908D}"/>
    <cellStyle name="_Nov New employee_Limit Chart HSBC- August '09_Book2" xfId="1507" xr:uid="{D16C9CD6-BB2E-42C3-BF6A-C5B11A639532}"/>
    <cellStyle name="_Nov New employee_Limit Chart HSBC- August '09_Closing Stock of 31st August'10" xfId="1508" xr:uid="{08752CAA-D754-48B7-A263-88EFDF36887A}"/>
    <cellStyle name="_Nov New employee_Limit Chart HSBC- August '09_Copy of Fabrics Closing Stock of 09-10" xfId="1509" xr:uid="{EE3C4523-031A-4715-A834-27897E4D97FF}"/>
    <cellStyle name="_Nov New employee_Limit Chart HSBC- August '09_Financial Statement - EGMCL 30th  June'10(New)" xfId="1510" xr:uid="{B57FEBCA-9C12-42FE-8BAB-730B84AEF7F1}"/>
    <cellStyle name="_Nov New employee_Limit Chart HSBC- August '09_Financial Statement - EGMCL 30th Sep '2010" xfId="1511" xr:uid="{208695FC-9F22-45DB-B9A1-181B583AD3AF}"/>
    <cellStyle name="_Nov New employee_Limit Chart HSBC- August '09_Financial Statement - EGMCL dated 17.06.10" xfId="1512" xr:uid="{577BEFCD-9832-4390-BC9B-A8C75D0E4CA8}"/>
    <cellStyle name="_Nov New employee_Limit Chart HSBC- August '09_Financial Statement - EGMCL May'10" xfId="1513" xr:uid="{063EDA50-2C92-43D1-95D9-26695B12310A}"/>
    <cellStyle name="_Nov New employee_Limit Chart HSBC- August '09_Import Register (Unit-1)" xfId="3496" xr:uid="{3A3AE1F1-0F4D-4EE8-8768-42676FA08A5C}"/>
    <cellStyle name="_Nov New employee_Limit Chart HSBC- August '09_Import Register (Unit-1) 2" xfId="3497" xr:uid="{16C5D628-41DD-46DD-AEBA-738B70545300}"/>
    <cellStyle name="_Nov New employee_Limit Chart HSBC- August '09_Summary OF Stock " xfId="1514" xr:uid="{F720BB09-610C-4352-B0FD-76AF6A51AAF2}"/>
    <cellStyle name="_Nov New employee_Limit Chart HSBC- August '09_Summary OF Stock _Addition Fixed Assets" xfId="1515" xr:uid="{CBE52097-36F3-4BAA-B6DA-10710C9963C3}"/>
    <cellStyle name="_Nov New employee_Limit Chart HSBC- August '09_Summary OF Stock _Book2" xfId="1516" xr:uid="{CD755EED-141B-4054-96D8-FD3F5F4FA897}"/>
    <cellStyle name="_Nov New employee_Limit Chart HSBC- August '09_Summary OF Stock _Closing Stock of 31st August'10" xfId="1517" xr:uid="{6901E103-22CD-4BD3-BA74-E681DBF4820D}"/>
    <cellStyle name="_Nov New employee_Limit Chart HSBC- August '09_Summary OF Stock _Copy of Fabrics Closing Stock of 09-10" xfId="1518" xr:uid="{41CDDC52-B3EE-4DFE-BB90-7F131A1B8F84}"/>
    <cellStyle name="_Nov New employee_Limit Chart HSBC- August '09_Summary OF Stock _Financial Statement - EGMCL 30th  June'10(New)" xfId="1519" xr:uid="{2B8A2878-AE0D-4D39-8D31-47EDDD189068}"/>
    <cellStyle name="_Nov New employee_Limit Chart HSBC- August '09_Summary OF Stock _Financial Statement - EGMCL 30th Sep '2010" xfId="1520" xr:uid="{BE0E943B-0B8C-4F2C-8F3C-0A3B388E4818}"/>
    <cellStyle name="_Nov New employee_Limit Chart HSBC- August '09_Summary Sheet " xfId="1521" xr:uid="{C89F24BB-4321-4CB2-A834-22D916EC6559}"/>
    <cellStyle name="_Nov New employee_Limit Chart HSBC- August '09_Summary Sheet _Addition Fixed Assets" xfId="1522" xr:uid="{E06CF114-8B3F-4BFA-A6EA-93171D1F3358}"/>
    <cellStyle name="_Nov New employee_Limit Chart HSBC- August '09_Summary Sheet _Book2" xfId="1523" xr:uid="{9A0ED672-8E80-4131-BF22-E7EDC7935083}"/>
    <cellStyle name="_Nov New employee_Limit Chart HSBC- August '09_Summary Sheet _Closing Stock of 31st August'10" xfId="1524" xr:uid="{6F3BD90E-CE13-4563-80D0-FF7FE307E182}"/>
    <cellStyle name="_Nov New employee_Limit Chart HSBC- August '09_Summary Sheet _Copy of Fabrics Closing Stock of 09-10" xfId="1525" xr:uid="{0F644289-5D4E-42B1-B081-C70C75AE1E9F}"/>
    <cellStyle name="_Nov New employee_Limit Chart HSBC- August '09_Summary Sheet _Financial Statement - EGMCL 30th  June'10(New)" xfId="1526" xr:uid="{369F0FB2-BFBA-4903-BA60-87D6EDE4B2F3}"/>
    <cellStyle name="_Nov New employee_Limit Chart HSBC- August '09_Summary Sheet _Financial Statement - EGMCL 30th Sep '2010" xfId="1527" xr:uid="{6B22970A-342C-4CD8-8F62-8F7C3E5EA73C}"/>
    <cellStyle name="_Nov New employee_Limit Chart HSBC- August '09_Summary Sheet _Financial Statement - EGMCL dated 17.06.10" xfId="1528" xr:uid="{E865FDCE-5FA7-4D3B-8FD4-911DEEB232DC}"/>
    <cellStyle name="_Nov New employee_Limit Chart HSBC- August '09_Summary Sheet _Financial Statement - EGMCL May'10" xfId="1529" xr:uid="{AFB73747-E305-4DF3-97E4-FF71DF73513E}"/>
    <cellStyle name="_Nov New employee_Limit Chart HSBC- August '09_Summary Sheet _Summary OF Stock " xfId="1530" xr:uid="{B0B3CF15-326B-4A6E-969A-CBD51AE48F2D}"/>
    <cellStyle name="_Nov New employee_Limit Chart HSBC- August '09_Summary Sheet _TrialBal 30th June '10-2" xfId="1531" xr:uid="{784610D3-006A-41D5-8FEA-6E0E9189B661}"/>
    <cellStyle name="_Nov New employee_Limit Chart HSBC- August '09_Transit" xfId="1532" xr:uid="{FBF1FE65-7D8A-452F-8607-2E51CEF3E956}"/>
    <cellStyle name="_Nov New employee_Limit Chart HSBC- August '09_Transit_Closing Stock of 31st August'10" xfId="1533" xr:uid="{E3449F43-C06E-42C6-9574-AB62E839A20A}"/>
    <cellStyle name="_Nov New employee_Limit Chart HSBC- August '09_TrialBal 30th June '10-2" xfId="1534" xr:uid="{F166BE3D-44A9-4F30-B4E4-39AC9F7E0A4B}"/>
    <cellStyle name="_Nov New employee_Limit Chart HSBC- Dec'09" xfId="3498" xr:uid="{2DB9BDA1-4865-4B9D-8A00-9E63AAB0D49D}"/>
    <cellStyle name="_Nov New employee_Limit Chart HSBC- Dec'09 2" xfId="3499" xr:uid="{7716AB41-375F-4C8A-9FB8-482FE3B7FF8C}"/>
    <cellStyle name="_Nov New employee_Limit Chart HSBC- Dec'09_Import Register (Unit-1)" xfId="3500" xr:uid="{29A29577-2396-4700-97D8-E6A1BE23F951}"/>
    <cellStyle name="_Nov New employee_Limit Chart HSBC- Dec'09_Import Register (Unit-1) 2" xfId="3501" xr:uid="{3CC9BAC0-EB73-488E-9272-485A24953E46}"/>
    <cellStyle name="_Nov New employee_Limit Chart HSBC- Jan'10" xfId="3502" xr:uid="{62B5FF2B-4650-41E5-9A91-69FA044B948A}"/>
    <cellStyle name="_Nov New employee_Limit Chart HSBC- July '09" xfId="1535" xr:uid="{BCE17933-DB25-43C3-AF7E-16ED98E18798}"/>
    <cellStyle name="_Nov New employee_Limit Chart HSBC- July '09 2" xfId="3503" xr:uid="{DCE641FC-8339-4498-AE47-207093830285}"/>
    <cellStyle name="_Nov New employee_Limit Chart HSBC- July '09_Addition Fixed Assets" xfId="1536" xr:uid="{50894186-D671-480F-803B-4D0DC6407E24}"/>
    <cellStyle name="_Nov New employee_Limit Chart HSBC- July '09_Book2" xfId="1537" xr:uid="{4E62D080-F656-483F-931F-17B0C3982D80}"/>
    <cellStyle name="_Nov New employee_Limit Chart HSBC- July '09_Closing Stock of 31st August'10" xfId="1538" xr:uid="{8E45E2B3-2EDD-4404-B8DF-C7D33D383286}"/>
    <cellStyle name="_Nov New employee_Limit Chart HSBC- July '09_Copy of Fabrics Closing Stock of 09-10" xfId="1539" xr:uid="{ACD886A8-560F-431E-A098-F860ACAB22CA}"/>
    <cellStyle name="_Nov New employee_Limit Chart HSBC- July '09_Financial Statement - EGMCL 30th  June'10(New)" xfId="1540" xr:uid="{0C71B3CF-B157-4283-B2A8-859BE76E69B0}"/>
    <cellStyle name="_Nov New employee_Limit Chart HSBC- July '09_Financial Statement - EGMCL 30th Sep '2010" xfId="1541" xr:uid="{E09BC5E0-E3CD-4B74-890D-D064E221E4E4}"/>
    <cellStyle name="_Nov New employee_Limit Chart HSBC- July '09_Financial Statement - EGMCL dated 17.06.10" xfId="1542" xr:uid="{31949B5F-C05E-45A2-B835-F5EE3EA305A1}"/>
    <cellStyle name="_Nov New employee_Limit Chart HSBC- July '09_Financial Statement - EGMCL May'10" xfId="1543" xr:uid="{D0409455-0823-4F13-BD36-096C3195B796}"/>
    <cellStyle name="_Nov New employee_Limit Chart HSBC- July '09_Import Register (Unit-1)" xfId="3504" xr:uid="{882FE313-A7ED-4DFF-9196-8314A44D8453}"/>
    <cellStyle name="_Nov New employee_Limit Chart HSBC- July '09_Import Register (Unit-1) 2" xfId="3505" xr:uid="{7EA925C0-AB7E-4C57-97C7-6C50DCCAAB44}"/>
    <cellStyle name="_Nov New employee_Limit Chart HSBC- July '09_Summary OF Stock " xfId="1544" xr:uid="{DB612FC5-BC46-409C-A2E5-ACADC1B311FD}"/>
    <cellStyle name="_Nov New employee_Limit Chart HSBC- July '09_Summary OF Stock _Addition Fixed Assets" xfId="1545" xr:uid="{C5841F25-7B69-41BA-AC62-67CB55F65163}"/>
    <cellStyle name="_Nov New employee_Limit Chart HSBC- July '09_Summary OF Stock _Book2" xfId="1546" xr:uid="{5B61559D-5159-4C0B-8DAA-6373E21DD076}"/>
    <cellStyle name="_Nov New employee_Limit Chart HSBC- July '09_Summary OF Stock _Closing Stock of 31st August'10" xfId="1547" xr:uid="{FF38665F-755B-4D6D-8CD3-B7445FEAA25E}"/>
    <cellStyle name="_Nov New employee_Limit Chart HSBC- July '09_Summary OF Stock _Copy of Fabrics Closing Stock of 09-10" xfId="1548" xr:uid="{6EEE1E24-5685-4BE7-8B5A-53C06FBBBA65}"/>
    <cellStyle name="_Nov New employee_Limit Chart HSBC- July '09_Summary OF Stock _Financial Statement - EGMCL 30th  June'10(New)" xfId="1549" xr:uid="{14B761F2-3843-4D7F-9C4A-BD52484102E4}"/>
    <cellStyle name="_Nov New employee_Limit Chart HSBC- July '09_Summary OF Stock _Financial Statement - EGMCL 30th Sep '2010" xfId="1550" xr:uid="{F08AAB3F-43F9-4C24-B76D-B2EA4108140B}"/>
    <cellStyle name="_Nov New employee_Limit Chart HSBC- July '09_Summary Sheet " xfId="1551" xr:uid="{C059F9EF-ECBF-444C-AC95-AAB579D260FA}"/>
    <cellStyle name="_Nov New employee_Limit Chart HSBC- July '09_Summary Sheet _Addition Fixed Assets" xfId="1552" xr:uid="{952BE21F-E105-4FB3-818B-207AE2C50B1A}"/>
    <cellStyle name="_Nov New employee_Limit Chart HSBC- July '09_Summary Sheet _Book2" xfId="1553" xr:uid="{C162EF9D-55CD-4037-9A31-4294DDC69DA8}"/>
    <cellStyle name="_Nov New employee_Limit Chart HSBC- July '09_Summary Sheet _Closing Stock of 31st August'10" xfId="1554" xr:uid="{58CA3DF0-E2B6-4811-B861-D0413A26759B}"/>
    <cellStyle name="_Nov New employee_Limit Chart HSBC- July '09_Summary Sheet _Copy of Fabrics Closing Stock of 09-10" xfId="1555" xr:uid="{90FDB4A9-5A09-41E4-9BD3-7AD8B8BD9C0B}"/>
    <cellStyle name="_Nov New employee_Limit Chart HSBC- July '09_Summary Sheet _Financial Statement - EGMCL 30th  June'10(New)" xfId="1556" xr:uid="{51D8169A-764A-403A-8B38-1215EA2E90D1}"/>
    <cellStyle name="_Nov New employee_Limit Chart HSBC- July '09_Summary Sheet _Financial Statement - EGMCL 30th Sep '2010" xfId="1557" xr:uid="{697305EE-FA44-417B-B86F-E43DE7408604}"/>
    <cellStyle name="_Nov New employee_Limit Chart HSBC- July '09_Summary Sheet _Financial Statement - EGMCL dated 17.06.10" xfId="1558" xr:uid="{C5A8EB2A-6028-4451-B8FE-4394F4A5569C}"/>
    <cellStyle name="_Nov New employee_Limit Chart HSBC- July '09_Summary Sheet _Financial Statement - EGMCL May'10" xfId="1559" xr:uid="{F38120BA-2DA9-4C35-B839-B7C903B007E7}"/>
    <cellStyle name="_Nov New employee_Limit Chart HSBC- July '09_Summary Sheet _Summary OF Stock " xfId="1560" xr:uid="{24A32A8F-CF7F-4E53-92AC-7875920052F2}"/>
    <cellStyle name="_Nov New employee_Limit Chart HSBC- July '09_Summary Sheet _TrialBal 30th June '10-2" xfId="1561" xr:uid="{20DA8B28-8A2F-464A-80B3-D2C4189ACAB5}"/>
    <cellStyle name="_Nov New employee_Limit Chart HSBC- July '09_Transit" xfId="1562" xr:uid="{6F195256-ECC5-4A6A-9EBB-89924C6B80F6}"/>
    <cellStyle name="_Nov New employee_Limit Chart HSBC- July '09_Transit_Closing Stock of 31st August'10" xfId="1563" xr:uid="{D1CAA1FF-AD8A-4651-976D-150D1227F80B}"/>
    <cellStyle name="_Nov New employee_Limit Chart HSBC- July '09_TrialBal 30th June '10-2" xfId="1564" xr:uid="{AA771806-F5E1-40F6-8302-85215B0D5EA9}"/>
    <cellStyle name="_Nov New employee_Limit Chart HSBC- July'10" xfId="1565" xr:uid="{0349754A-C6DD-4A37-BBA7-D03E38F51268}"/>
    <cellStyle name="_Nov New employee_Limit Chart HSBC- July'10_Closing Stock of 31st August'10" xfId="1566" xr:uid="{A6761FBA-7E4B-49E8-9AA2-EFD2C8CC597E}"/>
    <cellStyle name="_Nov New employee_Limit Chart HSBC- June '09" xfId="6538" xr:uid="{8771DB2E-803D-4237-BE0B-69F4965D1421}"/>
    <cellStyle name="_Nov New employee_Limit Chart HSBC- June '09 2" xfId="7894" xr:uid="{44F6B475-6FF1-4D13-A81A-1EC51695E9DF}"/>
    <cellStyle name="_Nov New employee_Limit Chart HSBC- June '09_BANK POSITION FOR ALL BANK ( CITI, HSBC &amp; SCB )" xfId="6539" xr:uid="{D5FA2B1E-40A6-4408-B496-59642F38D9C8}"/>
    <cellStyle name="_Nov New employee_Limit Chart HSBC- June '09_BANK POSITION FOR ALL BANK ( CITI, HSBC &amp; SCB ) 2" xfId="6540" xr:uid="{AD3529FD-0F98-423F-94E8-F3D22C5C74CF}"/>
    <cellStyle name="_Nov New employee_Limit Chart HSBC- June '09_BANK POSITION FOR ALL BANK ( CITI, HSBC &amp; SCB ) 3" xfId="6541" xr:uid="{C2D048E8-1E31-439A-BC9C-097B4ADF7F68}"/>
    <cellStyle name="_Nov New employee_Limit Chart HSBC- June '09_BANK POSITION FOR ALL BANK ( CITI, HSBC &amp; SCB ) 4" xfId="6542" xr:uid="{062665D9-30E9-455D-B38E-673A60311951}"/>
    <cellStyle name="_Nov New employee_Limit Chart HSBC- June '09_BANK POSITION FOR ALL BANK ( CITI, HSBC &amp; SCB ) 5" xfId="6543" xr:uid="{11A0115F-5EEE-45DE-B16E-A6D3D4654652}"/>
    <cellStyle name="_Nov New employee_Limit Chart HSBC- June '09_BANK POSITION FOR ALL BANK ( CITI, HSBC &amp; SCB )_Copy of HSBC MOB  Month of April ,2012 ( Final )" xfId="7895" xr:uid="{D3BFF9BA-5F80-4418-B2A0-5863F1F559AE}"/>
    <cellStyle name="_Nov New employee_Limit Chart HSBC- June '09_BANK POSITION FOR ALL BANK ( CITI, HSBC &amp; SCB )_Copy of HSBC MOB  Month of April ,2012 ( Final ) 2" xfId="7896" xr:uid="{564C6018-5A7F-4EF4-B7EA-8BB592F675D7}"/>
    <cellStyle name="_Nov New employee_Limit Chart HSBC- June '09_BANK POSITION FOR ALL BANK ( CITI, HSBC &amp; SCB )_SCB MOB Month Of May  ,2012 - ( Final )" xfId="7897" xr:uid="{49BBFA2A-63CD-4CCA-ABC1-3FC6009CA340}"/>
    <cellStyle name="_Nov New employee_Limit Chart HSBC- June '09_BANK POSITION FOR ALL BANK ( CITI, HSBC &amp; SCB )_SCB MOB Month Of May  ,2012 - ( Final ) 2" xfId="7898" xr:uid="{3D7750F0-F1EB-415E-ABC5-E97168EED268}"/>
    <cellStyle name="_Nov New employee_Limit Chart HSBC- June '09_BANK POSITION FOR ALL BANK ( CITI, HSBC , SCB &amp; EBL )" xfId="6544" xr:uid="{8781021E-F193-4943-B86C-4426C60CEFA8}"/>
    <cellStyle name="_Nov New employee_Limit Chart HSBC- June '09_BANK POSITION FOR ALL BANK ( CITI, HSBC , SCB &amp; EBL ) 2" xfId="7899" xr:uid="{69EC6026-5786-492C-AE39-8BD43FFAC32E}"/>
    <cellStyle name="_Nov New employee_Limit Chart HSBC- June '09_BANK POSITION FOR ALL BANK ( CITI, HSBC , SCB &amp; EBL )_Copy of HSBC MOB  Month of April ,2012 ( Final )" xfId="7900" xr:uid="{14BC6854-FFC1-4A04-BFFD-31D609D3B855}"/>
    <cellStyle name="_Nov New employee_Limit Chart HSBC- June '09_BANK POSITION FOR ALL BANK ( CITI, HSBC , SCB &amp; EBL )_Copy of HSBC MOB  Month of April ,2012 ( Final ) 2" xfId="7901" xr:uid="{C5B48F37-47ED-46B6-A685-6C8A74F6A91E}"/>
    <cellStyle name="_Nov New employee_Limit Chart HSBC- June '09_BANK POSITION FOR ALL BANK ( CITI, HSBC , SCB &amp; EBL )_SCB MOB Month Of May  ,2012 - ( Final )" xfId="7902" xr:uid="{4BE4CE95-DF97-4758-8083-B3738FE20B7F}"/>
    <cellStyle name="_Nov New employee_Limit Chart HSBC- June '09_BANK POSITION FOR ALL BANK ( CITI, HSBC , SCB &amp; EBL )_SCB MOB Month Of May  ,2012 - ( Final ) 2" xfId="7903" xr:uid="{B6E00802-AF91-416A-B1F0-399B555AA977}"/>
    <cellStyle name="_Nov New employee_Limit Chart HSBC- June '09_Citi MOB - June, 2011 ( Final )- REVISED" xfId="6545" xr:uid="{5C1E2EA8-108C-4C47-9CB4-0788C8188487}"/>
    <cellStyle name="_Nov New employee_Limit Chart HSBC- June '09_CITI MOB  Month of December 2011- Final" xfId="6546" xr:uid="{BD142626-DB4A-419C-AD42-B565F5D83EB4}"/>
    <cellStyle name="_Nov New employee_Limit Chart HSBC- June '09_EGMCL-FUND-PLAN-CITI" xfId="6547" xr:uid="{C6F06279-5DCF-48AD-A173-CC0B5BB6BCB3}"/>
    <cellStyle name="_Nov New employee_Limit Chart HSBC- June '09_EGMCL-FUND-PLAN-CITI -1" xfId="6548" xr:uid="{EE4D6C89-BBC0-47F5-A2CE-D584A31A7459}"/>
    <cellStyle name="_Nov New employee_Limit Chart HSBC- June '09_EGMCL-FUND-PLAN-CITI -1 2" xfId="6549" xr:uid="{4CB44DD7-F09B-4FA8-A11B-CB692049D708}"/>
    <cellStyle name="_Nov New employee_Limit Chart HSBC- June '09_EGMCL-FUND-PLAN-CITI -1 3" xfId="6550" xr:uid="{CAF6E212-140B-49BD-BBAB-F1A690ECC242}"/>
    <cellStyle name="_Nov New employee_Limit Chart HSBC- June '09_EGMCL-FUND-PLAN-CITI_1" xfId="6551" xr:uid="{4C6314F1-3FC3-448F-BA10-B590EC6D4E6C}"/>
    <cellStyle name="_Nov New employee_Limit Chart HSBC- June '09_EGMCL-FUND-PLAN-CITI_1 2" xfId="6552" xr:uid="{400D9896-EE3E-4FAA-B0DF-12A7999EF223}"/>
    <cellStyle name="_Nov New employee_Limit Chart HSBC- June '09_EGMCL-FUND-PLAN-CITI_1 3" xfId="6553" xr:uid="{A378AF71-C9D4-4872-B193-51909B3EA953}"/>
    <cellStyle name="_Nov New employee_Limit Chart HSBC- June '09_EGMCL-FUND-PLAN-CITI_Citi MOB - June, 2011 ( Final )- REVISED" xfId="6554" xr:uid="{06252120-9E83-4C9F-A539-F674F77F9D70}"/>
    <cellStyle name="_Nov New employee_Limit Chart HSBC- June '09_June Export" xfId="6555" xr:uid="{08688C38-20D3-42CE-9412-01A914C3DA2C}"/>
    <cellStyle name="_Nov New employee_Limit Chart HSBC- June '09_June Export 2" xfId="6556" xr:uid="{56FA11D4-C0AD-46E3-81A7-8E4E0236EFE6}"/>
    <cellStyle name="_Nov New employee_Limit Chart HSBC- June '09_June Export 3" xfId="6557" xr:uid="{3E0E576D-C7C8-4069-9AF2-51E63385D20D}"/>
    <cellStyle name="_Nov New employee_Limit Chart HSBC- June '09_June Export 4" xfId="6558" xr:uid="{F79690FE-C78D-46BE-AD59-5C505466D760}"/>
    <cellStyle name="_Nov New employee_Limit Chart HSBC- June '09_June Export 5" xfId="6559" xr:uid="{CF222A3F-3040-4206-874E-4AA651A39E94}"/>
    <cellStyle name="_Nov New employee_Limit Chart HSBC- June '09_June Export_Copy of HSBC MOB  Month of April ,2012 ( Final )" xfId="7904" xr:uid="{D1D660A3-8FE7-49F2-9D9F-4077CD16ED69}"/>
    <cellStyle name="_Nov New employee_Limit Chart HSBC- June '09_June Export_Copy of HSBC MOB  Month of April ,2012 ( Final ) 2" xfId="7905" xr:uid="{3749DC30-3448-4566-AC85-9ABD6268640B}"/>
    <cellStyle name="_Nov New employee_Limit Chart HSBC- June '09_June Export_SCB MOB Month Of May  ,2012 - ( Final )" xfId="7906" xr:uid="{409FBE53-30A4-4F36-AD7A-4E27C2F60373}"/>
    <cellStyle name="_Nov New employee_Limit Chart HSBC- June '09_June Export_SCB MOB Month Of May  ,2012 - ( Final ) 2" xfId="7907" xr:uid="{A87F8C68-94E1-42AB-BA61-4043DFAAAD8D}"/>
    <cellStyle name="_Nov New employee_Limit Chart HSBC- June '09_June Import" xfId="6560" xr:uid="{B10AAE67-DEE2-44B3-8172-5A6867BD717F}"/>
    <cellStyle name="_Nov New employee_Limit Chart HSBC- June '09_June Import 2" xfId="6561" xr:uid="{81D51A7F-BEC1-471D-98B7-3144D5704F86}"/>
    <cellStyle name="_Nov New employee_Limit Chart HSBC- June '09_June Import 3" xfId="6562" xr:uid="{D2A21909-CCA4-4867-B83B-41B3EF68FBB3}"/>
    <cellStyle name="_Nov New employee_Limit Chart HSBC- June '09_June Import 4" xfId="6563" xr:uid="{FEE97752-F772-4F6F-9AD9-56D6DBB11EBC}"/>
    <cellStyle name="_Nov New employee_Limit Chart HSBC- June '09_June Import 5" xfId="6564" xr:uid="{96799752-36F5-47FD-95D4-AAB18B43284A}"/>
    <cellStyle name="_Nov New employee_Limit Chart HSBC- June '09_June Import_Copy of HSBC MOB  Month of April ,2012 ( Final )" xfId="7908" xr:uid="{65390406-A96C-43FA-9032-7DC3949C2FCB}"/>
    <cellStyle name="_Nov New employee_Limit Chart HSBC- June '09_June Import_Copy of HSBC MOB  Month of April ,2012 ( Final ) 2" xfId="7909" xr:uid="{FADB2F60-25DB-4830-AABF-FF378D39B3B5}"/>
    <cellStyle name="_Nov New employee_Limit Chart HSBC- June '09_June Import_SCB MOB Month Of May  ,2012 - ( Final )" xfId="7910" xr:uid="{43A23176-9BC3-4A03-97F4-437D4997D787}"/>
    <cellStyle name="_Nov New employee_Limit Chart HSBC- June '09_June Import_SCB MOB Month Of May  ,2012 - ( Final ) 2" xfId="7911" xr:uid="{1A92FDD5-B482-4824-9E14-E0E1EAB33804}"/>
    <cellStyle name="_Nov New employee_Limit Chart HSBC- June'10" xfId="3506" xr:uid="{413D89D6-52A0-4315-BB45-997FAC0B7F06}"/>
    <cellStyle name="_Nov New employee_Limit Chart HSBC- MARCH'10" xfId="3507" xr:uid="{BC8A5F6E-C2E7-4CC7-AC27-394593338FEA}"/>
    <cellStyle name="_Nov New employee_Limit Chart HSBC- MAY'10" xfId="3508" xr:uid="{3FAEA448-BB92-4E62-95DD-20E2C8BF8200}"/>
    <cellStyle name="_Nov New employee_Limit Chart HSBC- October '09" xfId="1567" xr:uid="{96DCA61E-88A9-4A96-B50A-C695C957CC08}"/>
    <cellStyle name="_Nov New employee_Limit Chart HSBC- October '09 2" xfId="3509" xr:uid="{AA263D47-7F7B-430B-8FB7-2890971F613E}"/>
    <cellStyle name="_Nov New employee_Limit Chart HSBC- October '09_Addition Fixed Assets" xfId="1568" xr:uid="{F1FF8D28-C54A-4CEC-9578-BA6A5AE9DB3E}"/>
    <cellStyle name="_Nov New employee_Limit Chart HSBC- October '09_Book2" xfId="1569" xr:uid="{EB76FC1C-CE86-43D5-BB2F-50FCF490FAD1}"/>
    <cellStyle name="_Nov New employee_Limit Chart HSBC- October '09_Closing Stock of 31st August'10" xfId="1570" xr:uid="{295F7F83-0A80-4F47-9E6F-06D7E3B82B45}"/>
    <cellStyle name="_Nov New employee_Limit Chart HSBC- October '09_Copy of Fabrics Closing Stock of 09-10" xfId="1571" xr:uid="{6FEFA8EB-F7C3-4AAD-8652-73FF51F36C34}"/>
    <cellStyle name="_Nov New employee_Limit Chart HSBC- October '09_Financial Statement - EGMCL 30th  June'10(New)" xfId="1572" xr:uid="{6E8BAADD-B958-4F8E-82FB-8C8B5F5A2BB3}"/>
    <cellStyle name="_Nov New employee_Limit Chart HSBC- October '09_Financial Statement - EGMCL 30th Sep '2010" xfId="1573" xr:uid="{59954AC3-9A4F-4524-9BF1-D509DEEDE060}"/>
    <cellStyle name="_Nov New employee_Limit Chart HSBC- October '09_Financial Statement - EGMCL dated 17.06.10" xfId="1574" xr:uid="{8AE3A2F7-B178-4174-AEEF-5D81D5088B3B}"/>
    <cellStyle name="_Nov New employee_Limit Chart HSBC- October '09_Financial Statement - EGMCL May'10" xfId="1575" xr:uid="{FAF97064-A834-4DA4-8F27-5FE34551C378}"/>
    <cellStyle name="_Nov New employee_Limit Chart HSBC- October '09_Import Register (Unit-1)" xfId="3510" xr:uid="{6512448D-6B8C-4445-8F24-AFBFEE668BE0}"/>
    <cellStyle name="_Nov New employee_Limit Chart HSBC- October '09_Import Register (Unit-1) 2" xfId="3511" xr:uid="{0B405B87-0994-40ED-AF0E-71CDF0D9820B}"/>
    <cellStyle name="_Nov New employee_Limit Chart HSBC- October '09_Summary OF Stock " xfId="1576" xr:uid="{6EB2E138-A2EF-418B-911F-45941E97AF0C}"/>
    <cellStyle name="_Nov New employee_Limit Chart HSBC- October '09_Summary OF Stock _Addition Fixed Assets" xfId="1577" xr:uid="{14F423E4-9344-4045-BF3C-CB992721D9F5}"/>
    <cellStyle name="_Nov New employee_Limit Chart HSBC- October '09_Summary OF Stock _Book2" xfId="1578" xr:uid="{803A5A13-3046-4A4B-847C-17874EF67D0F}"/>
    <cellStyle name="_Nov New employee_Limit Chart HSBC- October '09_Summary OF Stock _Closing Stock of 31st August'10" xfId="1579" xr:uid="{5E3DF7AA-B70F-415D-999A-36ADB5FD2D72}"/>
    <cellStyle name="_Nov New employee_Limit Chart HSBC- October '09_Summary OF Stock _Copy of Fabrics Closing Stock of 09-10" xfId="1580" xr:uid="{6C071A40-18D1-4CB8-B34F-DA49B3B0E49B}"/>
    <cellStyle name="_Nov New employee_Limit Chart HSBC- October '09_Summary OF Stock _Financial Statement - EGMCL 30th  June'10(New)" xfId="1581" xr:uid="{F5B163B7-59F0-4315-AF24-AFFDD2E2AECF}"/>
    <cellStyle name="_Nov New employee_Limit Chart HSBC- October '09_Summary OF Stock _Financial Statement - EGMCL 30th Sep '2010" xfId="1582" xr:uid="{C12B298F-F12B-4339-BAA7-A4D08FC80055}"/>
    <cellStyle name="_Nov New employee_Limit Chart HSBC- October '09_Summary Sheet " xfId="1583" xr:uid="{0CEF4CE3-569D-40C9-B597-4FDFEB282BE9}"/>
    <cellStyle name="_Nov New employee_Limit Chart HSBC- October '09_Summary Sheet _Addition Fixed Assets" xfId="1584" xr:uid="{9B89E054-9A1C-4FE9-99F4-2C1EA7B26E26}"/>
    <cellStyle name="_Nov New employee_Limit Chart HSBC- October '09_Summary Sheet _Book2" xfId="1585" xr:uid="{CD48ABAB-A941-45E0-BE33-9230048EBDDB}"/>
    <cellStyle name="_Nov New employee_Limit Chart HSBC- October '09_Summary Sheet _Closing Stock of 31st August'10" xfId="1586" xr:uid="{310FE7BB-9EA1-4A0E-91DE-5D56A794067E}"/>
    <cellStyle name="_Nov New employee_Limit Chart HSBC- October '09_Summary Sheet _Copy of Fabrics Closing Stock of 09-10" xfId="1587" xr:uid="{4B10B82B-9F99-4977-AC34-EB207046F832}"/>
    <cellStyle name="_Nov New employee_Limit Chart HSBC- October '09_Summary Sheet _Financial Statement - EGMCL 30th  June'10(New)" xfId="1588" xr:uid="{3C8C4115-D88B-43F9-BB27-1AE291A59F7F}"/>
    <cellStyle name="_Nov New employee_Limit Chart HSBC- October '09_Summary Sheet _Financial Statement - EGMCL 30th Sep '2010" xfId="1589" xr:uid="{D0ED3AB1-98B9-429D-BF4E-7AA7F4B853F4}"/>
    <cellStyle name="_Nov New employee_Limit Chart HSBC- October '09_Summary Sheet _Financial Statement - EGMCL dated 17.06.10" xfId="1590" xr:uid="{E35568F8-33A7-4C57-B8E6-705BF8BECA5C}"/>
    <cellStyle name="_Nov New employee_Limit Chart HSBC- October '09_Summary Sheet _Financial Statement - EGMCL May'10" xfId="1591" xr:uid="{DB3AC7C3-315E-485D-A874-68A4E1376EC1}"/>
    <cellStyle name="_Nov New employee_Limit Chart HSBC- October '09_Summary Sheet _Summary OF Stock " xfId="1592" xr:uid="{0A8DF90F-3825-439A-B0C2-F17FE5CF411B}"/>
    <cellStyle name="_Nov New employee_Limit Chart HSBC- October '09_Summary Sheet _TrialBal 30th June '10-2" xfId="1593" xr:uid="{4AE5CD6D-4427-4181-ACDC-715CA3F07312}"/>
    <cellStyle name="_Nov New employee_Limit Chart HSBC- October '09_Transit" xfId="1594" xr:uid="{E81E70DA-C634-4891-B2EE-A62DA3C34965}"/>
    <cellStyle name="_Nov New employee_Limit Chart HSBC- October '09_Transit_Closing Stock of 31st August'10" xfId="1595" xr:uid="{4202170F-F45C-45C8-BA61-26B3A0A19B92}"/>
    <cellStyle name="_Nov New employee_Limit Chart HSBC- October '09_TrialBal 30th June '10-2" xfId="1596" xr:uid="{7350BA3A-7D03-41A3-8BC6-7F5DE4CC83B1}"/>
    <cellStyle name="_Nov New employee_Limit Chart HSBC-April '09" xfId="1597" xr:uid="{70FFE9EA-2F89-4A84-954B-CA8DDD2447B3}"/>
    <cellStyle name="_Nov New employee_Limit Chart HSBC-April '09 2" xfId="3512" xr:uid="{EA661342-DB5C-46B1-9DE4-9508338A29D7}"/>
    <cellStyle name="_Nov New employee_Limit Chart HSBC-April '09_Addition Fixed Assets" xfId="1598" xr:uid="{9C80C729-E656-4BF9-93BB-475406FEADE5}"/>
    <cellStyle name="_Nov New employee_Limit Chart HSBC-April '09_Book2" xfId="1599" xr:uid="{D7992142-4A38-4136-B3AF-A403584AF717}"/>
    <cellStyle name="_Nov New employee_Limit Chart HSBC-April '09_Closing Stock of 31st August'10" xfId="1600" xr:uid="{AEB3F7C7-5DDF-4B56-9FF8-B49C616B169E}"/>
    <cellStyle name="_Nov New employee_Limit Chart HSBC-April '09_Copy of Fabrics Closing Stock of 09-10" xfId="1601" xr:uid="{74E6C282-B499-454E-BE18-BF8705CF8329}"/>
    <cellStyle name="_Nov New employee_Limit Chart HSBC-April '09_Financial Statement - EGMCL 30th  June'10(New)" xfId="1602" xr:uid="{03EBAD5D-995C-4A64-81B1-748417958461}"/>
    <cellStyle name="_Nov New employee_Limit Chart HSBC-April '09_Financial Statement - EGMCL 30th Sep '2010" xfId="1603" xr:uid="{6A854527-F958-4BE3-BE64-77D35284BAB4}"/>
    <cellStyle name="_Nov New employee_Limit Chart HSBC-April '09_Financial Statement - EGMCL dated 17.06.10" xfId="1604" xr:uid="{1415014A-5659-4417-91BE-4ACA6C687BCB}"/>
    <cellStyle name="_Nov New employee_Limit Chart HSBC-April '09_Financial Statement - EGMCL May'10" xfId="1605" xr:uid="{83F14B90-9BB1-4D07-9B46-79B033532B3F}"/>
    <cellStyle name="_Nov New employee_Limit Chart HSBC-April '09_Import Register (Unit-1)" xfId="3513" xr:uid="{E382DF98-8CDB-4A91-9099-8FCD0F4BB035}"/>
    <cellStyle name="_Nov New employee_Limit Chart HSBC-April '09_Import Register (Unit-1) 2" xfId="3514" xr:uid="{4F7AD458-7FF9-476C-9B62-92C808694CDD}"/>
    <cellStyle name="_Nov New employee_Limit Chart HSBC-April '09_Summary OF Stock " xfId="1606" xr:uid="{23313EC1-5290-4965-BD77-D9143E765639}"/>
    <cellStyle name="_Nov New employee_Limit Chart HSBC-April '09_Summary OF Stock _Addition Fixed Assets" xfId="1607" xr:uid="{D8BEDDCA-2EF6-48BD-97BA-77C9EEB10FB5}"/>
    <cellStyle name="_Nov New employee_Limit Chart HSBC-April '09_Summary OF Stock _Book2" xfId="1608" xr:uid="{2C7BF0D3-61C4-4066-983E-E0476DDC4513}"/>
    <cellStyle name="_Nov New employee_Limit Chart HSBC-April '09_Summary OF Stock _Closing Stock of 31st August'10" xfId="1609" xr:uid="{C13F58A8-E249-44C7-B886-8A0A85B94BF9}"/>
    <cellStyle name="_Nov New employee_Limit Chart HSBC-April '09_Summary OF Stock _Copy of Fabrics Closing Stock of 09-10" xfId="1610" xr:uid="{C59DD4E9-48D0-42CE-94E9-73EAD5857D21}"/>
    <cellStyle name="_Nov New employee_Limit Chart HSBC-April '09_Summary OF Stock _Financial Statement - EGMCL 30th  June'10(New)" xfId="1611" xr:uid="{B4A86480-A836-4227-9B8C-4DDE5B1F1B99}"/>
    <cellStyle name="_Nov New employee_Limit Chart HSBC-April '09_Summary OF Stock _Financial Statement - EGMCL 30th Sep '2010" xfId="1612" xr:uid="{72AC6DF9-989C-4215-BA75-DFAF0CC01B30}"/>
    <cellStyle name="_Nov New employee_Limit Chart HSBC-April '09_Summary Sheet " xfId="1613" xr:uid="{60A4B104-F54C-423F-B5D0-DF031C34C64F}"/>
    <cellStyle name="_Nov New employee_Limit Chart HSBC-April '09_Summary Sheet _Addition Fixed Assets" xfId="1614" xr:uid="{0A3AA0B7-16B2-4BF7-9CB8-43958BF0DCE9}"/>
    <cellStyle name="_Nov New employee_Limit Chart HSBC-April '09_Summary Sheet _Book2" xfId="1615" xr:uid="{5F8EFE8C-E2BD-48C9-8D71-BBA94C98B280}"/>
    <cellStyle name="_Nov New employee_Limit Chart HSBC-April '09_Summary Sheet _Closing Stock of 31st August'10" xfId="1616" xr:uid="{1ED05045-BA49-41DB-ADC1-F766BE8F0AB2}"/>
    <cellStyle name="_Nov New employee_Limit Chart HSBC-April '09_Summary Sheet _Copy of Fabrics Closing Stock of 09-10" xfId="1617" xr:uid="{22154B97-EB16-4AB4-AA76-0333D5BBCCFF}"/>
    <cellStyle name="_Nov New employee_Limit Chart HSBC-April '09_Summary Sheet _Financial Statement - EGMCL 30th  June'10(New)" xfId="1618" xr:uid="{6D94121F-751F-41D0-AF3C-B707C1E492F6}"/>
    <cellStyle name="_Nov New employee_Limit Chart HSBC-April '09_Summary Sheet _Financial Statement - EGMCL 30th Sep '2010" xfId="1619" xr:uid="{D8B0CED6-7931-4B7C-B7CB-E85F7C7F45CD}"/>
    <cellStyle name="_Nov New employee_Limit Chart HSBC-April '09_Summary Sheet _Financial Statement - EGMCL dated 17.06.10" xfId="1620" xr:uid="{A25570FC-3E72-4F55-AE9B-AB1A7FAD6265}"/>
    <cellStyle name="_Nov New employee_Limit Chart HSBC-April '09_Summary Sheet _Financial Statement - EGMCL May'10" xfId="1621" xr:uid="{F484514A-A0DD-4092-B027-AC3718E5227A}"/>
    <cellStyle name="_Nov New employee_Limit Chart HSBC-April '09_Summary Sheet _Summary OF Stock " xfId="1622" xr:uid="{A84E20A1-EFAA-40B6-8F59-13F11B3917F1}"/>
    <cellStyle name="_Nov New employee_Limit Chart HSBC-April '09_Summary Sheet _TrialBal 30th June '10-2" xfId="1623" xr:uid="{56B96901-5CEA-48AF-8215-7894CF2D1B1E}"/>
    <cellStyle name="_Nov New employee_Limit Chart HSBC-April '09_Transit" xfId="1624" xr:uid="{BA70E4E0-A302-4A86-BC46-C6151172F4DA}"/>
    <cellStyle name="_Nov New employee_Limit Chart HSBC-April '09_Transit_Closing Stock of 31st August'10" xfId="1625" xr:uid="{2C43D308-F847-4BAC-ACD8-77B64373410B}"/>
    <cellStyle name="_Nov New employee_Limit Chart HSBC-April '09_TrialBal 30th June '10-2" xfId="1626" xr:uid="{315A2B2A-FF40-48A3-88A2-8888C221F997}"/>
    <cellStyle name="_Nov New employee_Limit Chart HSBC-MAY '09" xfId="1627" xr:uid="{6DCA78C0-6E2E-4191-812B-CD5756A60012}"/>
    <cellStyle name="_Nov New employee_Limit Chart HSBC-MAY '09 2" xfId="3515" xr:uid="{095E3846-87AE-482D-99B7-A7D87D9E65AE}"/>
    <cellStyle name="_Nov New employee_Limit Chart HSBC-MAY '09_Addition Fixed Assets" xfId="1628" xr:uid="{71418B51-301F-487E-A060-3B2FE054F04D}"/>
    <cellStyle name="_Nov New employee_Limit Chart HSBC-MAY '09_Book2" xfId="1629" xr:uid="{02ACD731-1D33-4F5D-886D-57B7EF819FD0}"/>
    <cellStyle name="_Nov New employee_Limit Chart HSBC-MAY '09_Closing Stock of 31st August'10" xfId="1630" xr:uid="{9CEA151C-2422-4ED8-8023-F29B815DB1F6}"/>
    <cellStyle name="_Nov New employee_Limit Chart HSBC-MAY '09_Copy of Fabrics Closing Stock of 09-10" xfId="1631" xr:uid="{433E65CE-E76C-4DEC-8FC1-F7788380B086}"/>
    <cellStyle name="_Nov New employee_Limit Chart HSBC-MAY '09_Financial Statement - EGMCL 30th  June'10(New)" xfId="1632" xr:uid="{7C686626-AD9E-4302-B1E1-4F7C09183830}"/>
    <cellStyle name="_Nov New employee_Limit Chart HSBC-MAY '09_Financial Statement - EGMCL 30th Sep '2010" xfId="1633" xr:uid="{95BB5A58-9772-4550-903A-879F530FF6BF}"/>
    <cellStyle name="_Nov New employee_Limit Chart HSBC-MAY '09_Financial Statement - EGMCL dated 17.06.10" xfId="1634" xr:uid="{5B77614D-C606-4B3D-9ACC-B07EB215A739}"/>
    <cellStyle name="_Nov New employee_Limit Chart HSBC-MAY '09_Financial Statement - EGMCL May'10" xfId="1635" xr:uid="{16478D21-648B-4B81-919C-8B9A83E7D95D}"/>
    <cellStyle name="_Nov New employee_Limit Chart HSBC-MAY '09_Import Register (Unit-1)" xfId="3516" xr:uid="{7307F154-3296-4497-97A1-9AFF7D8F9E85}"/>
    <cellStyle name="_Nov New employee_Limit Chart HSBC-MAY '09_Import Register (Unit-1) 2" xfId="3517" xr:uid="{CF6CC2C2-C977-4A36-B604-32EADDD16E20}"/>
    <cellStyle name="_Nov New employee_Limit Chart HSBC-MAY '09_Summary OF Stock " xfId="1636" xr:uid="{E27900F9-23F6-4237-8F0B-950D0075C6AA}"/>
    <cellStyle name="_Nov New employee_Limit Chart HSBC-MAY '09_Summary OF Stock _Addition Fixed Assets" xfId="1637" xr:uid="{D334765A-C9DB-4F69-A6EE-D88EA1A07064}"/>
    <cellStyle name="_Nov New employee_Limit Chart HSBC-MAY '09_Summary OF Stock _Book2" xfId="1638" xr:uid="{8FD37C12-4634-4FA4-B08C-E3181B59C564}"/>
    <cellStyle name="_Nov New employee_Limit Chart HSBC-MAY '09_Summary OF Stock _Closing Stock of 31st August'10" xfId="1639" xr:uid="{ACDD61ED-BE31-4D8A-BDF6-ADC9E7F058A1}"/>
    <cellStyle name="_Nov New employee_Limit Chart HSBC-MAY '09_Summary OF Stock _Copy of Fabrics Closing Stock of 09-10" xfId="1640" xr:uid="{4EA0C78E-2915-4FDF-BE3A-55D8F54BB9CB}"/>
    <cellStyle name="_Nov New employee_Limit Chart HSBC-MAY '09_Summary OF Stock _Financial Statement - EGMCL 30th  June'10(New)" xfId="1641" xr:uid="{7FDBF99F-A3DE-4670-97CF-D082F585BA09}"/>
    <cellStyle name="_Nov New employee_Limit Chart HSBC-MAY '09_Summary OF Stock _Financial Statement - EGMCL 30th Sep '2010" xfId="1642" xr:uid="{FC145D29-3D6A-43B5-9532-25B502DC8340}"/>
    <cellStyle name="_Nov New employee_Limit Chart HSBC-MAY '09_Summary Sheet " xfId="1643" xr:uid="{E6704C4B-FC49-4857-A369-2C34CC2E0054}"/>
    <cellStyle name="_Nov New employee_Limit Chart HSBC-MAY '09_Summary Sheet _Addition Fixed Assets" xfId="1644" xr:uid="{6689CB73-5E08-4FEB-B326-8BB64D741CE7}"/>
    <cellStyle name="_Nov New employee_Limit Chart HSBC-MAY '09_Summary Sheet _Book2" xfId="1645" xr:uid="{10AE30BE-5944-44C0-B06E-BD522C029616}"/>
    <cellStyle name="_Nov New employee_Limit Chart HSBC-MAY '09_Summary Sheet _Closing Stock of 31st August'10" xfId="1646" xr:uid="{2A31FB7C-E6D5-449B-B960-05525477F001}"/>
    <cellStyle name="_Nov New employee_Limit Chart HSBC-MAY '09_Summary Sheet _Copy of Fabrics Closing Stock of 09-10" xfId="1647" xr:uid="{82279EE0-25CA-40E7-AC36-A479A5C0C1CF}"/>
    <cellStyle name="_Nov New employee_Limit Chart HSBC-MAY '09_Summary Sheet _Financial Statement - EGMCL 30th  June'10(New)" xfId="1648" xr:uid="{B5D5A39A-BD9B-4FD9-9B10-1591640EC8D6}"/>
    <cellStyle name="_Nov New employee_Limit Chart HSBC-MAY '09_Summary Sheet _Financial Statement - EGMCL 30th Sep '2010" xfId="1649" xr:uid="{B2939F56-9413-40A6-89C9-EEB579A7D42D}"/>
    <cellStyle name="_Nov New employee_Limit Chart HSBC-MAY '09_Summary Sheet _Financial Statement - EGMCL dated 17.06.10" xfId="1650" xr:uid="{B9435EF0-9387-4155-912B-7E2A764990B6}"/>
    <cellStyle name="_Nov New employee_Limit Chart HSBC-MAY '09_Summary Sheet _Financial Statement - EGMCL May'10" xfId="1651" xr:uid="{59DEFC76-D0DF-44FD-8614-2B3C979BD3FD}"/>
    <cellStyle name="_Nov New employee_Limit Chart HSBC-MAY '09_Summary Sheet _Summary OF Stock " xfId="1652" xr:uid="{097FD871-6F86-4D28-9792-F14AF02AC548}"/>
    <cellStyle name="_Nov New employee_Limit Chart HSBC-MAY '09_Summary Sheet _TrialBal 30th June '10-2" xfId="1653" xr:uid="{8D4CA6DA-E28D-4225-BDC1-7FEB56C41AC8}"/>
    <cellStyle name="_Nov New employee_Limit Chart HSBC-MAY '09_Transit" xfId="1654" xr:uid="{873A86C8-5461-4E4C-847A-59C8C86F0B19}"/>
    <cellStyle name="_Nov New employee_Limit Chart HSBC-MAY '09_Transit_Closing Stock of 31st August'10" xfId="1655" xr:uid="{B55B02FC-E531-420B-BE4E-77CD8F40BD4C}"/>
    <cellStyle name="_Nov New employee_Limit Chart HSBC-MAY '09_TrialBal 30th June '10-2" xfId="1656" xr:uid="{2FB703BF-BA11-4DF6-B8E3-04C47AAECAF3}"/>
    <cellStyle name="_Nov New employee_limit status-  March '09" xfId="1657" xr:uid="{8247FE34-D090-40FF-99A6-F033AF0D5A59}"/>
    <cellStyle name="_Nov New employee_limit status-  March '09 2" xfId="3518" xr:uid="{8154B9C0-6A0A-4423-950F-7A23126917E8}"/>
    <cellStyle name="_Nov New employee_limit status-  March '09_1" xfId="1658" xr:uid="{090F8FA7-2D75-41AD-933E-223B3D481B54}"/>
    <cellStyle name="_Nov New employee_limit status-  March '09_1 2" xfId="3519" xr:uid="{30F0BA3B-16F4-4D35-B465-112FC7AE9FCB}"/>
    <cellStyle name="_Nov New employee_limit status-  March '09_1_Addition Fixed Assets" xfId="1659" xr:uid="{CB3EEBE7-2024-44DB-BBD5-FA301F05BF61}"/>
    <cellStyle name="_Nov New employee_limit status-  March '09_1_BANK POSITION FOR ALL BANK ( CITI, HSBC &amp; SCB )" xfId="6565" xr:uid="{C53EB02B-6EC9-4292-96EF-2B0BE34055B2}"/>
    <cellStyle name="_Nov New employee_limit status-  March '09_1_BANK POSITION FOR ALL BANK ( CITI, HSBC &amp; SCB ) 2" xfId="6566" xr:uid="{14A80048-AF62-4EAB-9665-B5CE3775825C}"/>
    <cellStyle name="_Nov New employee_limit status-  March '09_1_BANK POSITION FOR ALL BANK ( CITI, HSBC &amp; SCB ) 3" xfId="6567" xr:uid="{BE953181-490E-4799-A428-F7D646DF8806}"/>
    <cellStyle name="_Nov New employee_limit status-  March '09_1_BANK POSITION FOR ALL BANK ( CITI, HSBC , SCB &amp; EBL )" xfId="6568" xr:uid="{68FBB6F8-5210-4ACF-AA93-FA95F1FC7E68}"/>
    <cellStyle name="_Nov New employee_limit status-  March '09_1_BANK POSITION FOR ALL BANK ( CITI, HSBC , SCB &amp; EBL ) 2" xfId="7912" xr:uid="{19F1987C-4C64-41C8-AB1C-6535A9A03E01}"/>
    <cellStyle name="_Nov New employee_limit status-  March '09_1_Book2" xfId="1660" xr:uid="{FE87C627-5AD6-4CD3-9BBE-D835A2C16CCF}"/>
    <cellStyle name="_Nov New employee_limit status-  March '09_1_Citi MOB - June, 2011 ( Final )- REVISED" xfId="6569" xr:uid="{FE149325-F740-4B9A-8C59-4FEFF762E7E0}"/>
    <cellStyle name="_Nov New employee_limit status-  March '09_1_CITI MOB  Month of December 2011- Final" xfId="6570" xr:uid="{4F45E814-E5D4-4C7D-B8A9-4014622BCB12}"/>
    <cellStyle name="_Nov New employee_limit status-  March '09_1_Closing Stock of 31st August'10" xfId="1661" xr:uid="{E1BABAEA-70E5-4E68-8698-E47D2B75446F}"/>
    <cellStyle name="_Nov New employee_limit status-  March '09_1_Copy of Fabrics Closing Stock of 09-10" xfId="1662" xr:uid="{C074D4CB-8D8A-4BAB-8AD5-AA12F1B269F6}"/>
    <cellStyle name="_Nov New employee_limit status-  March '09_1_EGMCL-FUND-PLAN-CITI" xfId="6571" xr:uid="{97C7BA6D-85C3-46FD-8377-CFE0188D5DE3}"/>
    <cellStyle name="_Nov New employee_limit status-  March '09_1_EGMCL-FUND-PLAN-CITI -1" xfId="6572" xr:uid="{CE1817D1-2224-4F02-8B18-1E9A6053F83F}"/>
    <cellStyle name="_Nov New employee_limit status-  March '09_1_EGMCL-FUND-PLAN-CITI -1 2" xfId="6573" xr:uid="{1795C775-58A0-4A0D-B9C8-F5DA233B9E38}"/>
    <cellStyle name="_Nov New employee_limit status-  March '09_1_EGMCL-FUND-PLAN-CITI -1 3" xfId="6574" xr:uid="{2397DCF1-73DA-4AD4-9667-CA09C8FEAF6D}"/>
    <cellStyle name="_Nov New employee_limit status-  March '09_1_EGMCL-FUND-PLAN-CITI 2" xfId="6575" xr:uid="{ABA9AC1E-C2B8-4E50-B4A7-8411354D3957}"/>
    <cellStyle name="_Nov New employee_limit status-  March '09_1_EGMCL-FUND-PLAN-CITI 3" xfId="6576" xr:uid="{8779ADC7-832D-4B61-893D-EA4A0A8A590F}"/>
    <cellStyle name="_Nov New employee_limit status-  March '09_1_EGMCL-FUND-PLAN-CITI 4" xfId="7913" xr:uid="{9B385A6B-B642-4CB6-9CE2-15A5C98D3993}"/>
    <cellStyle name="_Nov New employee_limit status-  March '09_1_Financial Statement - EGMCL 30th  June'10(New)" xfId="1663" xr:uid="{E80320A1-80E4-4067-9ECF-3348571B6DE4}"/>
    <cellStyle name="_Nov New employee_limit status-  March '09_1_Financial Statement - EGMCL 30th Sep '2010" xfId="1664" xr:uid="{AB27D175-2AB9-4069-A381-4EE281CC675D}"/>
    <cellStyle name="_Nov New employee_limit status-  March '09_1_Financial Statement - EGMCL dated 17.06.10" xfId="1665" xr:uid="{ACA22289-0E2F-494E-800C-56CEF09D6F43}"/>
    <cellStyle name="_Nov New employee_limit status-  March '09_1_Financial Statement - EGMCL May'10" xfId="1666" xr:uid="{333322DD-490B-4B05-8655-A7A63B253A14}"/>
    <cellStyle name="_Nov New employee_limit status-  March '09_1_Import Register (Unit-1)" xfId="3520" xr:uid="{3B2B00C2-7441-4C56-A5F2-B37BD9B0B89D}"/>
    <cellStyle name="_Nov New employee_limit status-  March '09_1_Import Register (Unit-1) 2" xfId="3521" xr:uid="{F6FAEA23-C4E0-4FEE-9335-476E1A5031E6}"/>
    <cellStyle name="_Nov New employee_limit status-  March '09_1_June Export" xfId="6577" xr:uid="{42AB2CDD-8E43-4E09-92B9-3AC13D872E55}"/>
    <cellStyle name="_Nov New employee_limit status-  March '09_1_June Export 2" xfId="6578" xr:uid="{686F7588-72D4-40A3-98FB-2A7275A02941}"/>
    <cellStyle name="_Nov New employee_limit status-  March '09_1_June Export 3" xfId="6579" xr:uid="{77065E6D-5225-4B9A-A452-B8E5557EA1E6}"/>
    <cellStyle name="_Nov New employee_limit status-  March '09_1_June Import" xfId="6580" xr:uid="{B2F58552-143A-4172-AB8A-30DE177358D7}"/>
    <cellStyle name="_Nov New employee_limit status-  March '09_1_June Import 2" xfId="6581" xr:uid="{BF4C9C3B-B584-496F-8A79-04934FADA136}"/>
    <cellStyle name="_Nov New employee_limit status-  March '09_1_June Import 3" xfId="6582" xr:uid="{1D4CB6AD-2415-4586-A553-31C10D823672}"/>
    <cellStyle name="_Nov New employee_limit status-  March '09_1_Summary OF Stock " xfId="1667" xr:uid="{0E3E531E-B3C0-45FC-BC67-2EBDF8A0A2D8}"/>
    <cellStyle name="_Nov New employee_limit status-  March '09_1_Summary OF Stock _Addition Fixed Assets" xfId="1668" xr:uid="{F241EFE5-1426-4C81-8444-0825FD142ED8}"/>
    <cellStyle name="_Nov New employee_limit status-  March '09_1_Summary OF Stock _Book2" xfId="1669" xr:uid="{F554EF9A-B5A9-4BD6-A7DD-26190F0CFE41}"/>
    <cellStyle name="_Nov New employee_limit status-  March '09_1_Summary OF Stock _Closing Stock of 31st August'10" xfId="1670" xr:uid="{5E9F1683-648B-430A-925B-A8E525848B56}"/>
    <cellStyle name="_Nov New employee_limit status-  March '09_1_Summary OF Stock _Copy of Fabrics Closing Stock of 09-10" xfId="1671" xr:uid="{5A72126B-EE06-4CB7-A1C0-4D9FC6AC4F90}"/>
    <cellStyle name="_Nov New employee_limit status-  March '09_1_Summary OF Stock _Financial Statement - EGMCL 30th  June'10(New)" xfId="1672" xr:uid="{F92B56F4-40EA-47F2-B2FB-8DD670138DE1}"/>
    <cellStyle name="_Nov New employee_limit status-  March '09_1_Summary OF Stock _Financial Statement - EGMCL 30th Sep '2010" xfId="1673" xr:uid="{AAEA76A7-7751-4FD7-A00B-836DDF867A92}"/>
    <cellStyle name="_Nov New employee_limit status-  March '09_1_Transit" xfId="1674" xr:uid="{4999D37A-8FB6-4739-9C5F-C8A3665F0ED2}"/>
    <cellStyle name="_Nov New employee_limit status-  March '09_1_TrialBal 30th June '10-2" xfId="1675" xr:uid="{BCE05B2E-4BDD-476A-83C2-18AC53FF8781}"/>
    <cellStyle name="_Nov New employee_limit status-  March '09_Addition Fixed Assets" xfId="1676" xr:uid="{69F778E1-CC40-46AA-954C-F5D1A2AD036B}"/>
    <cellStyle name="_Nov New employee_limit status-  March '09_BANK POSITION FOR ALL BANK ( CITI, HSBC &amp; SCB )" xfId="6583" xr:uid="{AD240844-A349-4D4B-A7EF-4D4E8FA3E4BB}"/>
    <cellStyle name="_Nov New employee_limit status-  March '09_BANK POSITION FOR ALL BANK ( CITI, HSBC &amp; SCB ) 2" xfId="6584" xr:uid="{8DFBC1F3-3416-42B2-BFE9-CE0FD42A6F41}"/>
    <cellStyle name="_Nov New employee_limit status-  March '09_BANK POSITION FOR ALL BANK ( CITI, HSBC &amp; SCB ) 3" xfId="6585" xr:uid="{C9D75854-4121-4561-9D6D-3A97CED219D5}"/>
    <cellStyle name="_Nov New employee_limit status-  March '09_BANK POSITION FOR ALL BANK ( CITI, HSBC , SCB &amp; EBL )" xfId="6586" xr:uid="{9E227FB0-8E54-40FE-B474-C77FA5A44760}"/>
    <cellStyle name="_Nov New employee_limit status-  March '09_BANK POSITION FOR ALL BANK ( CITI, HSBC , SCB &amp; EBL ) 2" xfId="7914" xr:uid="{114519AA-7728-4F66-97A9-44357A5DDD8C}"/>
    <cellStyle name="_Nov New employee_limit status-  March '09_Book2" xfId="1677" xr:uid="{90F4ACD5-19FA-4AAB-A7BB-D2E9E3B11051}"/>
    <cellStyle name="_Nov New employee_limit status-  March '09_Citi MOB - June, 2011 ( Final )- REVISED" xfId="6587" xr:uid="{794D9260-2ADB-4617-84CB-D0D85E6E4BE7}"/>
    <cellStyle name="_Nov New employee_limit status-  March '09_CITI MOB  Month of December 2011- Final" xfId="6588" xr:uid="{5C966CE1-9BFF-4200-BD2F-8842588B3078}"/>
    <cellStyle name="_Nov New employee_limit status-  March '09_Closing Stock of 31st August'10" xfId="1678" xr:uid="{ECE37073-75D7-4C95-AA6D-599764F32BEC}"/>
    <cellStyle name="_Nov New employee_limit status-  March '09_Copy of Fabrics Closing Stock of 09-10" xfId="1679" xr:uid="{1C9FEAB0-0AF6-4E49-9E2E-2FCE5642F841}"/>
    <cellStyle name="_Nov New employee_limit status-  March '09_EGMCL-FUND-PLAN-CITI" xfId="6589" xr:uid="{86EC13CE-EF24-4033-8E62-7EFEF610DA45}"/>
    <cellStyle name="_Nov New employee_limit status-  March '09_EGMCL-FUND-PLAN-CITI -1" xfId="6590" xr:uid="{0B542E9C-9DA3-4A2F-9646-BB61DD268A21}"/>
    <cellStyle name="_Nov New employee_limit status-  March '09_EGMCL-FUND-PLAN-CITI -1 2" xfId="6591" xr:uid="{44ED8617-0B87-427B-BA2C-E5C8B118F231}"/>
    <cellStyle name="_Nov New employee_limit status-  March '09_EGMCL-FUND-PLAN-CITI -1 3" xfId="6592" xr:uid="{DD3EB60F-FE24-4120-B890-A373C11773B8}"/>
    <cellStyle name="_Nov New employee_limit status-  March '09_EGMCL-FUND-PLAN-CITI 2" xfId="6593" xr:uid="{B7F38352-28DF-4CA0-9B17-CD6B60F786B2}"/>
    <cellStyle name="_Nov New employee_limit status-  March '09_EGMCL-FUND-PLAN-CITI 3" xfId="6594" xr:uid="{1598C199-4EF2-42A5-83D0-62EEDD361C07}"/>
    <cellStyle name="_Nov New employee_limit status-  March '09_EGMCL-FUND-PLAN-CITI 4" xfId="7915" xr:uid="{887E6339-6626-465B-B0FB-605190BDEE9F}"/>
    <cellStyle name="_Nov New employee_limit status-  March '09_Financial Statement - EGMCL 30th  June'10(New)" xfId="1680" xr:uid="{78627BAF-A583-4149-8944-BE7DFAD1B2AA}"/>
    <cellStyle name="_Nov New employee_limit status-  March '09_Financial Statement - EGMCL 30th Sep '2010" xfId="1681" xr:uid="{BCEB0D20-50A4-4978-96B1-5F7AEA069050}"/>
    <cellStyle name="_Nov New employee_limit status-  March '09_Financial Statement - EGMCL dated 17.06.10" xfId="1682" xr:uid="{3A754D57-9AF8-4158-9C66-9C0AFA60A865}"/>
    <cellStyle name="_Nov New employee_limit status-  March '09_Financial Statement - EGMCL May'10" xfId="1683" xr:uid="{8A79CE12-BC54-40E1-A58B-B7305347DE47}"/>
    <cellStyle name="_Nov New employee_limit status-  March '09_Import Register (Unit-1)" xfId="3522" xr:uid="{DA673791-67B1-4106-8043-794377109686}"/>
    <cellStyle name="_Nov New employee_limit status-  March '09_Import Register (Unit-1) 2" xfId="3523" xr:uid="{04BFB4DB-96D2-4504-9E20-0B525542EF04}"/>
    <cellStyle name="_Nov New employee_limit status-  March '09_June Export" xfId="6595" xr:uid="{74EAD613-5F70-4FFD-9B6D-3718931AE790}"/>
    <cellStyle name="_Nov New employee_limit status-  March '09_June Export 2" xfId="6596" xr:uid="{456081FE-992B-4063-A3A2-17A7C79E5347}"/>
    <cellStyle name="_Nov New employee_limit status-  March '09_June Export 3" xfId="6597" xr:uid="{0D17822C-C5C0-4D57-A45F-EB4C31A81BD6}"/>
    <cellStyle name="_Nov New employee_limit status-  March '09_June Import" xfId="6598" xr:uid="{2DBA4907-F0D5-4BDF-95BF-453C3C7065DC}"/>
    <cellStyle name="_Nov New employee_limit status-  March '09_June Import 2" xfId="6599" xr:uid="{C79F8ED8-3CF9-4EDA-8F92-BECFDBE1A8A8}"/>
    <cellStyle name="_Nov New employee_limit status-  March '09_June Import 3" xfId="6600" xr:uid="{DDF51635-2EE5-400C-9477-A3920332F2CA}"/>
    <cellStyle name="_Nov New employee_limit status-  March '09_Summary OF Stock " xfId="1684" xr:uid="{81A28562-B6EC-43B4-96F6-8FF6F05B4F29}"/>
    <cellStyle name="_Nov New employee_limit status-  March '09_Summary OF Stock _Addition Fixed Assets" xfId="1685" xr:uid="{4A8C9A07-6C39-493F-92B0-E36FC6E37469}"/>
    <cellStyle name="_Nov New employee_limit status-  March '09_Summary OF Stock _Book2" xfId="1686" xr:uid="{672666A8-5DD5-48DC-A524-E0653591F573}"/>
    <cellStyle name="_Nov New employee_limit status-  March '09_Summary OF Stock _Closing Stock of 31st August'10" xfId="1687" xr:uid="{F8D22ECD-EEC3-4272-9B8E-3ECBAC80FD9D}"/>
    <cellStyle name="_Nov New employee_limit status-  March '09_Summary OF Stock _Copy of Fabrics Closing Stock of 09-10" xfId="1688" xr:uid="{BED017DA-051E-4DE6-9C20-BA99B90AA5BB}"/>
    <cellStyle name="_Nov New employee_limit status-  March '09_Summary OF Stock _Financial Statement - EGMCL 30th  June'10(New)" xfId="1689" xr:uid="{BBA407C3-F107-4B70-82DD-2DE401EF876E}"/>
    <cellStyle name="_Nov New employee_limit status-  March '09_Summary OF Stock _Financial Statement - EGMCL 30th Sep '2010" xfId="1690" xr:uid="{8D627B63-7757-4717-BA46-75B134E2E057}"/>
    <cellStyle name="_Nov New employee_limit status-  March '09_Transit" xfId="1691" xr:uid="{6DBFD04E-75D7-4BE0-8D5A-56A054B2F169}"/>
    <cellStyle name="_Nov New employee_limit status-  March '09_TrialBal 30th June '10-2" xfId="1692" xr:uid="{53F68416-DBA7-4B38-9548-A3CCB6402713}"/>
    <cellStyle name="_Nov New employee_limit status- April  '09-CITI " xfId="1693" xr:uid="{12A7D412-DCB3-4FC0-8C22-ED026F1792A5}"/>
    <cellStyle name="_Nov New employee_limit status- April  '09-CITI  2" xfId="3524" xr:uid="{089B8FE7-A02B-4384-B098-B9A558931BF0}"/>
    <cellStyle name="_Nov New employee_limit status- April  '09-CITI _Addition Fixed Assets" xfId="1694" xr:uid="{FD0EA407-147A-47FC-B6AB-1DDD3A6D2671}"/>
    <cellStyle name="_Nov New employee_limit status- April  '09-CITI _BANK POSITION FOR ALL BANK ( CITI, HSBC &amp; SCB )" xfId="6601" xr:uid="{AF6A6F9B-B49E-4D14-BFEE-E476890FF338}"/>
    <cellStyle name="_Nov New employee_limit status- April  '09-CITI _BANK POSITION FOR ALL BANK ( CITI, HSBC &amp; SCB ) 2" xfId="6602" xr:uid="{88998142-B369-40CD-8245-E98248CCBEDA}"/>
    <cellStyle name="_Nov New employee_limit status- April  '09-CITI _BANK POSITION FOR ALL BANK ( CITI, HSBC &amp; SCB ) 3" xfId="6603" xr:uid="{F0EA1C98-C31E-4874-A3BF-2646276569CB}"/>
    <cellStyle name="_Nov New employee_limit status- April  '09-CITI _BANK POSITION FOR ALL BANK ( CITI, HSBC , SCB &amp; EBL )" xfId="6604" xr:uid="{E809DE35-4D81-4191-BFE1-40FCBB3F2789}"/>
    <cellStyle name="_Nov New employee_limit status- April  '09-CITI _BANK POSITION FOR ALL BANK ( CITI, HSBC , SCB &amp; EBL ) 2" xfId="7916" xr:uid="{9BC941B3-7E8C-4BB8-AE9B-2BCB0F92B33F}"/>
    <cellStyle name="_Nov New employee_limit status- April  '09-CITI _Book2" xfId="1695" xr:uid="{0BD91A9C-D009-42BD-9709-DF723A1EB8A3}"/>
    <cellStyle name="_Nov New employee_limit status- April  '09-CITI _Citi MOB - June, 2011 ( Final )- REVISED" xfId="6605" xr:uid="{22B5FE32-3250-4646-ABEE-BFCCF5EC2DE3}"/>
    <cellStyle name="_Nov New employee_limit status- April  '09-CITI _CITI MOB  Month of December 2011- Final" xfId="6606" xr:uid="{EF5787D2-5CB1-4109-A67B-EE586301292B}"/>
    <cellStyle name="_Nov New employee_limit status- April  '09-CITI _Closing Stock of 31st August'10" xfId="1696" xr:uid="{727FB289-5860-4A80-A0FE-716F03586D6B}"/>
    <cellStyle name="_Nov New employee_limit status- April  '09-CITI _Copy of Fabrics Closing Stock of 09-10" xfId="1697" xr:uid="{936CA9EB-CD26-4F24-97AB-3FB23E820B1C}"/>
    <cellStyle name="_Nov New employee_limit status- April  '09-CITI _EGMCL-FUND-PLAN-CITI" xfId="6607" xr:uid="{BCD1460C-F5E1-4D4A-B6E6-66C67CA6C247}"/>
    <cellStyle name="_Nov New employee_limit status- April  '09-CITI _EGMCL-FUND-PLAN-CITI -1" xfId="6608" xr:uid="{FD15F8DB-570C-445C-9E84-F5461A5CE8FF}"/>
    <cellStyle name="_Nov New employee_limit status- April  '09-CITI _EGMCL-FUND-PLAN-CITI -1 2" xfId="6609" xr:uid="{D73883EB-67D4-49E3-9569-A8F6302BA0DE}"/>
    <cellStyle name="_Nov New employee_limit status- April  '09-CITI _EGMCL-FUND-PLAN-CITI -1 3" xfId="6610" xr:uid="{A8221737-AAB4-41F4-8037-99F6D5ED4D18}"/>
    <cellStyle name="_Nov New employee_limit status- April  '09-CITI _EGMCL-FUND-PLAN-CITI 2" xfId="6611" xr:uid="{214791C4-20CE-410A-89D2-1FA442BFC515}"/>
    <cellStyle name="_Nov New employee_limit status- April  '09-CITI _EGMCL-FUND-PLAN-CITI 3" xfId="6612" xr:uid="{A9D7AB4B-4828-4027-9DA4-DC9D4D650FDC}"/>
    <cellStyle name="_Nov New employee_limit status- April  '09-CITI _EGMCL-FUND-PLAN-CITI 4" xfId="7917" xr:uid="{F4DB4BA5-AAFB-42D9-88DB-0E887C30E605}"/>
    <cellStyle name="_Nov New employee_limit status- April  '09-CITI _Financial Statement - EGMCL 30th  June'10(New)" xfId="1698" xr:uid="{243E4C8A-160E-4A10-9E2D-87A6B2647D14}"/>
    <cellStyle name="_Nov New employee_limit status- April  '09-CITI _Financial Statement - EGMCL 30th Sep '2010" xfId="1699" xr:uid="{06679AD5-C87E-48D3-AC4D-D3F0AFCBE2F0}"/>
    <cellStyle name="_Nov New employee_limit status- April  '09-CITI _Financial Statement - EGMCL dated 17.06.10" xfId="1700" xr:uid="{F591D292-5621-4E28-8DF2-E36ADE72A8A3}"/>
    <cellStyle name="_Nov New employee_limit status- April  '09-CITI _Financial Statement - EGMCL May'10" xfId="1701" xr:uid="{5F0C74D9-F56F-47D2-97A0-140B49F764A9}"/>
    <cellStyle name="_Nov New employee_limit status- April  '09-CITI _Import Register (Unit-1)" xfId="3525" xr:uid="{2973503A-D9A7-45C7-9B6D-5AE003D649CD}"/>
    <cellStyle name="_Nov New employee_limit status- April  '09-CITI _Import Register (Unit-1) 2" xfId="3526" xr:uid="{85C9311B-B41C-4037-81FC-978F07D38455}"/>
    <cellStyle name="_Nov New employee_limit status- April  '09-CITI _June Export" xfId="6613" xr:uid="{56838513-9E26-46C4-8C3F-33DA9A3089CB}"/>
    <cellStyle name="_Nov New employee_limit status- April  '09-CITI _June Export 2" xfId="6614" xr:uid="{02F73521-50C8-4B95-A38A-A7FB55DCDA9A}"/>
    <cellStyle name="_Nov New employee_limit status- April  '09-CITI _June Export 3" xfId="6615" xr:uid="{58EA6E48-7B69-4349-8315-3FCA9A70B164}"/>
    <cellStyle name="_Nov New employee_limit status- April  '09-CITI _June Import" xfId="6616" xr:uid="{830649E9-1B72-458B-9C7C-B3D7E5C655F0}"/>
    <cellStyle name="_Nov New employee_limit status- April  '09-CITI _June Import 2" xfId="6617" xr:uid="{3E4975DB-B404-43A3-8226-64D9D2FC47F4}"/>
    <cellStyle name="_Nov New employee_limit status- April  '09-CITI _June Import 3" xfId="6618" xr:uid="{C6192BB3-3FF6-4567-84CF-8BE8F78CF6E2}"/>
    <cellStyle name="_Nov New employee_limit status- April  '09-CITI _Summary OF Stock " xfId="1702" xr:uid="{9AC3B320-95C6-433E-8A4C-767CA8820FAD}"/>
    <cellStyle name="_Nov New employee_limit status- April  '09-CITI _Summary OF Stock _Addition Fixed Assets" xfId="1703" xr:uid="{5D9F11F1-9A41-493D-903C-1287A111F202}"/>
    <cellStyle name="_Nov New employee_limit status- April  '09-CITI _Summary OF Stock _Book2" xfId="1704" xr:uid="{D785326B-598E-4962-BE27-8B6C63BD5881}"/>
    <cellStyle name="_Nov New employee_limit status- April  '09-CITI _Summary OF Stock _Closing Stock of 31st August'10" xfId="1705" xr:uid="{B673553B-96E5-46C5-A556-99F017135BFF}"/>
    <cellStyle name="_Nov New employee_limit status- April  '09-CITI _Summary OF Stock _Copy of Fabrics Closing Stock of 09-10" xfId="1706" xr:uid="{DEB0CF1C-56BF-40E6-BE18-9A2F7FE753F4}"/>
    <cellStyle name="_Nov New employee_limit status- April  '09-CITI _Summary OF Stock _Financial Statement - EGMCL 30th  June'10(New)" xfId="1707" xr:uid="{C19F7A7C-F1DA-4FD6-8BE0-9CAB2864D7D1}"/>
    <cellStyle name="_Nov New employee_limit status- April  '09-CITI _Summary OF Stock _Financial Statement - EGMCL 30th Sep '2010" xfId="1708" xr:uid="{47035768-12AB-47EB-A0A8-BF71A1D3C0AE}"/>
    <cellStyle name="_Nov New employee_limit status- April  '09-CITI _Transit" xfId="1709" xr:uid="{A9965ADA-F86E-4AEA-94E4-45F9A9311F1A}"/>
    <cellStyle name="_Nov New employee_limit status- April  '09-CITI _TrialBal 30th June '10-2" xfId="1710" xr:uid="{39D397EE-4FB2-4567-ADB8-F90AB8FA55A0}"/>
    <cellStyle name="_Nov New employee_Pay Roll Analysis_Dec 08" xfId="3527" xr:uid="{55ADD8AC-BA6D-455A-9FC9-39F7A84F0FF5}"/>
    <cellStyle name="_Nov New employee_Pay Roll Analysis_Dec 08 2" xfId="3528" xr:uid="{60DEB248-7D5F-4337-A64F-701FD8BD0441}"/>
    <cellStyle name="_Nov New employee_Pay Roll Analysis_Dec 08_Carton" xfId="3529" xr:uid="{652BD55F-1FE2-43A3-9563-81DA6BB19407}"/>
    <cellStyle name="_Nov New employee_Pay Roll Analysis_Dec 08_Carton 2" xfId="3530" xr:uid="{0856ADE0-5270-41F1-9407-E3FD39D81C4A}"/>
    <cellStyle name="_Nov New employee_Pay Roll Analysis_Dec 08_Expenses Perfomance March'09" xfId="3531" xr:uid="{774E9EF5-1D38-4709-AD33-BE0654BA4FC2}"/>
    <cellStyle name="_Nov New employee_Pay Roll Analysis_Dec 08_Expenses Perfomance March'09 2" xfId="3532" xr:uid="{45F20B7D-BDEC-4C89-A3AE-817E75236E14}"/>
    <cellStyle name="_Nov New employee_Pay Roll Analysis_Dec 08_EXPORT-MAY" xfId="3533" xr:uid="{C08F59AA-E096-46EE-AFEF-01642966E9A7}"/>
    <cellStyle name="_Nov New employee_Pay Roll Analysis_Dec 08_EXPORT-MAY 2" xfId="3534" xr:uid="{C64A84D6-0965-4EB6-847F-F2055928BB2B}"/>
    <cellStyle name="_Nov New employee_Pay Roll Analysis_Dec 08_MIS For the Month Of Aug_09" xfId="3535" xr:uid="{B010D67C-9AFF-44B8-84FD-F9EF1787C6B2}"/>
    <cellStyle name="_Nov New employee_Pay Roll Analysis_Dec 08_MIS For the Month Of Aug_09 2" xfId="3536" xr:uid="{6D96AE49-D4F2-4285-B180-9C8D51622CB0}"/>
    <cellStyle name="_Nov New employee_Pay Roll Analysis_Dec 08_MIS For the Month Of DEC_09" xfId="3537" xr:uid="{E2E8CE69-C2DC-4971-9459-71A8CE84ED35}"/>
    <cellStyle name="_Nov New employee_Pay Roll Analysis_Dec 08_MIS For the Month Of DEC_09 2" xfId="3538" xr:uid="{D5369071-CA2B-4D4B-ADE0-E2C87FB236FE}"/>
    <cellStyle name="_Nov New employee_Pay Roll Analysis_Dec 08_MIS For the Month Of Sep_09" xfId="3539" xr:uid="{8A81F72C-078B-450F-8757-902D0401698A}"/>
    <cellStyle name="_Nov New employee_Pay Roll Analysis_Dec 08_MIS For the Month Of Sep_09 2" xfId="3540" xr:uid="{A5457648-73A1-4D89-A3F7-272D6CFEE288}"/>
    <cellStyle name="_Nov New employee_Pay Roll Analysis_Dec 08_Production  performance-May,09" xfId="3541" xr:uid="{190176AB-DF6E-4EFE-B0B9-D4EAFB7F2FDA}"/>
    <cellStyle name="_Nov New employee_Pay Roll Analysis_Dec 08_Production  performance-May,09 2" xfId="3542" xr:uid="{8E3C7611-6748-4BB9-9DF1-23B7BF88F04E}"/>
    <cellStyle name="_Nov New employee_Pay Roll Analysis_Dec 08_Production Preformance report-March,09" xfId="3543" xr:uid="{3F9C1E9F-2265-46C6-BE1B-55B8018A045C}"/>
    <cellStyle name="_Nov New employee_Pay Roll Analysis_Dec 08_Production Preformance report-March,09 2" xfId="3544" xr:uid="{EB54D69A-04AE-4D2E-808A-494C94874810}"/>
    <cellStyle name="_Nov New employee_Pay Roll Analysis_Nov 08" xfId="3545" xr:uid="{3AB963C0-9A36-438A-843A-FF74DC0E43E7}"/>
    <cellStyle name="_Nov New employee_Pay Roll Analysis_Nov 08 2" xfId="3546" xr:uid="{1635F013-8FE9-406C-AEA0-1DB6F1FB6E5E}"/>
    <cellStyle name="_Nov New employee_Pay Roll Analysis_Nov 08_Carton" xfId="3547" xr:uid="{FFE5726F-80BC-4B3E-AA76-7B3032D3FB4B}"/>
    <cellStyle name="_Nov New employee_Pay Roll Analysis_Nov 08_Carton 2" xfId="3548" xr:uid="{031A3E91-D8B2-4DB1-8C66-89A480C16AB8}"/>
    <cellStyle name="_Nov New employee_Pay Roll Analysis_Nov 08_Expenses Perfomance March'09" xfId="3549" xr:uid="{1BBCC49D-29A7-4082-83F5-89EA8D2FD1DC}"/>
    <cellStyle name="_Nov New employee_Pay Roll Analysis_Nov 08_Expenses Perfomance March'09 2" xfId="3550" xr:uid="{9B191504-09EB-472E-A594-4E3BE15B7E7F}"/>
    <cellStyle name="_Nov New employee_Pay Roll Analysis_Nov 08_EXPORT-MAY" xfId="3551" xr:uid="{D2201777-8C99-4676-8766-D9F9883E2CDE}"/>
    <cellStyle name="_Nov New employee_Pay Roll Analysis_Nov 08_EXPORT-MAY 2" xfId="3552" xr:uid="{0D7E38DD-9E92-4CDB-8880-86D7BAD293CD}"/>
    <cellStyle name="_Nov New employee_Pay Roll Analysis_Nov 08_MIS For the Month Of Aug_09" xfId="3553" xr:uid="{8ABFA398-7F72-42FB-BD7B-F86939CB6832}"/>
    <cellStyle name="_Nov New employee_Pay Roll Analysis_Nov 08_MIS For the Month Of Aug_09 2" xfId="3554" xr:uid="{273BE2BB-E4E1-41F3-A800-461191EABB8F}"/>
    <cellStyle name="_Nov New employee_Pay Roll Analysis_Nov 08_MIS For the Month Of DEC_09" xfId="3555" xr:uid="{FA814856-AA28-4F2C-90B6-411DF178784B}"/>
    <cellStyle name="_Nov New employee_Pay Roll Analysis_Nov 08_MIS For the Month Of DEC_09 2" xfId="3556" xr:uid="{10873F1B-4082-4003-8436-FCF80AC29285}"/>
    <cellStyle name="_Nov New employee_Pay Roll Analysis_Nov 08_MIS For the Month Of Sep_09" xfId="3557" xr:uid="{31D5F76F-562A-4F94-A86A-69BD35D89D3F}"/>
    <cellStyle name="_Nov New employee_Pay Roll Analysis_Nov 08_MIS For the Month Of Sep_09 2" xfId="3558" xr:uid="{2F159089-6294-4955-ABE5-18746B4C87F7}"/>
    <cellStyle name="_Nov New employee_Pay Roll Analysis_Nov 08_Production  performance-May,09" xfId="3559" xr:uid="{4DA85983-2E5D-4510-A5A9-A3612ACD035C}"/>
    <cellStyle name="_Nov New employee_Pay Roll Analysis_Nov 08_Production  performance-May,09 2" xfId="3560" xr:uid="{53606D41-66ED-43E8-80B4-CBE4A65CA083}"/>
    <cellStyle name="_Nov New employee_Pay Roll Analysis_Nov 08_Production Preformance report-March,09" xfId="3561" xr:uid="{4550BACB-948A-42F1-A624-35054F307E17}"/>
    <cellStyle name="_Nov New employee_Pay Roll Analysis_Nov 08_Production Preformance report-March,09 2" xfId="3562" xr:uid="{9470164B-D1AB-4A9C-B65B-118A7346EDBA}"/>
    <cellStyle name="_Nov New employee_Pay Roll Analysis_Oct 08" xfId="3563" xr:uid="{1E396003-5190-4EC7-B6EB-61AAFA8A50A6}"/>
    <cellStyle name="_Nov New employee_Pay Roll Analysis_Oct 08 2" xfId="3564" xr:uid="{854B6681-31A5-4298-824C-D0D142E65FC8}"/>
    <cellStyle name="_Nov New employee_Pay Roll Analysis_Oct 08_Carton" xfId="3565" xr:uid="{5D4B4795-B5D7-4A3B-8C70-E48708799643}"/>
    <cellStyle name="_Nov New employee_Pay Roll Analysis_Oct 08_Carton 2" xfId="3566" xr:uid="{37658FBF-4F83-42F5-90E4-8E2BA89D004A}"/>
    <cellStyle name="_Nov New employee_Pay Roll Analysis_Oct 08_Expenses Perfomance March'09" xfId="3567" xr:uid="{2A0AFC8C-5530-4E4E-AE61-504BE2B2F31A}"/>
    <cellStyle name="_Nov New employee_Pay Roll Analysis_Oct 08_Expenses Perfomance March'09 2" xfId="3568" xr:uid="{32DB4608-BF24-46B9-A097-27A73FD2719D}"/>
    <cellStyle name="_Nov New employee_Pay Roll Analysis_Oct 08_EXPORT-MAY" xfId="3569" xr:uid="{7DB4EB3E-9D4C-449C-A1A7-D516252ADD95}"/>
    <cellStyle name="_Nov New employee_Pay Roll Analysis_Oct 08_EXPORT-MAY 2" xfId="3570" xr:uid="{73790580-20D2-4988-8427-4BFE59AD7237}"/>
    <cellStyle name="_Nov New employee_Pay Roll Analysis_Oct 08_MIS For the Month Of Aug_09" xfId="3571" xr:uid="{28C86C4E-985A-4B7D-B77C-7B8B50409ACF}"/>
    <cellStyle name="_Nov New employee_Pay Roll Analysis_Oct 08_MIS For the Month Of Aug_09 2" xfId="3572" xr:uid="{BBDDBB74-F635-4F1E-80FA-8C1883AD358C}"/>
    <cellStyle name="_Nov New employee_Pay Roll Analysis_Oct 08_MIS For the Month Of DEC_09" xfId="3573" xr:uid="{AA3B78B3-1E30-4527-923C-8341E14D204E}"/>
    <cellStyle name="_Nov New employee_Pay Roll Analysis_Oct 08_MIS For the Month Of DEC_09 2" xfId="3574" xr:uid="{F1A89D02-170A-4679-B144-A75B533ACA1F}"/>
    <cellStyle name="_Nov New employee_Pay Roll Analysis_Oct 08_MIS For the Month Of Sep_09" xfId="3575" xr:uid="{3530DA81-C64D-414A-9AF0-689CC90A9BFF}"/>
    <cellStyle name="_Nov New employee_Pay Roll Analysis_Oct 08_MIS For the Month Of Sep_09 2" xfId="3576" xr:uid="{AC1C50B2-7838-4E3D-9910-F25CD3C7A2C3}"/>
    <cellStyle name="_Nov New employee_Pay Roll Analysis_Oct 08_Production  performance-May,09" xfId="3577" xr:uid="{E9E3FD60-5031-4DF6-A20F-1D93A73735C2}"/>
    <cellStyle name="_Nov New employee_Pay Roll Analysis_Oct 08_Production  performance-May,09 2" xfId="3578" xr:uid="{0E127D7E-6FAE-4EEF-AF4E-9977C2672D2A}"/>
    <cellStyle name="_Nov New employee_Pay Roll Analysis_Oct 08_Production Preformance report-March,09" xfId="3579" xr:uid="{A651A40B-D8EE-4DEA-A197-1239090ED2EB}"/>
    <cellStyle name="_Nov New employee_Pay Roll Analysis_Oct 08_Production Preformance report-March,09 2" xfId="3580" xr:uid="{1963EBAE-D876-4C26-AC74-0A671465C799}"/>
    <cellStyle name="_Nov New employee_performance report- August 08 " xfId="3581" xr:uid="{3C2F3656-1EA1-4AFF-B98F-D5C45FCA1872}"/>
    <cellStyle name="_Nov New employee_performance report- August 08  2" xfId="3582" xr:uid="{DEFCC07E-0DAE-44FB-92FB-0F510FF43605}"/>
    <cellStyle name="_Nov New employee_performance report- August 08 _Incentive  Budget Control August'09 " xfId="3583" xr:uid="{3A1B4F9A-74AD-4840-AE93-DCBE81A651DA}"/>
    <cellStyle name="_Nov New employee_performance report- August 08 _Incentive  Budget Control August'09  2" xfId="3584" xr:uid="{9F5C90D7-1B33-49FC-B1A4-C5EF6437F201}"/>
    <cellStyle name="_Nov New employee_performance report- August 08 _PGCL S &amp; B analysis (Top )  May  '09  v1" xfId="3585" xr:uid="{2646399B-D69A-44B7-9E8A-60EED8A56167}"/>
    <cellStyle name="_Nov New employee_performance report- August 08 _PGCL S &amp; B analysis (Top )  May  '09  v1 2" xfId="3586" xr:uid="{212AE3A3-98EB-456A-BA9F-3985DCF0D676}"/>
    <cellStyle name="_Nov New employee_performance report- August 08 _PGCL S &amp; B analysis (Top ) April  '09  ( R-2 on 26th May)" xfId="3587" xr:uid="{6D49F557-1779-4124-84ED-C0A038E4BF40}"/>
    <cellStyle name="_Nov New employee_performance report- August 08 _PGCL S &amp; B analysis (Top ) April  '09  ( R-2 on 26th May) 2" xfId="3588" xr:uid="{D4C2E5A8-EE39-43AE-9297-5B09D782AAE1}"/>
    <cellStyle name="_Nov New employee_performance report- August 08 _S &amp; B" xfId="3589" xr:uid="{94A5DF04-10E9-45CC-A035-CA4D9A5D1340}"/>
    <cellStyle name="_Nov New employee_performance report- August 08 _S &amp; B 2" xfId="3590" xr:uid="{D41E1988-32A2-48B7-9164-E14CDEE3AA59}"/>
    <cellStyle name="_Nov New employee_performance report- August 08 _S &amp; B analysis (Top ) April  '09   " xfId="3591" xr:uid="{4511248A-55E9-4E9E-BB99-75581CE2DF0D}"/>
    <cellStyle name="_Nov New employee_performance report- August 08 _S &amp; B analysis (Top ) April  '09    2" xfId="3592" xr:uid="{7C2A7B14-7608-4FAA-BD22-D7CCEE8EACA5}"/>
    <cellStyle name="_Nov New employee_performance report- August 08 _S &amp; B analysis February'10 Unit-1  " xfId="3593" xr:uid="{38369622-5440-47D8-8B39-39248672C1FD}"/>
    <cellStyle name="_Nov New employee_performance report- August 08 _S &amp; B analysis February'10 Unit-1   2" xfId="3594" xr:uid="{1FE94ADE-34DE-4910-9290-790CDC6E4527}"/>
    <cellStyle name="_Nov New employee_performance report- August 08 _S &amp; B analysis Feruary'10   " xfId="3595" xr:uid="{C7585991-E083-4A11-9E10-5D9B8352667E}"/>
    <cellStyle name="_Nov New employee_performance report- August 08 _S &amp; B analysis Feruary'10    2" xfId="3596" xr:uid="{B7BF062E-70FC-4F25-B291-C1994BE5E5AA}"/>
    <cellStyle name="_Nov New employee_performance report- August 08 _S &amp; B analysis January '10   " xfId="3597" xr:uid="{474D50A6-86AF-4861-80EC-3F0657BAB397}"/>
    <cellStyle name="_Nov New employee_performance report- August 08 _S &amp; B analysis January '10    2" xfId="3598" xr:uid="{36F8C1F5-771B-42EB-BA87-12905AC0DABD}"/>
    <cellStyle name="_Nov New employee_performance report- August 08 _S &amp; B analysis July'10 Unit-1 " xfId="6619" xr:uid="{256CD33F-8E88-4606-97FA-116385ED1C57}"/>
    <cellStyle name="_Nov New employee_performance report- August 08 _S &amp; B analysis July'10 Unit-3    " xfId="6620" xr:uid="{085F055F-9AD8-4981-A5D4-FADD30991707}"/>
    <cellStyle name="_Nov New employee_performance report- August 08 _S &amp; B analysis June10 Unit-1 " xfId="6621" xr:uid="{99257E94-C51F-4BDF-ABE0-CA826F356504}"/>
    <cellStyle name="_Nov New employee_performance report- August 08 _S &amp; B analysis March 10 Unit-1  " xfId="3599" xr:uid="{C95A19EF-519A-4954-8232-B6008515F09C}"/>
    <cellStyle name="_Nov New employee_performance report- August 08 _S &amp; B analysis March 10 Unit-1   2" xfId="3600" xr:uid="{EC99D66D-6F84-4701-8186-9CE3C5E2F390}"/>
    <cellStyle name="_Nov New employee_performance report- August 08 _S &amp; B analysis May 10 Unit-1 " xfId="6622" xr:uid="{18EC5995-0C07-4F28-BE8E-1BFE330CAD66}"/>
    <cellStyle name="_Nov New employee_performance report- July 08( R-1) " xfId="3601" xr:uid="{A41664C9-B74D-4AFC-8DBC-3340B1FB2727}"/>
    <cellStyle name="_Nov New employee_performance report- July 08( R-1)  2" xfId="3602" xr:uid="{41E8F3F9-21A1-40E5-A5C6-54B3F72F303C}"/>
    <cellStyle name="_Nov New employee_performance report- July 08( R-1) _Incentive  Budget Control August'09 " xfId="3603" xr:uid="{BC16FFB3-A230-4D34-AE64-2F358C159845}"/>
    <cellStyle name="_Nov New employee_performance report- July 08( R-1) _Incentive  Budget Control August'09  2" xfId="3604" xr:uid="{7A6ABC79-0632-45CC-816A-FBB4354B7BB1}"/>
    <cellStyle name="_Nov New employee_performance report- July 08( R-1) _PGCL S &amp; B analysis (Top )  May  '09  v1" xfId="3605" xr:uid="{66CC69D9-97FD-4013-A1CB-90A0768C5D29}"/>
    <cellStyle name="_Nov New employee_performance report- July 08( R-1) _PGCL S &amp; B analysis (Top )  May  '09  v1 2" xfId="3606" xr:uid="{533A67E0-1150-498B-9B0E-ED4888C4B042}"/>
    <cellStyle name="_Nov New employee_performance report- July 08( R-1) _PGCL S &amp; B analysis (Top ) April  '09  ( R-2 on 26th May)" xfId="3607" xr:uid="{168E3BF8-AACE-401A-ADCB-DC0F94FA23BD}"/>
    <cellStyle name="_Nov New employee_performance report- July 08( R-1) _PGCL S &amp; B analysis (Top ) April  '09  ( R-2 on 26th May) 2" xfId="3608" xr:uid="{70E3C5F5-95DC-4B26-BC7F-78415CC9B81E}"/>
    <cellStyle name="_Nov New employee_performance report- July 08( R-1) _S &amp; B" xfId="3609" xr:uid="{D477A193-9D47-455F-9B7D-D83E7559C9E2}"/>
    <cellStyle name="_Nov New employee_performance report- July 08( R-1) _S &amp; B 2" xfId="3610" xr:uid="{7FA9C5DF-5532-439D-B5B0-44F1A1B81D15}"/>
    <cellStyle name="_Nov New employee_performance report- July 08( R-1) _S &amp; B analysis (Top ) April  '09   " xfId="3611" xr:uid="{0DFA235A-9F99-48C2-9AC5-90F42727AE78}"/>
    <cellStyle name="_Nov New employee_performance report- July 08( R-1) _S &amp; B analysis (Top ) April  '09    2" xfId="3612" xr:uid="{EBFD3121-A1BA-4CB5-A07F-DFFCF80BAB2E}"/>
    <cellStyle name="_Nov New employee_performance report- July 08( R-1) _S &amp; B analysis February'10 Unit-1  " xfId="3613" xr:uid="{D0939E1B-CA9C-41BB-84DD-D86537A8C87B}"/>
    <cellStyle name="_Nov New employee_performance report- July 08( R-1) _S &amp; B analysis February'10 Unit-1   2" xfId="3614" xr:uid="{41B504D7-43FC-4F22-9A58-98DA557D1A73}"/>
    <cellStyle name="_Nov New employee_performance report- July 08( R-1) _S &amp; B analysis Feruary'10   " xfId="3615" xr:uid="{E33DB6D3-5523-4440-8789-E100C84FDADD}"/>
    <cellStyle name="_Nov New employee_performance report- July 08( R-1) _S &amp; B analysis Feruary'10    2" xfId="3616" xr:uid="{4D880198-DAF3-49B5-90A8-D01B92B5A7F5}"/>
    <cellStyle name="_Nov New employee_performance report- July 08( R-1) _S &amp; B analysis January '10   " xfId="3617" xr:uid="{C62A02EB-4525-4FFC-96F3-9CAD051AED7D}"/>
    <cellStyle name="_Nov New employee_performance report- July 08( R-1) _S &amp; B analysis January '10    2" xfId="3618" xr:uid="{1AF57933-315E-4D7C-A507-C6E256FBFB54}"/>
    <cellStyle name="_Nov New employee_performance report- July 08( R-1) _S &amp; B analysis July'10 Unit-1 " xfId="6623" xr:uid="{F3F84081-D017-446D-868E-351DDCD1CF8F}"/>
    <cellStyle name="_Nov New employee_performance report- July 08( R-1) _S &amp; B analysis July'10 Unit-3    " xfId="6624" xr:uid="{16FFD7FB-7610-47EC-9E05-1FB04BE0020B}"/>
    <cellStyle name="_Nov New employee_performance report- July 08( R-1) _S &amp; B analysis June10 Unit-1 " xfId="6625" xr:uid="{9C34EA19-9889-4CFE-BF6D-ED09A3AB10B1}"/>
    <cellStyle name="_Nov New employee_performance report- July 08( R-1) _S &amp; B analysis March 10 Unit-1  " xfId="3619" xr:uid="{B745B151-64D7-4BD1-8A91-E7046D5B557A}"/>
    <cellStyle name="_Nov New employee_performance report- July 08( R-1) _S &amp; B analysis March 10 Unit-1   2" xfId="3620" xr:uid="{88519A6E-E7B3-48F4-9551-43D7FBFC341D}"/>
    <cellStyle name="_Nov New employee_performance report- July 08( R-1) _S &amp; B analysis May 10 Unit-1 " xfId="6626" xr:uid="{72C34946-EB14-4DFA-9836-EAC6BAE78712}"/>
    <cellStyle name="_Nov New employee_performance report- June 08 ( R-1)" xfId="3621" xr:uid="{A75D7B80-9D58-4156-9BD9-60B987C85224}"/>
    <cellStyle name="_Nov New employee_performance report- June 08 ( R-1) 2" xfId="3622" xr:uid="{69EBB25D-7BB6-457D-A68E-F6E50AEB0F51}"/>
    <cellStyle name="_Nov New employee_performance report- June 08 ( R-1)_Incentive  Budget Control August'09 " xfId="3623" xr:uid="{D88114E8-1A0D-424E-BAFF-C62045BEF014}"/>
    <cellStyle name="_Nov New employee_performance report- June 08 ( R-1)_Incentive  Budget Control August'09  2" xfId="3624" xr:uid="{80780FAC-5F21-4F48-AC0E-DFC42E9486AC}"/>
    <cellStyle name="_Nov New employee_performance report- June 08 ( R-1)_PGCL S &amp; B analysis (Top )  May  '09  v1" xfId="3625" xr:uid="{BE3DD60D-A3AF-4437-A5FC-6CE562060D55}"/>
    <cellStyle name="_Nov New employee_performance report- June 08 ( R-1)_PGCL S &amp; B analysis (Top )  May  '09  v1 2" xfId="3626" xr:uid="{BA58C86C-3282-4CFF-AEAC-32D9C35C73A4}"/>
    <cellStyle name="_Nov New employee_performance report- June 08 ( R-1)_PGCL S &amp; B analysis (Top ) April  '09  ( R-2 on 26th May)" xfId="3627" xr:uid="{7AF6E644-18BC-4706-98BB-B2BAA98B2E0F}"/>
    <cellStyle name="_Nov New employee_performance report- June 08 ( R-1)_PGCL S &amp; B analysis (Top ) April  '09  ( R-2 on 26th May) 2" xfId="3628" xr:uid="{B510773F-B152-4321-994B-88CCE86B4076}"/>
    <cellStyle name="_Nov New employee_performance report- June 08 ( R-1)_S &amp; B" xfId="3629" xr:uid="{EF0A389E-5CDA-4CB5-A58F-DCB0A68E2D23}"/>
    <cellStyle name="_Nov New employee_performance report- June 08 ( R-1)_S &amp; B 2" xfId="3630" xr:uid="{E261678B-065A-4D3F-A67D-04645C0B9200}"/>
    <cellStyle name="_Nov New employee_performance report- June 08 ( R-1)_S &amp; B analysis (Top ) April  '09   " xfId="3631" xr:uid="{571802CF-9B39-4123-84BA-7EFF6D8D3685}"/>
    <cellStyle name="_Nov New employee_performance report- June 08 ( R-1)_S &amp; B analysis (Top ) April  '09    2" xfId="3632" xr:uid="{B3FB7F83-2E8E-49DC-BE0B-E02ACE541A2E}"/>
    <cellStyle name="_Nov New employee_performance report- June 08 ( R-1)_S &amp; B analysis February'10 Unit-1  " xfId="3633" xr:uid="{072EC462-9581-49F2-B763-AFE5202B4075}"/>
    <cellStyle name="_Nov New employee_performance report- June 08 ( R-1)_S &amp; B analysis February'10 Unit-1   2" xfId="3634" xr:uid="{B5E8C980-3711-4391-A2E7-B0550F6A9527}"/>
    <cellStyle name="_Nov New employee_performance report- June 08 ( R-1)_S &amp; B analysis Feruary'10   " xfId="3635" xr:uid="{3A1EA2B1-3CD2-4B8D-A001-1A4B08A74BBE}"/>
    <cellStyle name="_Nov New employee_performance report- June 08 ( R-1)_S &amp; B analysis Feruary'10    2" xfId="3636" xr:uid="{8877AF5C-971C-4722-99B0-AF0C364F558C}"/>
    <cellStyle name="_Nov New employee_performance report- June 08 ( R-1)_S &amp; B analysis January '10   " xfId="3637" xr:uid="{59393C7E-4AA7-4772-87BB-B79D0D77060A}"/>
    <cellStyle name="_Nov New employee_performance report- June 08 ( R-1)_S &amp; B analysis January '10    2" xfId="3638" xr:uid="{9C32121E-CC57-4EA7-8EA1-1E916AE9CA35}"/>
    <cellStyle name="_Nov New employee_performance report- June 08 ( R-1)_S &amp; B analysis July'10 Unit-1 " xfId="6627" xr:uid="{9C740CDC-1EF3-44AD-BB2C-5ED9BB370430}"/>
    <cellStyle name="_Nov New employee_performance report- June 08 ( R-1)_S &amp; B analysis July'10 Unit-3    " xfId="6628" xr:uid="{E234565C-0A37-4796-914F-59AC0819DB5D}"/>
    <cellStyle name="_Nov New employee_performance report- June 08 ( R-1)_S &amp; B analysis June10 Unit-1 " xfId="6629" xr:uid="{89B486C5-ADB4-4934-8963-5BC921ED6D2A}"/>
    <cellStyle name="_Nov New employee_performance report- June 08 ( R-1)_S &amp; B analysis March 10 Unit-1  " xfId="3639" xr:uid="{13FC176E-414C-48B4-A750-2195FC5B83E0}"/>
    <cellStyle name="_Nov New employee_performance report- June 08 ( R-1)_S &amp; B analysis March 10 Unit-1   2" xfId="3640" xr:uid="{CF558C8F-1450-4819-A3E3-0955FEC2A50E}"/>
    <cellStyle name="_Nov New employee_performance report- June 08 ( R-1)_S &amp; B analysis May 10 Unit-1 " xfId="6630" xr:uid="{0FD25307-B2AE-474B-A89A-B7ED2821176E}"/>
    <cellStyle name="_Nov New employee_performance report of Formate" xfId="3641" xr:uid="{FC70EBE0-E99B-4286-B7AA-8D928B3A994F}"/>
    <cellStyle name="_Nov New employee_performance report of Formate 2" xfId="3642" xr:uid="{6D29E5EF-2F21-4F1F-B7BA-B343A28FB800}"/>
    <cellStyle name="_Nov New employee_PGCL S &amp; B analysis (Top )  May  '09  v1" xfId="3643" xr:uid="{1287587D-6038-4669-9CB9-8B6A04933C43}"/>
    <cellStyle name="_Nov New employee_PGCL S &amp; B analysis (Top )  May  '09  v1 2" xfId="3644" xr:uid="{2F5FFE61-F033-4B85-85D3-297AB301420F}"/>
    <cellStyle name="_Nov New employee_PGCL S &amp; B analysis (Top ) April  '09  ( R-2 on 26th May)" xfId="3645" xr:uid="{9881BE84-9962-4DF2-9745-BD32CAB0FF8A}"/>
    <cellStyle name="_Nov New employee_PGCL S &amp; B analysis (Top ) April  '09  ( R-2 on 26th May) 2" xfId="3646" xr:uid="{6E8F7608-9E07-4456-821F-2BF4DEEFFF53}"/>
    <cellStyle name="_Nov New employee_Prod Perfomance Feb '09" xfId="3647" xr:uid="{E28A18ED-00CD-4895-86B8-50B7ADAB22FC}"/>
    <cellStyle name="_Nov New employee_Prod Perfomance Feb '09 2" xfId="3648" xr:uid="{9FA612E3-C6F1-48F0-9232-37E4BC334DE5}"/>
    <cellStyle name="_Nov New employee_Production  performance-May,09" xfId="3649" xr:uid="{ED9CE9DF-5DE4-435F-813B-956C3ADD62B4}"/>
    <cellStyle name="_Nov New employee_Production  performance-May,09 2" xfId="3650" xr:uid="{769D1E6B-415E-4D9A-A71A-7BF21A885E49}"/>
    <cellStyle name="_Nov New employee_Production Perfomsnce Feb '09" xfId="3651" xr:uid="{E837C121-CA7E-4829-A967-A5826FDAEFB4}"/>
    <cellStyle name="_Nov New employee_Production Perfomsnce Feb '09 2" xfId="3652" xr:uid="{58EB7969-F2BD-4929-88D2-845108D4557E}"/>
    <cellStyle name="_Nov New employee_Production Perfomsnce Feb '09_Production Preformance report-March,09" xfId="3653" xr:uid="{5D178244-008D-44AE-A98D-656F3DCF93DB}"/>
    <cellStyle name="_Nov New employee_Production Perfomsnce Feb '09_Production Preformance report-March,09 2" xfId="3654" xr:uid="{1C61E875-4094-4259-A994-C6BCE4F49A06}"/>
    <cellStyle name="_Nov New employee_Production Perfomsnce Jan'09" xfId="3655" xr:uid="{74303B1E-ACD0-4D0C-9E2B-A1A425CCAC30}"/>
    <cellStyle name="_Nov New employee_Production Perfomsnce Jan'09 2" xfId="3656" xr:uid="{61BCA2B7-0600-4871-A415-1FDC379A6706}"/>
    <cellStyle name="_Nov New employee_Production Perfomsnce Jan'09_Production Preformance report-March,09" xfId="3657" xr:uid="{C6410919-0AAE-4A6B-A33D-3941A492696C}"/>
    <cellStyle name="_Nov New employee_Production Perfomsnce Jan'09_Production Preformance report-March,09 2" xfId="3658" xr:uid="{1BF99C76-159F-4ACD-BFB9-21AADD9B2A60}"/>
    <cellStyle name="_Nov New employee_Provisional  Interst August  '09 " xfId="1711" xr:uid="{E63E6198-A0A9-4258-AE9D-6207F95C76E6}"/>
    <cellStyle name="_Nov New employee_Provisional  Interst August  '09  2" xfId="3659" xr:uid="{A21281CA-8ED0-4448-B6FD-2894E13093A7}"/>
    <cellStyle name="_Nov New employee_Provisional  Interst August  '09 _Addition Fixed Assets" xfId="1712" xr:uid="{6E3CE9A4-2A35-4B59-9D38-C16C34A64DE5}"/>
    <cellStyle name="_Nov New employee_Provisional  Interst August  '09 _Book2" xfId="1713" xr:uid="{AA049542-F786-458D-8DD7-212AC696C80D}"/>
    <cellStyle name="_Nov New employee_Provisional  Interst August  '09 _Closing Stock of 31st August'10" xfId="1714" xr:uid="{A4EEFA9E-5AF8-46FC-9837-0B57FEFDE748}"/>
    <cellStyle name="_Nov New employee_Provisional  Interst August  '09 _Copy of Fabrics Closing Stock of 09-10" xfId="1715" xr:uid="{52DB4D8C-0156-4379-9D8C-E65F0F59310F}"/>
    <cellStyle name="_Nov New employee_Provisional  Interst August  '09 _Financial Statement - EGMCL 30th  June'10(New)" xfId="1716" xr:uid="{2D7A6A94-D10A-43F5-8CFC-0B1E52585726}"/>
    <cellStyle name="_Nov New employee_Provisional  Interst August  '09 _Financial Statement - EGMCL 30th Sep '2010" xfId="1717" xr:uid="{F404739E-3893-4652-B99F-069F06F68B31}"/>
    <cellStyle name="_Nov New employee_Provisional  Interst August  '09 _Financial Statement - EGMCL dated 17.06.10" xfId="1718" xr:uid="{BE28A089-6B23-4EA9-8ADE-777D76BFA808}"/>
    <cellStyle name="_Nov New employee_Provisional  Interst August  '09 _Financial Statement - EGMCL May'10" xfId="1719" xr:uid="{4C410202-F375-4BB3-B8AD-F3A22986B18C}"/>
    <cellStyle name="_Nov New employee_Provisional  Interst August  '09 _Import Register (Unit-1)" xfId="3660" xr:uid="{BC81E3C3-440D-44D7-AD1F-D0BE7D7E9A7B}"/>
    <cellStyle name="_Nov New employee_Provisional  Interst August  '09 _Import Register (Unit-1) 2" xfId="3661" xr:uid="{D6F0F86B-8439-4529-B5E7-DE9BB5400FE3}"/>
    <cellStyle name="_Nov New employee_Provisional  Interst August  '09 _Summary OF Stock " xfId="1720" xr:uid="{28D8143D-6B01-42FE-B344-299CE1110A5F}"/>
    <cellStyle name="_Nov New employee_Provisional  Interst August  '09 _Summary OF Stock _Addition Fixed Assets" xfId="1721" xr:uid="{9A5FC2BF-A521-46F3-9C4B-814ECD5CC4AE}"/>
    <cellStyle name="_Nov New employee_Provisional  Interst August  '09 _Summary OF Stock _Book2" xfId="1722" xr:uid="{3987BA23-C658-401B-9DA7-3E3C83307E7E}"/>
    <cellStyle name="_Nov New employee_Provisional  Interst August  '09 _Summary OF Stock _Closing Stock of 31st August'10" xfId="1723" xr:uid="{48867309-E2F8-4FD7-BC3C-1FEFEF798C8C}"/>
    <cellStyle name="_Nov New employee_Provisional  Interst August  '09 _Summary OF Stock _Copy of Fabrics Closing Stock of 09-10" xfId="1724" xr:uid="{8BB4ACED-5486-4CFB-AD56-F85EAD3F680B}"/>
    <cellStyle name="_Nov New employee_Provisional  Interst August  '09 _Summary OF Stock _Financial Statement - EGMCL 30th  June'10(New)" xfId="1725" xr:uid="{A230C0EF-40CF-4A4B-96CE-F1A41957F1AC}"/>
    <cellStyle name="_Nov New employee_Provisional  Interst August  '09 _Summary OF Stock _Financial Statement - EGMCL 30th Sep '2010" xfId="1726" xr:uid="{21F597EF-C549-42C5-8C8C-E13D7086C313}"/>
    <cellStyle name="_Nov New employee_Provisional  Interst August  '09 _Transit" xfId="1727" xr:uid="{75273124-C8F1-49EF-B6A1-B015F9E99F18}"/>
    <cellStyle name="_Nov New employee_Provisional  Interst August  '09 _TrialBal 30th June '10-2" xfId="1728" xr:uid="{43C5CED7-9C36-4E6B-A0DC-E6ADBAEB0F8A}"/>
    <cellStyle name="_Nov New employee_S &amp; B" xfId="3662" xr:uid="{670D6B12-E59A-4493-86A8-C6945E28F898}"/>
    <cellStyle name="_Nov New employee_S &amp; B 2" xfId="3663" xr:uid="{FCCD5D44-7E4C-4B6F-96FC-BC62E650C802}"/>
    <cellStyle name="_Nov New employee_S &amp; B analysis (Top ) April  '09   " xfId="3664" xr:uid="{2C1C64AA-DC0C-4F95-AA99-789CBC0B1FC7}"/>
    <cellStyle name="_Nov New employee_S &amp; B analysis (Top ) April  '09    2" xfId="3665" xr:uid="{74FEBC01-7324-46E3-9069-C8800B36EF1B}"/>
    <cellStyle name="_Nov New employee_S &amp; B analysis February'10 Unit-1  " xfId="3666" xr:uid="{68AD156D-A0C4-4DBE-B8F8-B410CC73C1C2}"/>
    <cellStyle name="_Nov New employee_S &amp; B analysis February'10 Unit-1   2" xfId="3667" xr:uid="{BD4BA5AE-8B06-494E-8D68-58199AC06D7C}"/>
    <cellStyle name="_Nov New employee_S &amp; B analysis Feruary'10   " xfId="3668" xr:uid="{8E27A092-9937-49BC-8871-CC26E5EA8222}"/>
    <cellStyle name="_Nov New employee_S &amp; B analysis Feruary'10    2" xfId="3669" xr:uid="{C470308C-DDFD-46EB-8727-F17E23B4975C}"/>
    <cellStyle name="_Nov New employee_S &amp; B analysis January '10   " xfId="3670" xr:uid="{C3ECD246-D14E-44A2-BD23-E8AAD751B8F5}"/>
    <cellStyle name="_Nov New employee_S &amp; B analysis January '10    2" xfId="3671" xr:uid="{00F955A7-CB36-4BFE-B5CD-0FC958687C5E}"/>
    <cellStyle name="_Nov New employee_S &amp; B analysis July'10 Unit-1 " xfId="6631" xr:uid="{83C23F81-BE2F-4310-A86D-8EEB30FF6F2C}"/>
    <cellStyle name="_Nov New employee_S &amp; B analysis July'10 Unit-3    " xfId="6632" xr:uid="{8B93973F-44E7-41BD-84BB-A01AE07EC7DA}"/>
    <cellStyle name="_Nov New employee_S &amp; B analysis June10 Unit-1 " xfId="6633" xr:uid="{B113B313-8431-4767-AEE6-196CDD31F7B2}"/>
    <cellStyle name="_Nov New employee_S &amp; B analysis March 10 Unit-1  " xfId="3672" xr:uid="{A5349A8D-B0FE-4509-95EE-B748C943E594}"/>
    <cellStyle name="_Nov New employee_S &amp; B analysis March 10 Unit-1   2" xfId="3673" xr:uid="{C8E473F9-B5AA-4C8C-A038-B3A4F030A0BD}"/>
    <cellStyle name="_Nov New employee_S &amp; B analysis May 10 Unit-1 " xfId="6634" xr:uid="{1DDCD061-44F0-4355-9247-B6AA71877FD6}"/>
    <cellStyle name="_Nov New employee_Summary OF Stock " xfId="1729" xr:uid="{32B34324-97A2-4D7F-9862-74AFF62833A6}"/>
    <cellStyle name="_Nov New employee_Summary OF Stock _Addition Fixed Assets" xfId="1730" xr:uid="{FFB76C7B-7F87-40B5-92B3-97844B0FD026}"/>
    <cellStyle name="_Nov New employee_Summary OF Stock _Book2" xfId="1731" xr:uid="{2A97B5DC-1D8F-4958-BEFB-70ACAE48F4F3}"/>
    <cellStyle name="_Nov New employee_Summary OF Stock _Closing Stock of 31st August'10" xfId="1732" xr:uid="{2A9B8083-D133-408C-9FA8-8DF87E1CEE35}"/>
    <cellStyle name="_Nov New employee_Summary OF Stock _Copy of Fabrics Closing Stock of 09-10" xfId="1733" xr:uid="{BE229B6F-B4C1-4D7C-8A76-91AFBAA8F015}"/>
    <cellStyle name="_Nov New employee_Summary OF Stock _Financial Statement - EGMCL 30th  June'10(New)" xfId="1734" xr:uid="{758E4C53-19FC-4E81-89E9-7FE7E45087D0}"/>
    <cellStyle name="_Nov New employee_Summary OF Stock _Financial Statement - EGMCL 30th Sep '2010" xfId="1735" xr:uid="{87B73AD0-2020-42CC-81BA-BCAA37879413}"/>
    <cellStyle name="_Nov New employee_Transit" xfId="1736" xr:uid="{F6004D8D-E7C6-407E-8482-86E39BC8ACF9}"/>
    <cellStyle name="_Nov New employee_TrialBal 30th June '10-2" xfId="1737" xr:uid="{A4EF7A4F-32B3-4A9C-B2C1-287EDE23D8D0}"/>
    <cellStyle name="_Nov New employee_Washing" xfId="1738" xr:uid="{50437E33-739E-4BDA-B8BE-0207A2D3DEF7}"/>
    <cellStyle name="_Nov New employee_Washing 2" xfId="3674" xr:uid="{89AFB284-866F-4B3E-9660-0F549127580B}"/>
    <cellStyle name="_Nov New employee_Weekly Report Last Week" xfId="3675" xr:uid="{A3188542-FF7E-43A0-853C-9D0B9359A908}"/>
    <cellStyle name="_Nov New employee_Weekly Report Last Week 2" xfId="3676" xr:uid="{803C0EC3-C4D0-4F53-950A-7B5251FE7305}"/>
    <cellStyle name="_Nov New employee_Weekly Report Last Week_Production Preformance report-March,09" xfId="3677" xr:uid="{63FD5BBC-7320-43D2-8CE5-1F25887738F9}"/>
    <cellStyle name="_Nov New employee_Weekly Report Last Week_Production Preformance report-March,09 2" xfId="3678" xr:uid="{615FE2B4-BD31-4A75-8DD5-CA10020935A9}"/>
    <cellStyle name="_Nov New employee_Weekly Repot Last Week of Feb'09" xfId="3679" xr:uid="{6E53FFD4-1562-43C2-B066-A642900B3AE6}"/>
    <cellStyle name="_Nov New employee_Weekly Repot Last Week of Feb'09 2" xfId="3680" xr:uid="{17A22B99-26C4-4EEE-817A-20B07631A188}"/>
    <cellStyle name="_Nov New employee_Weekly Repot Last Week of Feb'09_Production Preformance report-March,09" xfId="3681" xr:uid="{499C60C0-158F-4DD5-93CC-A9D3D41C628E}"/>
    <cellStyle name="_Nov New employee_Weekly Repot Last Week of Feb'09_Production Preformance report-March,09 2" xfId="3682" xr:uid="{731CB37F-DFCB-4477-9F0B-8D7DFBDF40B1}"/>
    <cellStyle name="_Nov New employee_Working of Production Performance May '09" xfId="3683" xr:uid="{00C567F7-6AAA-4812-BBA2-054DDFC97969}"/>
    <cellStyle name="_Nov New employee_Working of Production Performance May '09 2" xfId="3684" xr:uid="{50B46F09-8601-459E-9111-A602C75E5166}"/>
    <cellStyle name="_OCT'09" xfId="3685" xr:uid="{91AF6F52-61AB-494C-AE29-015930D7D756}"/>
    <cellStyle name="_OPERATION" xfId="1739" xr:uid="{EDFCA6D0-F9D5-46F9-A2DA-3229975B78F4}"/>
    <cellStyle name="_OPERATION 2" xfId="3686" xr:uid="{3F5A6A25-B780-4277-AE26-26A9C1B3E9A8}"/>
    <cellStyle name="_OPERATION_~5419312" xfId="6635" xr:uid="{192280AE-AC86-47AA-A4A6-65C29F7F5FAB}"/>
    <cellStyle name="_OPERATION_~5419312 2" xfId="7918" xr:uid="{CBD2F061-3A34-46AA-90A6-F78D1AE32610}"/>
    <cellStyle name="_OPERATION_~5419312_BANK POSITION FOR ALL BANK ( CITI, HSBC &amp; SCB )" xfId="6636" xr:uid="{4565CBBF-FCDF-424A-BB00-F81934CA1DB9}"/>
    <cellStyle name="_OPERATION_~5419312_BANK POSITION FOR ALL BANK ( CITI, HSBC &amp; SCB ) 2" xfId="6637" xr:uid="{B16D6B0D-B44D-4651-8180-AC0E73AB60D8}"/>
    <cellStyle name="_OPERATION_~5419312_BANK POSITION FOR ALL BANK ( CITI, HSBC &amp; SCB ) 3" xfId="6638" xr:uid="{CDC3369E-341C-41DA-B712-F91F65D4BFA7}"/>
    <cellStyle name="_OPERATION_~5419312_BANK POSITION FOR ALL BANK ( CITI, HSBC , SCB &amp; EBL )" xfId="6639" xr:uid="{A10354A7-490C-46B3-A5DD-78DD5C0A5557}"/>
    <cellStyle name="_OPERATION_~5419312_BANK POSITION FOR ALL BANK ( CITI, HSBC , SCB &amp; EBL ) 2" xfId="7919" xr:uid="{68AF8960-3396-4B5C-BACF-BBE03A586C9D}"/>
    <cellStyle name="_OPERATION_~5419312_BANK POSITION FOR ALL BANK ( CITI, HSBC , SCB &amp; EBL )_1" xfId="7920" xr:uid="{8EA68FF2-5B9F-469D-BA66-C06C64AAD1B6}"/>
    <cellStyle name="_OPERATION_~5419312_BANK POSITION FOR ALL BANK ( CITI, HSBC , SCB &amp; EBL )_1 2" xfId="7921" xr:uid="{7E69C20C-D931-4BDD-A671-7C0B9E004179}"/>
    <cellStyle name="_OPERATION_~5419312_BANK POSITION FOR ALL BANK ( CITI, HSBC , SCB &amp; EBL )_Copy of HSBC MOB  Month of April ,2012 ( Final )" xfId="7922" xr:uid="{342D5BEE-6CE9-4B76-AE16-8E8191B98EA7}"/>
    <cellStyle name="_OPERATION_~5419312_BANK POSITION FOR ALL BANK ( CITI, HSBC , SCB &amp; EBL )_Copy of HSBC MOB  Month of April ,2012 ( Final ) 2" xfId="7923" xr:uid="{377330EB-5998-4B2E-80E5-3D97CFBFDC47}"/>
    <cellStyle name="_OPERATION_~5419312_BANK POSITION FOR ALL BANK ( CITI, HSBC , SCB &amp; EBL )_SCB MOB Month Of May  ,2012 - ( Final )" xfId="7924" xr:uid="{CBAF40AB-72AA-4464-BB81-3379F75CB936}"/>
    <cellStyle name="_OPERATION_~5419312_BANK POSITION FOR ALL BANK ( CITI, HSBC , SCB &amp; EBL )_SCB MOB Month Of May  ,2012 - ( Final ) 2" xfId="7925" xr:uid="{6D7375F8-A189-4088-8801-5CBA004FFD0D}"/>
    <cellStyle name="_OPERATION_~5419312_BANK POSITION FOR ALL BANK ( CITI, HSBC , SCB &amp; EBL )-1" xfId="7926" xr:uid="{06E626BC-1173-46E4-A111-B3D1315A5F78}"/>
    <cellStyle name="_OPERATION_~5419312_BANK POSITION FOR ALL BANK ( CITI, HSBC , SCB &amp; EBL )-1 2" xfId="7927" xr:uid="{7781B779-9016-46E0-9459-0A52D8F292E4}"/>
    <cellStyle name="_OPERATION_~5419312_Citi MOB - June, 2011 ( Final )- REVISED" xfId="6640" xr:uid="{13659B60-7F3A-4FA0-9DA4-68CE950FB313}"/>
    <cellStyle name="_OPERATION_~5419312_CITI MOB  Month of December 2011- Final" xfId="6641" xr:uid="{84F0B1E1-DCD6-4CAC-BA3D-0A016992712C}"/>
    <cellStyle name="_OPERATION_~5419312_Copy of HSBC MOB  Month of April ,2012 ( Final )" xfId="7928" xr:uid="{95BAC576-8242-4742-9878-2D74DD315927}"/>
    <cellStyle name="_OPERATION_~5419312_Copy of HSBC MOB  Month of April ,2012 ( Final ) 2" xfId="7929" xr:uid="{D0873BD9-8388-4658-A1F9-38289E88ED2F}"/>
    <cellStyle name="_OPERATION_~5419312_EGMCL-FUND-PLAN-CITI" xfId="6642" xr:uid="{19F5B5A2-0ED0-4D51-AB52-60376B010791}"/>
    <cellStyle name="_OPERATION_~5419312_EGMCL-FUND-PLAN-CITI -1" xfId="6643" xr:uid="{975BFE4D-3C79-44B5-9307-53B4E12C6A59}"/>
    <cellStyle name="_OPERATION_~5419312_EGMCL-FUND-PLAN-CITI -1 2" xfId="6644" xr:uid="{4E4C6A04-4C93-4D27-8DF9-F41E8D21014B}"/>
    <cellStyle name="_OPERATION_~5419312_EGMCL-FUND-PLAN-CITI -1 3" xfId="6645" xr:uid="{AC69AFBE-C628-43A0-ACA4-497819067D32}"/>
    <cellStyle name="_OPERATION_~5419312_EGMCL-FUND-PLAN-CITI_1" xfId="6646" xr:uid="{575A4835-7093-4B0D-B947-7CBF236FF09B}"/>
    <cellStyle name="_OPERATION_~5419312_EGMCL-FUND-PLAN-CITI_1 2" xfId="6647" xr:uid="{DD75C189-CCCE-4BEA-9628-DB520C6DA9B5}"/>
    <cellStyle name="_OPERATION_~5419312_EGMCL-FUND-PLAN-CITI_1 3" xfId="6648" xr:uid="{60EF825A-373E-4483-B244-5C4F6F8772EC}"/>
    <cellStyle name="_OPERATION_~5419312_EGMCL-FUND-PLAN-CITI_Citi MOB - June, 2011 ( Final )- REVISED" xfId="6649" xr:uid="{05179871-99E0-4FB7-9A38-683D8AA49766}"/>
    <cellStyle name="_OPERATION_~5419312_June Export" xfId="6650" xr:uid="{07EBDC2C-9E41-493E-90F5-1A1CDCF16D5B}"/>
    <cellStyle name="_OPERATION_~5419312_June Export 2" xfId="6651" xr:uid="{DAE286F3-45AE-489A-B268-24DE18F6CF56}"/>
    <cellStyle name="_OPERATION_~5419312_June Export 3" xfId="6652" xr:uid="{098977CC-1F6A-4155-91C8-D4787A90FA51}"/>
    <cellStyle name="_OPERATION_~5419312_June Import" xfId="6653" xr:uid="{0D38C50C-F1A6-47E6-940C-BC1246834094}"/>
    <cellStyle name="_OPERATION_~5419312_June Import 2" xfId="6654" xr:uid="{1C84B25E-93ED-4BEE-8A6B-ECF14645D1C1}"/>
    <cellStyle name="_OPERATION_~5419312_June Import 3" xfId="6655" xr:uid="{A6021CFD-C298-4538-A11C-A246527B21EA}"/>
    <cellStyle name="_OPERATION_~5419312_SCB MOB Month Of May  ,2012 - ( Final )" xfId="7930" xr:uid="{98B16A78-098F-4A22-859F-100F78A8C133}"/>
    <cellStyle name="_OPERATION_~5419312_SCB MOB Month Of May  ,2012 - ( Final ) 2" xfId="7931" xr:uid="{C41F3542-AA40-4283-BAE8-52A87062ACFA}"/>
    <cellStyle name="_OPERATION_~7314120" xfId="6656" xr:uid="{FFDCB622-15BD-45D3-B0C6-340E3AFFE445}"/>
    <cellStyle name="_OPERATION_~7314120 2" xfId="7932" xr:uid="{9B1C2E25-07AB-461E-8D4A-33268AC8F64A}"/>
    <cellStyle name="_OPERATION_~7314120_BANK POSITION FOR ALL BANK ( CITI, HSBC &amp; SCB )" xfId="6657" xr:uid="{8470BC15-C266-4CF2-959F-95F3A66F56F2}"/>
    <cellStyle name="_OPERATION_~7314120_BANK POSITION FOR ALL BANK ( CITI, HSBC &amp; SCB ) 2" xfId="6658" xr:uid="{9E4D646E-2670-4266-BBC7-816861F87570}"/>
    <cellStyle name="_OPERATION_~7314120_BANK POSITION FOR ALL BANK ( CITI, HSBC &amp; SCB ) 3" xfId="6659" xr:uid="{F9903F2A-AE5F-4879-940D-26878B5B76B4}"/>
    <cellStyle name="_OPERATION_~7314120_BANK POSITION FOR ALL BANK ( CITI, HSBC , SCB &amp; EBL )" xfId="6660" xr:uid="{52470F73-67D5-4617-9D1C-ED1C67DA2BFF}"/>
    <cellStyle name="_OPERATION_~7314120_BANK POSITION FOR ALL BANK ( CITI, HSBC , SCB &amp; EBL ) 2" xfId="7933" xr:uid="{4D6F2F4A-2EC0-4620-ADEF-50BD1FC9F05A}"/>
    <cellStyle name="_OPERATION_~7314120_Citi MOB - June, 2011 ( Final )- REVISED" xfId="6661" xr:uid="{DB635E20-7134-4467-94AB-2529FE0BD7A4}"/>
    <cellStyle name="_OPERATION_~7314120_CITI MOB  Month of December 2011- Final" xfId="6662" xr:uid="{0EA0325B-137C-4A5E-9AF9-7F1059756C99}"/>
    <cellStyle name="_OPERATION_~7314120_EGMCL-FUND-PLAN-CITI" xfId="6663" xr:uid="{EE60933B-78A1-491D-9178-16A611C24E78}"/>
    <cellStyle name="_OPERATION_~7314120_EGMCL-FUND-PLAN-CITI -1" xfId="6664" xr:uid="{23701056-08A6-4235-A0ED-2D7A32E81BB4}"/>
    <cellStyle name="_OPERATION_~7314120_EGMCL-FUND-PLAN-CITI -1 2" xfId="6665" xr:uid="{5AF62358-78F3-4794-9A7D-63FBF3ACFC7C}"/>
    <cellStyle name="_OPERATION_~7314120_EGMCL-FUND-PLAN-CITI -1 3" xfId="6666" xr:uid="{A524F386-666C-46E0-BC14-FA427169E104}"/>
    <cellStyle name="_OPERATION_~7314120_EGMCL-FUND-PLAN-CITI 2" xfId="6667" xr:uid="{6596CBA3-BFD1-4EC9-B36A-55BD56BF4A2F}"/>
    <cellStyle name="_OPERATION_~7314120_EGMCL-FUND-PLAN-CITI 3" xfId="6668" xr:uid="{56A393F4-009C-46C6-8817-107C120680B3}"/>
    <cellStyle name="_OPERATION_~7314120_EGMCL-FUND-PLAN-CITI 4" xfId="7934" xr:uid="{C457F882-1EFC-45D2-B85C-EDEEEA6DADFF}"/>
    <cellStyle name="_OPERATION_~7314120_June Export" xfId="6669" xr:uid="{8049F75A-6336-4521-B768-98EFC41D7659}"/>
    <cellStyle name="_OPERATION_~7314120_June Export 2" xfId="6670" xr:uid="{5FD0693D-A79B-4D45-8938-8BCAB0B87050}"/>
    <cellStyle name="_OPERATION_~7314120_June Export 3" xfId="6671" xr:uid="{25F4BF51-FACB-4E28-BA4D-399AC3859CA7}"/>
    <cellStyle name="_OPERATION_~7314120_June Import" xfId="6672" xr:uid="{B48D6536-D5BB-4ABA-AD27-708DE94257DD}"/>
    <cellStyle name="_OPERATION_~7314120_June Import 2" xfId="6673" xr:uid="{4B8A2778-A5D2-4835-8C46-1BEC3F477A92}"/>
    <cellStyle name="_OPERATION_~7314120_June Import 3" xfId="6674" xr:uid="{E2947575-0E00-42F6-AF8E-0B13AD4A2907}"/>
    <cellStyle name="_OPERATION_~7507028" xfId="6675" xr:uid="{FE36F693-CAA6-45F9-8584-008B274740D3}"/>
    <cellStyle name="_OPERATION_~7507028 2" xfId="7935" xr:uid="{A1FAE867-EBD3-45D4-8E17-8771363019CD}"/>
    <cellStyle name="_OPERATION_~7507028_BANK POSITION FOR ALL BANK ( CITI, HSBC &amp; SCB )" xfId="6676" xr:uid="{186CAD27-A3C9-4508-86A4-E66E005EA184}"/>
    <cellStyle name="_OPERATION_~7507028_BANK POSITION FOR ALL BANK ( CITI, HSBC &amp; SCB ) 2" xfId="6677" xr:uid="{BB3A0F5E-9B8D-49A4-8C60-5F5E70204DAA}"/>
    <cellStyle name="_OPERATION_~7507028_BANK POSITION FOR ALL BANK ( CITI, HSBC &amp; SCB ) 3" xfId="6678" xr:uid="{3C50C9FB-FF58-4E03-9E79-E130C53C8B8E}"/>
    <cellStyle name="_OPERATION_~7507028_BANK POSITION FOR ALL BANK ( CITI, HSBC , SCB &amp; EBL )" xfId="6679" xr:uid="{6EF14F6C-8329-45ED-8B1C-209EB79E89FE}"/>
    <cellStyle name="_OPERATION_~7507028_BANK POSITION FOR ALL BANK ( CITI, HSBC , SCB &amp; EBL ) 2" xfId="7936" xr:uid="{3B7F991E-75DF-4A9A-A785-215ABD5DD255}"/>
    <cellStyle name="_OPERATION_~7507028_Citi MOB - June, 2011 ( Final )- REVISED" xfId="6680" xr:uid="{4BAABC49-5E2D-450D-8942-FA54F0F31183}"/>
    <cellStyle name="_OPERATION_~7507028_CITI MOB  Month of December 2011- Final" xfId="6681" xr:uid="{E3AD2525-1D28-41F1-846E-A5B70897E352}"/>
    <cellStyle name="_OPERATION_~7507028_EGMCL-FUND-PLAN-CITI" xfId="6682" xr:uid="{A6F62E8E-18C9-4494-802A-3B2A8762F622}"/>
    <cellStyle name="_OPERATION_~7507028_EGMCL-FUND-PLAN-CITI -1" xfId="6683" xr:uid="{7B30D3D8-2E14-4F82-9FFE-00D1327ABAE3}"/>
    <cellStyle name="_OPERATION_~7507028_EGMCL-FUND-PLAN-CITI -1 2" xfId="6684" xr:uid="{02E061F9-CD92-461F-A4D8-D5C4F4120821}"/>
    <cellStyle name="_OPERATION_~7507028_EGMCL-FUND-PLAN-CITI -1 3" xfId="6685" xr:uid="{AFD1573A-3903-4C70-8D99-3FCBD263EE48}"/>
    <cellStyle name="_OPERATION_~7507028_EGMCL-FUND-PLAN-CITI 2" xfId="6686" xr:uid="{D36FB8E7-FC2B-421B-82C7-46293951D732}"/>
    <cellStyle name="_OPERATION_~7507028_EGMCL-FUND-PLAN-CITI 3" xfId="6687" xr:uid="{FBBB59E2-8879-4747-B97B-B229B1889FFA}"/>
    <cellStyle name="_OPERATION_~7507028_EGMCL-FUND-PLAN-CITI 4" xfId="7937" xr:uid="{DC8EDCA6-7281-4BF8-89AB-6687A5D99CF4}"/>
    <cellStyle name="_OPERATION_~7507028_June Export" xfId="6688" xr:uid="{C47E8836-0738-4B19-BC2A-4B6561159EEF}"/>
    <cellStyle name="_OPERATION_~7507028_June Export 2" xfId="6689" xr:uid="{923D343F-F6C0-48A2-BF46-7E36E4699F51}"/>
    <cellStyle name="_OPERATION_~7507028_June Export 3" xfId="6690" xr:uid="{C04B4403-1C14-401C-88A4-C08AD14EDE7A}"/>
    <cellStyle name="_OPERATION_~7507028_June Import" xfId="6691" xr:uid="{74EEAB09-E9CC-44B2-8233-D0D0E87AD6E9}"/>
    <cellStyle name="_OPERATION_~7507028_June Import 2" xfId="6692" xr:uid="{562E29EC-A25A-4B2A-8842-0146B5A2256D}"/>
    <cellStyle name="_OPERATION_~7507028_June Import 3" xfId="6693" xr:uid="{0A868CE1-7090-4D58-81B1-11E16F9EBE86}"/>
    <cellStyle name="_OPERATION_~8003395" xfId="3687" xr:uid="{C78B3C32-B371-4A60-8F7B-0939031555E2}"/>
    <cellStyle name="_OPERATION_~8003395 2" xfId="3688" xr:uid="{4A7A7276-FAD5-4131-9CD4-8D7D3F69533F}"/>
    <cellStyle name="_OPERATION_~8003395_Incentive  Budget Control August'09 " xfId="3689" xr:uid="{5F58FEB8-E5C7-407A-B397-17BDC41236E9}"/>
    <cellStyle name="_OPERATION_~8003395_Incentive  Budget Control August'09  2" xfId="3690" xr:uid="{C7488C89-0AB7-4E6C-9E4F-5FC22D2EBD3B}"/>
    <cellStyle name="_OPERATION_~8003395_PGCL S &amp; B analysis (Top )  May  '09  v1" xfId="3691" xr:uid="{1915206B-EA69-4101-8BDB-66833CB9ED8E}"/>
    <cellStyle name="_OPERATION_~8003395_PGCL S &amp; B analysis (Top )  May  '09  v1 2" xfId="3692" xr:uid="{B8B1596D-249F-449C-9039-1B70BC19228E}"/>
    <cellStyle name="_OPERATION_~8003395_PGCL S &amp; B analysis (Top ) April  '09  ( R-2 on 26th May)" xfId="3693" xr:uid="{EE6896AA-0038-4A3D-92DE-5FE57B7B9C86}"/>
    <cellStyle name="_OPERATION_~8003395_PGCL S &amp; B analysis (Top ) April  '09  ( R-2 on 26th May) 2" xfId="3694" xr:uid="{6DF7F8E5-E43F-40CD-BBDD-C6B75ACC676A}"/>
    <cellStyle name="_OPERATION_~8003395_S &amp; B" xfId="3695" xr:uid="{FD59E869-1F6A-4430-BC0D-67EBB6B68223}"/>
    <cellStyle name="_OPERATION_~8003395_S &amp; B 2" xfId="3696" xr:uid="{8BC076E8-DC20-4330-9573-939A873309F7}"/>
    <cellStyle name="_OPERATION_~8003395_S &amp; B analysis (Top ) April  '09   " xfId="3697" xr:uid="{49902BD8-04CA-449B-B708-9EF29DED4F60}"/>
    <cellStyle name="_OPERATION_~8003395_S &amp; B analysis (Top ) April  '09    2" xfId="3698" xr:uid="{B5D52718-252B-4EEC-B648-28ECABC74C58}"/>
    <cellStyle name="_OPERATION_~8003395_S &amp; B analysis February'10 Unit-1  " xfId="3699" xr:uid="{73A94E25-96CB-45A0-ABF5-6C581FFDE902}"/>
    <cellStyle name="_OPERATION_~8003395_S &amp; B analysis February'10 Unit-1   2" xfId="3700" xr:uid="{16FF11A5-AE8F-41D7-BDC2-A35E27730C9C}"/>
    <cellStyle name="_OPERATION_~8003395_S &amp; B analysis Feruary'10   " xfId="3701" xr:uid="{D52C0423-9292-4347-A28D-72C4C06E0C77}"/>
    <cellStyle name="_OPERATION_~8003395_S &amp; B analysis Feruary'10    2" xfId="3702" xr:uid="{7314C9EF-090A-452B-969C-92325C8360C0}"/>
    <cellStyle name="_OPERATION_~8003395_S &amp; B analysis January '10   " xfId="3703" xr:uid="{CC399ACB-721E-41BB-ADA2-B5B399B8BB8D}"/>
    <cellStyle name="_OPERATION_~8003395_S &amp; B analysis January '10    2" xfId="3704" xr:uid="{0A66E9ED-8F2D-4665-9E56-DA30EFF4B7DC}"/>
    <cellStyle name="_OPERATION_~8003395_S &amp; B analysis July'10 Unit-1 " xfId="6694" xr:uid="{0B79ACB8-FFC4-4441-BBE3-68C9FD777F6D}"/>
    <cellStyle name="_OPERATION_~8003395_S &amp; B analysis July'10 Unit-3    " xfId="6695" xr:uid="{3F7EA1FF-6CC9-4A92-B8CB-0A7915B30C2D}"/>
    <cellStyle name="_OPERATION_~8003395_S &amp; B analysis June10 Unit-1 " xfId="6696" xr:uid="{18B9A7DA-0899-4E86-8DFD-26AA2BF96772}"/>
    <cellStyle name="_OPERATION_~8003395_S &amp; B analysis March 10 Unit-1  " xfId="3705" xr:uid="{5109D77A-4FB1-481A-80A4-FEFA7D2BA1E5}"/>
    <cellStyle name="_OPERATION_~8003395_S &amp; B analysis March 10 Unit-1   2" xfId="3706" xr:uid="{799373CB-0FD0-4F92-BA94-6823FA714E26}"/>
    <cellStyle name="_OPERATION_~8003395_S &amp; B analysis May 10 Unit-1 " xfId="6697" xr:uid="{BCFB735B-3A4D-4AA7-BDE6-AC330D6F9649}"/>
    <cellStyle name="_OPERATION_~8749959" xfId="3707" xr:uid="{D5B5EF34-00B8-4E96-82C9-8980BF23E9A8}"/>
    <cellStyle name="_OPERATION_~8749959 2" xfId="3708" xr:uid="{17C95334-8C98-4984-B69B-C1B6B2BB02FF}"/>
    <cellStyle name="_OPERATION_~9014545" xfId="1740" xr:uid="{DD145418-0199-40D7-9BDC-18666A59AD24}"/>
    <cellStyle name="_OPERATION_~9402871" xfId="3709" xr:uid="{D2129F34-B737-4D5A-9776-E6AEF5014B22}"/>
    <cellStyle name="_OPERATION_~9402871 2" xfId="8255" xr:uid="{448CF432-2847-4C0A-A85F-932F6D61128E}"/>
    <cellStyle name="_OPERATION_~9402871 3" xfId="8256" xr:uid="{0447249E-89D8-4AA7-96CE-D0358533B168}"/>
    <cellStyle name="_OPERATION_~9711529" xfId="3710" xr:uid="{F8648119-E363-477F-9B9B-6558B9817326}"/>
    <cellStyle name="_OPERATION_Addition Fixed Assets" xfId="1741" xr:uid="{8A539FB4-F8B3-424A-844A-433AC7120691}"/>
    <cellStyle name="_OPERATION_Bank  Statement-CITI" xfId="6698" xr:uid="{7DBF438B-87AC-4E8E-A28F-62B60356AA15}"/>
    <cellStyle name="_OPERATION_Bank  Statement-CITI 2" xfId="7938" xr:uid="{24B60A38-29F2-4F9D-ABB4-60045BBB0D47}"/>
    <cellStyle name="_OPERATION_Bank  Statement-CITI_BANK POSITION FOR ALL BANK ( CITI, HSBC &amp; SCB )" xfId="6699" xr:uid="{83F1D426-32FF-4CDE-9345-DE560F045126}"/>
    <cellStyle name="_OPERATION_Bank  Statement-CITI_BANK POSITION FOR ALL BANK ( CITI, HSBC &amp; SCB ) 2" xfId="6700" xr:uid="{D8A9F473-4E27-4E2C-AFAB-482B97D36488}"/>
    <cellStyle name="_OPERATION_Bank  Statement-CITI_BANK POSITION FOR ALL BANK ( CITI, HSBC &amp; SCB ) 3" xfId="6701" xr:uid="{C764786A-B828-4553-92CA-CBB53378B46A}"/>
    <cellStyle name="_OPERATION_Bank  Statement-CITI_BANK POSITION FOR ALL BANK ( CITI, HSBC , SCB &amp; EBL )" xfId="6702" xr:uid="{9B3D5CB4-4979-4F05-840C-065F8A2225B9}"/>
    <cellStyle name="_OPERATION_Bank  Statement-CITI_BANK POSITION FOR ALL BANK ( CITI, HSBC , SCB &amp; EBL ) 2" xfId="7939" xr:uid="{EA81152F-1362-429D-B524-1B86778F4C44}"/>
    <cellStyle name="_OPERATION_Bank  Statement-CITI_Citi MOB - June, 2011 ( Final )- REVISED" xfId="6703" xr:uid="{B85E8123-0564-4D3C-B375-644F3F57A35C}"/>
    <cellStyle name="_OPERATION_Bank  Statement-CITI_CITI MOB  Month of December 2011- Final" xfId="6704" xr:uid="{9E7D0ABA-8356-4DBD-BCE9-DA5D381D012F}"/>
    <cellStyle name="_OPERATION_Bank  Statement-CITI_EGMCL-FUND-PLAN-CITI" xfId="6705" xr:uid="{4F192848-8037-44BD-88FC-B91FE5AB4088}"/>
    <cellStyle name="_OPERATION_Bank  Statement-CITI_EGMCL-FUND-PLAN-CITI -1" xfId="6706" xr:uid="{C4B424EB-C801-4CD4-A991-C974AAD4EC0F}"/>
    <cellStyle name="_OPERATION_Bank  Statement-CITI_EGMCL-FUND-PLAN-CITI -1 2" xfId="6707" xr:uid="{44ABCD18-DCDE-43D0-9F39-857EA1FCE337}"/>
    <cellStyle name="_OPERATION_Bank  Statement-CITI_EGMCL-FUND-PLAN-CITI -1 3" xfId="6708" xr:uid="{99D26D58-751B-46D9-8D12-2B65932C2258}"/>
    <cellStyle name="_OPERATION_Bank  Statement-CITI_EGMCL-FUND-PLAN-CITI 2" xfId="6709" xr:uid="{BD16CFEE-7FBD-4961-AAE0-E6FA76E12706}"/>
    <cellStyle name="_OPERATION_Bank  Statement-CITI_EGMCL-FUND-PLAN-CITI 3" xfId="6710" xr:uid="{04D8CEA8-B9C1-4277-A641-34C8FBBDACC4}"/>
    <cellStyle name="_OPERATION_Bank  Statement-CITI_EGMCL-FUND-PLAN-CITI 4" xfId="7940" xr:uid="{57CA478F-7A50-401D-BD83-7C6C42223912}"/>
    <cellStyle name="_OPERATION_Bank  Statement-CITI_June Export" xfId="6711" xr:uid="{56681F91-667A-4093-96B8-E5E9497BF630}"/>
    <cellStyle name="_OPERATION_Bank  Statement-CITI_June Export 2" xfId="6712" xr:uid="{AECD350F-439E-43D3-A447-EF9361424CB8}"/>
    <cellStyle name="_OPERATION_Bank  Statement-CITI_June Export 3" xfId="6713" xr:uid="{4B2CC7D4-DC58-4FC1-B035-891E3674ABC9}"/>
    <cellStyle name="_OPERATION_Bank  Statement-CITI_June Import" xfId="6714" xr:uid="{5F8F4DC9-B512-4553-8AB0-0AC62BBEDC40}"/>
    <cellStyle name="_OPERATION_Bank  Statement-CITI_June Import 2" xfId="6715" xr:uid="{ED634D92-052F-4FB1-B5C7-8DEA20661D39}"/>
    <cellStyle name="_OPERATION_Bank  Statement-CITI_June Import 3" xfId="6716" xr:uid="{5D34D67B-7E2D-4A8F-812C-908FDB5B044A}"/>
    <cellStyle name="_OPERATION_Book1" xfId="1742" xr:uid="{CA6C81DE-DAAF-4C17-893D-C92EDC5B2804}"/>
    <cellStyle name="_OPERATION_Book1_Addition Fixed Assets" xfId="1743" xr:uid="{9F5FE76C-9EED-4142-BA82-3D0230CCC4EB}"/>
    <cellStyle name="_OPERATION_Book1_Book2" xfId="1744" xr:uid="{D9FA7D13-215E-434C-87BE-3A46A75F9281}"/>
    <cellStyle name="_OPERATION_Book1_Closing Stock of 31st August'10" xfId="1745" xr:uid="{45241920-682E-4BA3-9142-1F2074F01EA8}"/>
    <cellStyle name="_OPERATION_Book1_Copy of Fabrics Closing Stock of 09-10" xfId="1746" xr:uid="{F2EE0703-1F20-4271-992A-EB8CB85C4498}"/>
    <cellStyle name="_OPERATION_Book1_Financial Statement - EGMCL 30th  June'10(New)" xfId="1747" xr:uid="{974CF0AD-D33B-410B-A1C4-9133ACDA4EEF}"/>
    <cellStyle name="_OPERATION_Book1_Financial Statement - EGMCL 30th Sep '2010" xfId="1748" xr:uid="{DB29F30D-60DB-46AB-8726-D1BA1D3CF39E}"/>
    <cellStyle name="_OPERATION_Book2" xfId="1749" xr:uid="{FF6CF5ED-2431-46FC-BA17-6420591AD355}"/>
    <cellStyle name="_OPERATION_Book2 2" xfId="3711" xr:uid="{0F3E6D51-EE77-41EB-9B67-6C7E4D1F4514}"/>
    <cellStyle name="_OPERATION_Carton" xfId="3712" xr:uid="{B67BD400-EEB4-410B-B194-F5F2E79D3D92}"/>
    <cellStyle name="_OPERATION_Carton 2" xfId="3713" xr:uid="{4E1FD145-E3AF-440C-A693-9946E8469A42}"/>
    <cellStyle name="_OPERATION_Closing Stock of 31st August'10" xfId="1750" xr:uid="{8F07C881-C278-4AE6-A52A-97BAC51C7930}"/>
    <cellStyle name="_OPERATION_combined  financial statement of  CIPL &amp; CFPL February 2010-hkg" xfId="3714" xr:uid="{176FE2DF-A2A6-4A32-9D75-8847412EDFC3}"/>
    <cellStyle name="_OPERATION_Copy of Fabrics Closing Stock of 09-10" xfId="1751" xr:uid="{05BDB2C6-631C-4221-9451-E9A91D0047E5}"/>
    <cellStyle name="_OPERATION_Debtors may'10" xfId="1752" xr:uid="{910FFF1E-8CC8-4D35-95F7-6AF9B04B5623}"/>
    <cellStyle name="_OPERATION_Debtors may'10_Addition Fixed Assets" xfId="1753" xr:uid="{CD2458BF-A4B6-40C9-93D7-3757DE683562}"/>
    <cellStyle name="_OPERATION_Debtors may'10_Book2" xfId="1754" xr:uid="{C4484AFF-8946-455F-A2A1-8A91583FD113}"/>
    <cellStyle name="_OPERATION_Debtors may'10_Closing Stock of 31st August'10" xfId="1755" xr:uid="{CC2A518A-BE0D-4A72-889C-B064FFE0BE9D}"/>
    <cellStyle name="_OPERATION_Debtors may'10_Copy of Fabrics Closing Stock of 09-10" xfId="1756" xr:uid="{98A75764-8582-4905-818C-81F2A289CF45}"/>
    <cellStyle name="_OPERATION_Debtors may'10_Financial Statement - EGMCL 30th  June'10(New)" xfId="1757" xr:uid="{52F09E8A-D2EF-4418-B34D-386FDE04C6B0}"/>
    <cellStyle name="_OPERATION_Debtors may'10_Financial Statement - EGMCL 30th Sep '2010" xfId="1758" xr:uid="{F98E2A57-B765-4D83-B165-045E6EA59675}"/>
    <cellStyle name="_OPERATION_Debtors may'10_Financial Statement - EGMCL May'10" xfId="1759" xr:uid="{50DC9A10-3D23-4351-AA28-FA5D54FEEF01}"/>
    <cellStyle name="_OPERATION_EGMCL  Cash flow -  Oct. 19" xfId="1760" xr:uid="{2B8EEB89-1DC1-44CC-837A-E0D9BE1ADE5D}"/>
    <cellStyle name="_OPERATION_EGMCL  Cash flow -  Oct. 19 2" xfId="3715" xr:uid="{F6F8E626-2EA8-4759-9874-F08BACBB78A8}"/>
    <cellStyle name="_OPERATION_Exp Perfomance Feb'09" xfId="3716" xr:uid="{F314D8A8-FBA4-4E1C-A298-C9D1D4C4E879}"/>
    <cellStyle name="_OPERATION_Exp Perfomance Feb'09 2" xfId="3717" xr:uid="{C3F573BA-81F9-4F34-91F4-7D8E18EB7D8A}"/>
    <cellStyle name="_OPERATION_Exp Perfomance Feb'09_Carton" xfId="3718" xr:uid="{5EEDCCBC-9F21-4BFD-BF26-447274A5313E}"/>
    <cellStyle name="_OPERATION_Exp Perfomance Feb'09_Carton 2" xfId="3719" xr:uid="{35DA5A9B-908C-4968-BDBD-D7C27096A905}"/>
    <cellStyle name="_OPERATION_Exp Perfomance Feb'09_Expenses Perfomance March'09" xfId="3720" xr:uid="{A7F656DC-1673-42D3-81BC-52636375700B}"/>
    <cellStyle name="_OPERATION_Exp Perfomance Feb'09_Expenses Perfomance March'09 2" xfId="3721" xr:uid="{160F3C16-F2C1-45E1-AAFC-D1B808957C16}"/>
    <cellStyle name="_OPERATION_Exp Perfomance Feb'09_EXPORT-MAY" xfId="3722" xr:uid="{BB1DA681-62E1-4A32-8661-D275AA2D7776}"/>
    <cellStyle name="_OPERATION_Exp Perfomance Feb'09_EXPORT-MAY 2" xfId="3723" xr:uid="{08622F21-3E70-41E9-8A2B-C2DCCF253E7F}"/>
    <cellStyle name="_OPERATION_Exp Perfomance Feb'09_MIS For the Month Of Aug_09" xfId="3724" xr:uid="{167679E3-02B7-451E-84CD-09737152ACEC}"/>
    <cellStyle name="_OPERATION_Exp Perfomance Feb'09_MIS For the Month Of Aug_09 2" xfId="3725" xr:uid="{309FBD30-CA8C-4134-8540-2054A9C32A39}"/>
    <cellStyle name="_OPERATION_Exp Perfomance Feb'09_MIS For the Month Of DEC_09" xfId="3726" xr:uid="{186FE54D-E2D6-443F-9F27-6D9A37BB119A}"/>
    <cellStyle name="_OPERATION_Exp Perfomance Feb'09_MIS For the Month Of DEC_09 2" xfId="3727" xr:uid="{8B26DDE0-2001-4F44-AE88-996339791A41}"/>
    <cellStyle name="_OPERATION_Exp Perfomance Feb'09_MIS For the Month Of Sep_09" xfId="3728" xr:uid="{2A3DC788-9F31-4426-B571-93C4D202AF27}"/>
    <cellStyle name="_OPERATION_Exp Perfomance Feb'09_MIS For the Month Of Sep_09 2" xfId="3729" xr:uid="{F77EF259-F099-4FFD-A674-E56645E021CC}"/>
    <cellStyle name="_OPERATION_Exp Perfomance Feb'09_Production  performance-May,09" xfId="3730" xr:uid="{78790113-6AA4-4337-A4E3-1E834AA2ED4E}"/>
    <cellStyle name="_OPERATION_Exp Perfomance Feb'09_Production  performance-May,09 2" xfId="3731" xr:uid="{FB2DFAA8-7CB7-4CD0-9DDA-BD922ED8D544}"/>
    <cellStyle name="_OPERATION_Exp Perfomance Feb'09_Production Preformance report-March,09" xfId="3732" xr:uid="{D3F901D5-5FEC-4858-A263-C347037B73B8}"/>
    <cellStyle name="_OPERATION_Exp Perfomance Feb'09_Production Preformance report-March,09 2" xfId="3733" xr:uid="{6A27CCAB-6855-4D50-B2F7-6842F0EB570D}"/>
    <cellStyle name="_OPERATION_Exp Perfomance Feb'09_Projection of Cash Flow Based on Performance Report" xfId="3734" xr:uid="{40047C12-A673-4933-AA37-E903CBF5FC1A}"/>
    <cellStyle name="_OPERATION_Exp Perfomance Feb'09_Projection of Cash Flow Based on Performance Report 2" xfId="3735" xr:uid="{BFE84893-0112-4F03-A16D-B6C56222B643}"/>
    <cellStyle name="_OPERATION_Exp Perfomance Feb'09_Projection of Cash Flow Based on Performance Report_MIS For the Month Of Aug_09" xfId="3736" xr:uid="{FC76843A-4B00-42E4-A15E-986CEEF7F293}"/>
    <cellStyle name="_OPERATION_Exp Perfomance Feb'09_Projection of Cash Flow Based on Performance Report_MIS For the Month Of Aug_09 2" xfId="3737" xr:uid="{309D780F-137B-4F69-B928-8E52D568EEF4}"/>
    <cellStyle name="_OPERATION_Exp Perfomance Feb'09_Projection of Cash Flow Based on Performance Report_MIS For the Month Of DEC_09" xfId="3738" xr:uid="{36C1F78E-88E8-4EE7-B8FA-F328A99F59B4}"/>
    <cellStyle name="_OPERATION_Exp Perfomance Feb'09_Projection of Cash Flow Based on Performance Report_MIS For the Month Of DEC_09 2" xfId="3739" xr:uid="{3F90798E-3F4E-43BC-826B-5C7B338FF4D4}"/>
    <cellStyle name="_OPERATION_Exp Perfomance Feb'09_Projection of Cash Flow Based on Performance Report_MIS For the Month Of Sep_09" xfId="3740" xr:uid="{5F69BED6-1395-4998-A35C-BC37AD769CAC}"/>
    <cellStyle name="_OPERATION_Exp Perfomance Feb'09_Projection of Cash Flow Based on Performance Report_MIS For the Month Of Sep_09 2" xfId="3741" xr:uid="{D51D80D0-0497-4142-982B-F1B35F328E73}"/>
    <cellStyle name="_OPERATION_Expense Analysis -Dec-08PP" xfId="3742" xr:uid="{07A2D2D4-5A62-47D1-8E60-6EC231BD3780}"/>
    <cellStyle name="_OPERATION_Expense Analysis -Dec-08PP 2" xfId="3743" xr:uid="{75858CB5-4DB2-4E9D-90D7-06AB3321881C}"/>
    <cellStyle name="_OPERATION_Expense Analysis -Dec-08PP_Production Preformance report-March,09" xfId="3744" xr:uid="{4D1F100A-E12E-49DD-8AF6-EA490221D99C}"/>
    <cellStyle name="_OPERATION_Expense Analysis -Dec-08PP_Production Preformance report-March,09 2" xfId="3745" xr:uid="{6228835D-AC5C-412F-AA71-B5AD15EFC6F5}"/>
    <cellStyle name="_OPERATION_Expense Analysis -June'09PP" xfId="3746" xr:uid="{3AFA6352-ADFB-475C-AF53-09CB8934C06B}"/>
    <cellStyle name="_OPERATION_Expense Analysis -June'09PP 2" xfId="3747" xr:uid="{D0FA5737-AB1E-484F-BB16-B6F87B0A825D}"/>
    <cellStyle name="_OPERATION_Export Register" xfId="3748" xr:uid="{57EC0071-DF78-49E5-A5A1-951E39672106}"/>
    <cellStyle name="_OPERATION_Export Register 2" xfId="3749" xr:uid="{2D433352-4A77-4B89-81D8-8FC02E1C8D40}"/>
    <cellStyle name="_OPERATION_EXPORT-MAY" xfId="3750" xr:uid="{BF12B641-77BC-4010-A624-905F215C1169}"/>
    <cellStyle name="_OPERATION_EXPORT-MAY 2" xfId="3751" xr:uid="{3E7BFED4-248F-4C10-BD34-6900E16A3E7E}"/>
    <cellStyle name="_OPERATION_Financial Statement - EGMCL 30th  June'10(New)" xfId="1761" xr:uid="{315C2460-AF1D-4964-9C4A-0ABF571DFDDD}"/>
    <cellStyle name="_OPERATION_Financial Statement - EGMCL 30th Sep '2010" xfId="1762" xr:uid="{1B1A3D84-5E5E-4441-B1E1-D351117561F7}"/>
    <cellStyle name="_OPERATION_Financial Statement - EGMCL dated 17.06.10" xfId="1763" xr:uid="{3D7A6318-E819-44CF-8532-757F9164C94A}"/>
    <cellStyle name="_OPERATION_Financial Statement - EGMCL May'10" xfId="1764" xr:uid="{9A1B93C5-276A-430D-9FF1-F1E0A355F656}"/>
    <cellStyle name="_OPERATION_HSBC-APRIL-2010" xfId="3752" xr:uid="{85445A03-4538-48A7-93FA-E1D1D313052D}"/>
    <cellStyle name="_OPERATION_HSBC-APRIL-2010 2" xfId="3753" xr:uid="{9883B164-89B0-42A1-8349-CE6583A2EAB1}"/>
    <cellStyle name="_OPERATION_Import GRN Details-Unit-1" xfId="3754" xr:uid="{BB43CBB5-3C01-44B1-875E-9F9974B6FDDE}"/>
    <cellStyle name="_OPERATION_Import GRN Details-Unit-1 2" xfId="3755" xr:uid="{A8301A03-BC00-4057-BF7E-2D589140D7F3}"/>
    <cellStyle name="_OPERATION_Import loan Sep to Nov HSBC '09" xfId="1765" xr:uid="{A434064B-9170-4954-AF5A-DBC4119C6BAD}"/>
    <cellStyle name="_OPERATION_Import loan Sep to Nov HSBC '09 2" xfId="3756" xr:uid="{5A81FD2D-A38B-4A86-8BB4-BF0C369565D9}"/>
    <cellStyle name="_OPERATION_Import loan Sep to Nov HSBC '09_Addition Fixed Assets" xfId="1766" xr:uid="{08585110-90CC-4813-B39A-5FF585D2A158}"/>
    <cellStyle name="_OPERATION_Import loan Sep to Nov HSBC '09_Book2" xfId="1767" xr:uid="{EFB338A9-24E5-49D5-B2BC-09DF938953B6}"/>
    <cellStyle name="_OPERATION_Import loan Sep to Nov HSBC '09_Closing Stock of 31st August'10" xfId="1768" xr:uid="{C2348530-27FE-4209-B62F-8727A7BF9367}"/>
    <cellStyle name="_OPERATION_Import loan Sep to Nov HSBC '09_Copy of Fabrics Closing Stock of 09-10" xfId="1769" xr:uid="{B14620A5-A009-4A37-AC24-9FC552809BEC}"/>
    <cellStyle name="_OPERATION_Import loan Sep to Nov HSBC '09_Financial Statement - EGMCL 30th  June'10(New)" xfId="1770" xr:uid="{1551EAE5-FD3E-4D72-BEF1-93B934ED4432}"/>
    <cellStyle name="_OPERATION_Import loan Sep to Nov HSBC '09_Financial Statement - EGMCL 30th Sep '2010" xfId="1771" xr:uid="{041CCF9E-8867-4231-9D10-E5DDA952117F}"/>
    <cellStyle name="_OPERATION_Import loan Sep to Nov HSBC '09_Financial Statement - EGMCL dated 17.06.10" xfId="1772" xr:uid="{B235315D-ED62-479B-803E-CF8687D75F9F}"/>
    <cellStyle name="_OPERATION_Import loan Sep to Nov HSBC '09_Financial Statement - EGMCL May'10" xfId="1773" xr:uid="{40A08D45-3320-43D9-969C-26D009F6C015}"/>
    <cellStyle name="_OPERATION_Import loan Sep to Nov HSBC '09_Import Register (Unit-1)" xfId="3757" xr:uid="{B0D08E78-A32E-4792-AF1D-8AAD02CC57CB}"/>
    <cellStyle name="_OPERATION_Import loan Sep to Nov HSBC '09_Import Register (Unit-1) 2" xfId="3758" xr:uid="{1D59859F-8C3B-47DF-9862-1F9985B11162}"/>
    <cellStyle name="_OPERATION_Import loan Sep to Nov HSBC '09_Summary OF Stock " xfId="1774" xr:uid="{E17F1841-B631-4971-BFD7-6AE30600A452}"/>
    <cellStyle name="_OPERATION_Import loan Sep to Nov HSBC '09_Summary OF Stock _Addition Fixed Assets" xfId="1775" xr:uid="{1E3E6241-FA55-416F-9FEF-CC262316B684}"/>
    <cellStyle name="_OPERATION_Import loan Sep to Nov HSBC '09_Summary OF Stock _Book2" xfId="1776" xr:uid="{ECE1518C-E300-4208-AC4E-C576B7E52F5F}"/>
    <cellStyle name="_OPERATION_Import loan Sep to Nov HSBC '09_Summary OF Stock _Closing Stock of 31st August'10" xfId="1777" xr:uid="{390BBF16-E417-40AB-95CB-DB5914699590}"/>
    <cellStyle name="_OPERATION_Import loan Sep to Nov HSBC '09_Summary OF Stock _Copy of Fabrics Closing Stock of 09-10" xfId="1778" xr:uid="{BB4FDC8F-D16F-42F5-965C-000041D3754F}"/>
    <cellStyle name="_OPERATION_Import loan Sep to Nov HSBC '09_Summary OF Stock _Financial Statement - EGMCL 30th  June'10(New)" xfId="1779" xr:uid="{EB5A883C-F5BE-4E6B-AD27-016A9AE5846D}"/>
    <cellStyle name="_OPERATION_Import loan Sep to Nov HSBC '09_Summary OF Stock _Financial Statement - EGMCL 30th Sep '2010" xfId="1780" xr:uid="{99E43413-2ABD-4428-90D2-4AD0651E4374}"/>
    <cellStyle name="_OPERATION_Import loan Sep to Nov HSBC '09_Transit" xfId="1781" xr:uid="{33833D04-1597-43FC-AFC8-1E22702345C6}"/>
    <cellStyle name="_OPERATION_Import loan Sep to Nov HSBC '09_TrialBal 30th June '10-2" xfId="1782" xr:uid="{061F1CEA-7D50-48D3-B4F0-E4EE154F5027}"/>
    <cellStyle name="_OPERATION_Incentive  Budget Control August'09 " xfId="3759" xr:uid="{686186C1-9E4B-4103-BB32-2629F31FB5F5}"/>
    <cellStyle name="_OPERATION_Incentive  Budget Control August'09  2" xfId="3760" xr:uid="{CB23A14E-DE7F-47C6-BC55-0332617E0B05}"/>
    <cellStyle name="_OPERATION_Interest - Jan' 09" xfId="3761" xr:uid="{4AAB21C5-9744-4C16-9B81-43D285317839}"/>
    <cellStyle name="_OPERATION_Interest - Jan' 09 2" xfId="8257" xr:uid="{244DC626-10D0-4F13-84E1-4B8AC76E11B9}"/>
    <cellStyle name="_OPERATION_Interest - Jan' 09 3" xfId="8258" xr:uid="{6F42E0E2-3CFA-4EE3-8076-82A3AC25BEC6}"/>
    <cellStyle name="_OPERATION_Limit Chart- CITI NA - July'10" xfId="1783" xr:uid="{852899EC-029C-498C-850C-14501BF94488}"/>
    <cellStyle name="_OPERATION_Limit Chart- CITI NA - June'10" xfId="1784" xr:uid="{DFFA5A5B-6D3E-4CE0-995A-C5273C2FD1F7}"/>
    <cellStyle name="_OPERATION_Limit Chart- CITI NA - October '09" xfId="1785" xr:uid="{5393B9EF-FCF8-479A-A0EA-8C889EC25B0A}"/>
    <cellStyle name="_OPERATION_Limit Chart- CITI NA - October '09 2" xfId="3762" xr:uid="{48264281-B3D3-46EE-8924-4D9532BB5561}"/>
    <cellStyle name="_OPERATION_Limit Chart- CITI NA - October '09_Addition Fixed Assets" xfId="1786" xr:uid="{54BCD449-64CA-47F1-9E98-BDCF785C889E}"/>
    <cellStyle name="_OPERATION_Limit Chart- CITI NA - October '09_Book2" xfId="1787" xr:uid="{3C5A6E51-EDF2-43D9-B980-32A91323DC12}"/>
    <cellStyle name="_OPERATION_Limit Chart- CITI NA - October '09_Closing Stock of 31st August'10" xfId="1788" xr:uid="{3B8D5908-5E12-4F70-B65F-14B6949326C9}"/>
    <cellStyle name="_OPERATION_Limit Chart- CITI NA - October '09_Copy of Fabrics Closing Stock of 09-10" xfId="1789" xr:uid="{F5946A64-9EB9-41A8-BC2E-4FC53C887EC3}"/>
    <cellStyle name="_OPERATION_Limit Chart- CITI NA - October '09_Financial Statement - EGMCL 30th  June'10(New)" xfId="1790" xr:uid="{2C959994-0000-4412-BABE-31CD742165D1}"/>
    <cellStyle name="_OPERATION_Limit Chart- CITI NA - October '09_Financial Statement - EGMCL 30th Sep '2010" xfId="1791" xr:uid="{F864D567-37D6-4564-81F8-F6D011C4F312}"/>
    <cellStyle name="_OPERATION_Limit Chart- CITI NA - October '09_Financial Statement - EGMCL dated 17.06.10" xfId="1792" xr:uid="{6E6A7CDE-6EAE-4CD2-9F6C-30F7D02F2518}"/>
    <cellStyle name="_OPERATION_Limit Chart- CITI NA - October '09_Financial Statement - EGMCL May'10" xfId="1793" xr:uid="{45F10681-26BB-4F98-B8E7-12D65F8F000A}"/>
    <cellStyle name="_OPERATION_Limit Chart- CITI NA - October '09_Import Register (Unit-1)" xfId="3763" xr:uid="{E0EF327D-7E1C-4997-BF54-000249BF9671}"/>
    <cellStyle name="_OPERATION_Limit Chart- CITI NA - October '09_Import Register (Unit-1) 2" xfId="3764" xr:uid="{9933BD0E-764A-4C21-88D7-063B70B44F0F}"/>
    <cellStyle name="_OPERATION_Limit Chart- CITI NA - October '09_Summary OF Stock " xfId="1794" xr:uid="{29275C9E-FEDE-42BE-BCDF-0A27A88038F8}"/>
    <cellStyle name="_OPERATION_Limit Chart- CITI NA - October '09_Summary OF Stock _Addition Fixed Assets" xfId="1795" xr:uid="{8B4531F8-D033-4B74-846D-8D5596C57C2D}"/>
    <cellStyle name="_OPERATION_Limit Chart- CITI NA - October '09_Summary OF Stock _Book2" xfId="1796" xr:uid="{119CF316-391B-4CD5-BB20-5C68AF67B693}"/>
    <cellStyle name="_OPERATION_Limit Chart- CITI NA - October '09_Summary OF Stock _Closing Stock of 31st August'10" xfId="1797" xr:uid="{6B2BB93F-300D-4F7D-9D6A-8CE4FEE711D2}"/>
    <cellStyle name="_OPERATION_Limit Chart- CITI NA - October '09_Summary OF Stock _Copy of Fabrics Closing Stock of 09-10" xfId="1798" xr:uid="{9B2772C0-DB77-42A8-B1CF-225FD987FFA9}"/>
    <cellStyle name="_OPERATION_Limit Chart- CITI NA - October '09_Summary OF Stock _Financial Statement - EGMCL 30th  June'10(New)" xfId="1799" xr:uid="{3FE61072-3301-48E3-88B8-C269508E0BE1}"/>
    <cellStyle name="_OPERATION_Limit Chart- CITI NA - October '09_Summary OF Stock _Financial Statement - EGMCL 30th Sep '2010" xfId="1800" xr:uid="{9D8D068C-45D9-4C70-BABF-E5F4D63208BF}"/>
    <cellStyle name="_OPERATION_Limit Chart- CITI NA - October '09_Transit" xfId="1801" xr:uid="{F2DE3A64-962E-4AB4-A946-EE0D64818096}"/>
    <cellStyle name="_OPERATION_Limit Chart- CITI NA - October '09_TrialBal 30th June '10-2" xfId="1802" xr:uid="{32098CA1-711E-4767-8A45-DE80FB0B534D}"/>
    <cellStyle name="_OPERATION_Limit Chart HSBC- APRIL'10" xfId="1803" xr:uid="{43DD7328-3ED5-45E7-8562-DCE588A0EF66}"/>
    <cellStyle name="_OPERATION_Limit Chart HSBC- APRIL'10_Addition Fixed Assets" xfId="1804" xr:uid="{AFA4C9D7-B673-49B5-BB7F-F9E3A7BBF825}"/>
    <cellStyle name="_OPERATION_Limit Chart HSBC- APRIL'10_Book2" xfId="1805" xr:uid="{5DE7E88B-5156-4B31-99DE-EB2547C5F7FA}"/>
    <cellStyle name="_OPERATION_Limit Chart HSBC- APRIL'10_Closing Stock of 31st August'10" xfId="1806" xr:uid="{C1D43810-E3C0-4C5D-9E14-CCABEC2B0CDD}"/>
    <cellStyle name="_OPERATION_Limit Chart HSBC- APRIL'10_Copy of Fabrics Closing Stock of 09-10" xfId="1807" xr:uid="{007F9C9E-5FDF-4A0B-9953-EC6D5A21A44E}"/>
    <cellStyle name="_OPERATION_Limit Chart HSBC- APRIL'10_Financial Statement - EGMCL 30th  June'10(New)" xfId="1808" xr:uid="{9438E722-0795-423B-93A1-253FC0543A3E}"/>
    <cellStyle name="_OPERATION_Limit Chart HSBC- APRIL'10_Financial Statement - EGMCL 30th Sep '2010" xfId="1809" xr:uid="{557D6650-4682-4B95-8380-C8CC87895BBB}"/>
    <cellStyle name="_OPERATION_Limit Chart HSBC- APRIL'10_Financial Statement - EGMCL dated 17.06.10" xfId="1810" xr:uid="{12FDBC5D-8BA2-4095-A5F1-6F2FA567F30D}"/>
    <cellStyle name="_OPERATION_Limit Chart HSBC- APRIL'10_Financial Statement - EGMCL May'10" xfId="1811" xr:uid="{477B889A-DB29-4D80-88BA-768B16E4C0D8}"/>
    <cellStyle name="_OPERATION_Limit Chart HSBC- APRIL'10_Summary OF Stock " xfId="1812" xr:uid="{4D54C20E-B864-4F47-B1DC-BF811D86C6AA}"/>
    <cellStyle name="_OPERATION_Limit Chart HSBC- APRIL'10_Summary OF Stock _Addition Fixed Assets" xfId="1813" xr:uid="{2DF23B00-10F4-4FC1-AE11-95A3EFE93499}"/>
    <cellStyle name="_OPERATION_Limit Chart HSBC- APRIL'10_Summary OF Stock _Book2" xfId="1814" xr:uid="{4863CB17-C5F7-4D0F-A902-EFC9653A29A7}"/>
    <cellStyle name="_OPERATION_Limit Chart HSBC- APRIL'10_Summary OF Stock _Closing Stock of 31st August'10" xfId="1815" xr:uid="{695C8A9F-8E6E-49B5-82F3-33F3E848746A}"/>
    <cellStyle name="_OPERATION_Limit Chart HSBC- APRIL'10_Summary OF Stock _Copy of Fabrics Closing Stock of 09-10" xfId="1816" xr:uid="{229A2F91-1DF0-454F-B4E4-0A3A8DD91466}"/>
    <cellStyle name="_OPERATION_Limit Chart HSBC- APRIL'10_Summary OF Stock _Financial Statement - EGMCL 30th  June'10(New)" xfId="1817" xr:uid="{2FD63B19-CDD2-4473-A759-66EDD1C37C67}"/>
    <cellStyle name="_OPERATION_Limit Chart HSBC- APRIL'10_Summary OF Stock _Financial Statement - EGMCL 30th Sep '2010" xfId="1818" xr:uid="{2B83C759-37A2-451F-97D5-19848F519EB6}"/>
    <cellStyle name="_OPERATION_Limit Chart HSBC- APRIL'10_Summary Sheet " xfId="1819" xr:uid="{82B7CD48-8138-40AC-9E79-74CBA4F7E0D0}"/>
    <cellStyle name="_OPERATION_Limit Chart HSBC- APRIL'10_Summary Sheet _Addition Fixed Assets" xfId="1820" xr:uid="{BF4A50F2-C5D2-47FD-A152-1424C089BD63}"/>
    <cellStyle name="_OPERATION_Limit Chart HSBC- APRIL'10_Summary Sheet _Book2" xfId="1821" xr:uid="{91E28415-7B0A-4D99-98B8-79AED2C6221F}"/>
    <cellStyle name="_OPERATION_Limit Chart HSBC- APRIL'10_Summary Sheet _Closing Stock of 31st August'10" xfId="1822" xr:uid="{FBBBB36C-8314-4683-BD7F-7D970ADBA801}"/>
    <cellStyle name="_OPERATION_Limit Chart HSBC- APRIL'10_Summary Sheet _Copy of Fabrics Closing Stock of 09-10" xfId="1823" xr:uid="{6D10331D-793A-4D46-91C7-060730E8B1F8}"/>
    <cellStyle name="_OPERATION_Limit Chart HSBC- APRIL'10_Summary Sheet _Financial Statement - EGMCL 30th  June'10(New)" xfId="1824" xr:uid="{536C83C9-8427-400A-9535-F3A653B2E63A}"/>
    <cellStyle name="_OPERATION_Limit Chart HSBC- APRIL'10_Summary Sheet _Financial Statement - EGMCL 30th Sep '2010" xfId="1825" xr:uid="{90B56E7D-7F05-480E-8E03-3AF59EB71BD3}"/>
    <cellStyle name="_OPERATION_Limit Chart HSBC- APRIL'10_Summary Sheet _Financial Statement - EGMCL dated 17.06.10" xfId="1826" xr:uid="{90934733-33CF-40CB-82A9-EF6CB68F9070}"/>
    <cellStyle name="_OPERATION_Limit Chart HSBC- APRIL'10_Summary Sheet _Financial Statement - EGMCL May'10" xfId="1827" xr:uid="{915EF9DA-2E6F-4E63-97D8-FAD76BB123DE}"/>
    <cellStyle name="_OPERATION_Limit Chart HSBC- APRIL'10_Summary Sheet _Summary OF Stock " xfId="1828" xr:uid="{C47F7FDD-70F7-4C0F-8BA0-EE7E636BFC7B}"/>
    <cellStyle name="_OPERATION_Limit Chart HSBC- APRIL'10_Summary Sheet _TrialBal 30th June '10-2" xfId="1829" xr:uid="{43A7B108-0BD6-4D78-B7DE-EFAAD153818B}"/>
    <cellStyle name="_OPERATION_Limit Chart HSBC- APRIL'10_TrialBal 30th June '10-2" xfId="1830" xr:uid="{8D0A496F-6B99-4EF9-9112-6075DAFADFF9}"/>
    <cellStyle name="_OPERATION_Limit Chart HSBC- August '09" xfId="1831" xr:uid="{4DCDA2C8-6A5D-417B-AF1E-983405C87934}"/>
    <cellStyle name="_OPERATION_Limit Chart HSBC- August '09 2" xfId="3765" xr:uid="{84B0E7CF-98DD-4F70-BA90-865CF41D22EB}"/>
    <cellStyle name="_OPERATION_Limit Chart HSBC- August '09_Addition Fixed Assets" xfId="1832" xr:uid="{26A38FB2-8F7A-4BE0-BC6F-D9F9148D927B}"/>
    <cellStyle name="_OPERATION_Limit Chart HSBC- August '09_Book2" xfId="1833" xr:uid="{DC921E6E-5FFA-401B-AA57-222D39951512}"/>
    <cellStyle name="_OPERATION_Limit Chart HSBC- August '09_Closing Stock of 31st August'10" xfId="1834" xr:uid="{412EF067-769F-433D-B817-593DAC1F0E6A}"/>
    <cellStyle name="_OPERATION_Limit Chart HSBC- August '09_Copy of Fabrics Closing Stock of 09-10" xfId="1835" xr:uid="{23AD0C6E-51EF-4282-8434-3DA3E9601DDD}"/>
    <cellStyle name="_OPERATION_Limit Chart HSBC- August '09_Financial Statement - EGMCL 30th  June'10(New)" xfId="1836" xr:uid="{DC62015C-A61E-4016-983C-DE43997EE377}"/>
    <cellStyle name="_OPERATION_Limit Chart HSBC- August '09_Financial Statement - EGMCL 30th Sep '2010" xfId="1837" xr:uid="{D39FE7C6-B816-488D-A82D-BB031DFD94B6}"/>
    <cellStyle name="_OPERATION_Limit Chart HSBC- August '09_Financial Statement - EGMCL dated 17.06.10" xfId="1838" xr:uid="{2BB456AF-E844-4C6B-A561-CDDCDA9BFF90}"/>
    <cellStyle name="_OPERATION_Limit Chart HSBC- August '09_Financial Statement - EGMCL May'10" xfId="1839" xr:uid="{53A8BBD6-64C6-4D54-9447-405CFA6BF506}"/>
    <cellStyle name="_OPERATION_Limit Chart HSBC- August '09_Import Register (Unit-1)" xfId="3766" xr:uid="{74DF5C31-9C6F-4CCE-B81A-8C185F409CF3}"/>
    <cellStyle name="_OPERATION_Limit Chart HSBC- August '09_Import Register (Unit-1) 2" xfId="3767" xr:uid="{11D23B29-1A53-45AA-AA29-7AE1DBBDC8CE}"/>
    <cellStyle name="_OPERATION_Limit Chart HSBC- August '09_Summary OF Stock " xfId="1840" xr:uid="{3A685429-4F1C-457C-8C1C-96447AA1F0CD}"/>
    <cellStyle name="_OPERATION_Limit Chart HSBC- August '09_Summary OF Stock _Addition Fixed Assets" xfId="1841" xr:uid="{2B1CFEA0-676C-4BBF-A5A4-BFBE49672D47}"/>
    <cellStyle name="_OPERATION_Limit Chart HSBC- August '09_Summary OF Stock _Book2" xfId="1842" xr:uid="{50077A9B-33A1-4948-B7A4-803F9B656314}"/>
    <cellStyle name="_OPERATION_Limit Chart HSBC- August '09_Summary OF Stock _Closing Stock of 31st August'10" xfId="1843" xr:uid="{EB6C5EB9-C6B3-4354-9C44-19936718C3DE}"/>
    <cellStyle name="_OPERATION_Limit Chart HSBC- August '09_Summary OF Stock _Copy of Fabrics Closing Stock of 09-10" xfId="1844" xr:uid="{00593D2D-140E-4648-A1B0-D33EDFFFBD8C}"/>
    <cellStyle name="_OPERATION_Limit Chart HSBC- August '09_Summary OF Stock _Financial Statement - EGMCL 30th  June'10(New)" xfId="1845" xr:uid="{D38C339E-E6A8-4CEE-98C7-BD5A74FAE6C9}"/>
    <cellStyle name="_OPERATION_Limit Chart HSBC- August '09_Summary OF Stock _Financial Statement - EGMCL 30th Sep '2010" xfId="1846" xr:uid="{6D4198D6-17CE-4ECF-8918-6551E094D7D7}"/>
    <cellStyle name="_OPERATION_Limit Chart HSBC- August '09_Summary Sheet " xfId="1847" xr:uid="{C9F318F8-5908-4571-A376-278F700180B8}"/>
    <cellStyle name="_OPERATION_Limit Chart HSBC- August '09_Summary Sheet _Addition Fixed Assets" xfId="1848" xr:uid="{92FFE236-0B15-4320-B053-165B38EEC277}"/>
    <cellStyle name="_OPERATION_Limit Chart HSBC- August '09_Summary Sheet _Book2" xfId="1849" xr:uid="{2184A05B-7245-4CE2-A8FF-DE97F4E4878D}"/>
    <cellStyle name="_OPERATION_Limit Chart HSBC- August '09_Summary Sheet _Closing Stock of 31st August'10" xfId="1850" xr:uid="{0CA2024E-3380-4E3A-80FF-B27BAA88F5D8}"/>
    <cellStyle name="_OPERATION_Limit Chart HSBC- August '09_Summary Sheet _Copy of Fabrics Closing Stock of 09-10" xfId="1851" xr:uid="{840AEFEF-9B20-4D1C-AC5A-25385803D437}"/>
    <cellStyle name="_OPERATION_Limit Chart HSBC- August '09_Summary Sheet _Financial Statement - EGMCL 30th  June'10(New)" xfId="1852" xr:uid="{529EEBBB-1A30-4BF7-AB46-B5F5980D7DEE}"/>
    <cellStyle name="_OPERATION_Limit Chart HSBC- August '09_Summary Sheet _Financial Statement - EGMCL 30th Sep '2010" xfId="1853" xr:uid="{E3036DE4-211C-4FE1-AB63-EF553A5B97CD}"/>
    <cellStyle name="_OPERATION_Limit Chart HSBC- August '09_Summary Sheet _Financial Statement - EGMCL dated 17.06.10" xfId="1854" xr:uid="{CA2C4B9F-88E3-457C-B8AF-7B2C1E882FAA}"/>
    <cellStyle name="_OPERATION_Limit Chart HSBC- August '09_Summary Sheet _Financial Statement - EGMCL May'10" xfId="1855" xr:uid="{6C0EFD99-9D14-4C2D-9EA1-C562DBF4E47A}"/>
    <cellStyle name="_OPERATION_Limit Chart HSBC- August '09_Summary Sheet _Summary OF Stock " xfId="1856" xr:uid="{D0E617B5-0DBE-4B4A-81F4-84190A118CE0}"/>
    <cellStyle name="_OPERATION_Limit Chart HSBC- August '09_Summary Sheet _TrialBal 30th June '10-2" xfId="1857" xr:uid="{487DF6F9-3263-46AA-ACD8-1E69B9B1D2BA}"/>
    <cellStyle name="_OPERATION_Limit Chart HSBC- August '09_Transit" xfId="1858" xr:uid="{6AB61CAC-303A-4E16-81CB-9D3401E7D54B}"/>
    <cellStyle name="_OPERATION_Limit Chart HSBC- August '09_Transit_Closing Stock of 31st August'10" xfId="1859" xr:uid="{02364264-58D6-478A-9E81-3769514AD202}"/>
    <cellStyle name="_OPERATION_Limit Chart HSBC- August '09_TrialBal 30th June '10-2" xfId="1860" xr:uid="{989C822E-5EBE-4E8B-BCA0-DADA6856C5D9}"/>
    <cellStyle name="_OPERATION_Limit Chart HSBC- Dec'09" xfId="3768" xr:uid="{D07D5DA5-3CD0-4658-A658-9F5FF39ECECC}"/>
    <cellStyle name="_OPERATION_Limit Chart HSBC- Dec'09 2" xfId="3769" xr:uid="{D2169EA1-CD2A-432B-9E91-9154ACAA374B}"/>
    <cellStyle name="_OPERATION_Limit Chart HSBC- Dec'09_Import Register (Unit-1)" xfId="3770" xr:uid="{1F6D7D4A-73A4-477D-A6CB-06063DF66F86}"/>
    <cellStyle name="_OPERATION_Limit Chart HSBC- Dec'09_Import Register (Unit-1) 2" xfId="3771" xr:uid="{A10E121D-285B-4110-A4D7-3A5CD1D60065}"/>
    <cellStyle name="_OPERATION_Limit Chart HSBC- Jan'10" xfId="3772" xr:uid="{75E63812-97C8-4ABD-AB05-C9C9DD992226}"/>
    <cellStyle name="_OPERATION_Limit Chart HSBC- July '09" xfId="1861" xr:uid="{F56B76AD-7EE9-41B6-A6C1-F3089F33A954}"/>
    <cellStyle name="_OPERATION_Limit Chart HSBC- July '09 2" xfId="3773" xr:uid="{CF88A062-342E-4987-B51A-C7814738F9F2}"/>
    <cellStyle name="_OPERATION_Limit Chart HSBC- July '09_Addition Fixed Assets" xfId="1862" xr:uid="{045E4245-0811-4B3B-B824-515EB86DA8A0}"/>
    <cellStyle name="_OPERATION_Limit Chart HSBC- July '09_Book2" xfId="1863" xr:uid="{A13B8937-F778-4568-86ED-64ADD40E471D}"/>
    <cellStyle name="_OPERATION_Limit Chart HSBC- July '09_Closing Stock of 31st August'10" xfId="1864" xr:uid="{5339653B-41DD-420D-87FB-11B12777268E}"/>
    <cellStyle name="_OPERATION_Limit Chart HSBC- July '09_Copy of Fabrics Closing Stock of 09-10" xfId="1865" xr:uid="{3FA293A4-2C42-4E64-AD08-1CA25E658335}"/>
    <cellStyle name="_OPERATION_Limit Chart HSBC- July '09_Financial Statement - EGMCL 30th  June'10(New)" xfId="1866" xr:uid="{43002988-6825-4D54-9A65-970850BD2A5C}"/>
    <cellStyle name="_OPERATION_Limit Chart HSBC- July '09_Financial Statement - EGMCL 30th Sep '2010" xfId="1867" xr:uid="{9D4C333E-4386-4E84-8E9E-B34A769D35A9}"/>
    <cellStyle name="_OPERATION_Limit Chart HSBC- July '09_Financial Statement - EGMCL dated 17.06.10" xfId="1868" xr:uid="{18147C57-03A3-476D-B86F-EB7BA125E3BE}"/>
    <cellStyle name="_OPERATION_Limit Chart HSBC- July '09_Financial Statement - EGMCL May'10" xfId="1869" xr:uid="{520CAAF2-9257-40A8-AC5F-64343C988442}"/>
    <cellStyle name="_OPERATION_Limit Chart HSBC- July '09_Import Register (Unit-1)" xfId="3774" xr:uid="{C8724755-6904-47D8-A1B3-34649687D1F5}"/>
    <cellStyle name="_OPERATION_Limit Chart HSBC- July '09_Import Register (Unit-1) 2" xfId="3775" xr:uid="{88C69F69-D3ED-4432-9E29-D2E111301797}"/>
    <cellStyle name="_OPERATION_Limit Chart HSBC- July '09_Summary OF Stock " xfId="1870" xr:uid="{F14D8A05-913B-4335-A4D4-15142D85DED3}"/>
    <cellStyle name="_OPERATION_Limit Chart HSBC- July '09_Summary OF Stock _Addition Fixed Assets" xfId="1871" xr:uid="{770B4546-A8B3-41F6-9816-35AB230511CA}"/>
    <cellStyle name="_OPERATION_Limit Chart HSBC- July '09_Summary OF Stock _Book2" xfId="1872" xr:uid="{099853C0-0A29-4AF4-9CB8-24FB23CF899E}"/>
    <cellStyle name="_OPERATION_Limit Chart HSBC- July '09_Summary OF Stock _Closing Stock of 31st August'10" xfId="1873" xr:uid="{28D0DD9A-AE96-4672-AC01-CEF330AA5FC7}"/>
    <cellStyle name="_OPERATION_Limit Chart HSBC- July '09_Summary OF Stock _Copy of Fabrics Closing Stock of 09-10" xfId="1874" xr:uid="{CE55A4EC-CD98-475E-B42D-934B9B5A1E41}"/>
    <cellStyle name="_OPERATION_Limit Chart HSBC- July '09_Summary OF Stock _Financial Statement - EGMCL 30th  June'10(New)" xfId="1875" xr:uid="{14486856-5D63-4AC4-B34E-10B1C677F204}"/>
    <cellStyle name="_OPERATION_Limit Chart HSBC- July '09_Summary OF Stock _Financial Statement - EGMCL 30th Sep '2010" xfId="1876" xr:uid="{3F45BB45-1FC5-4DE7-96D2-CBC9EAB87141}"/>
    <cellStyle name="_OPERATION_Limit Chart HSBC- July '09_Summary Sheet " xfId="1877" xr:uid="{6FEB431B-9C3E-420C-AEF2-01B305AD88A8}"/>
    <cellStyle name="_OPERATION_Limit Chart HSBC- July '09_Summary Sheet _Addition Fixed Assets" xfId="1878" xr:uid="{380194C2-A4AD-4C7F-857B-0F2DDCF40A17}"/>
    <cellStyle name="_OPERATION_Limit Chart HSBC- July '09_Summary Sheet _Book2" xfId="1879" xr:uid="{7BB12B50-A421-4DD8-9CF3-9DF1EFAA9581}"/>
    <cellStyle name="_OPERATION_Limit Chart HSBC- July '09_Summary Sheet _Closing Stock of 31st August'10" xfId="1880" xr:uid="{99CADE3A-2702-4E17-9664-32ACCED0082E}"/>
    <cellStyle name="_OPERATION_Limit Chart HSBC- July '09_Summary Sheet _Copy of Fabrics Closing Stock of 09-10" xfId="1881" xr:uid="{2CBDE37D-457E-4F20-B8DD-3743F720C7FA}"/>
    <cellStyle name="_OPERATION_Limit Chart HSBC- July '09_Summary Sheet _Financial Statement - EGMCL 30th  June'10(New)" xfId="1882" xr:uid="{7D077443-40C9-473D-9F2D-2601849FBF2F}"/>
    <cellStyle name="_OPERATION_Limit Chart HSBC- July '09_Summary Sheet _Financial Statement - EGMCL 30th Sep '2010" xfId="1883" xr:uid="{C5C5A634-4D9F-4A9F-B68E-6E81F96660BA}"/>
    <cellStyle name="_OPERATION_Limit Chart HSBC- July '09_Summary Sheet _Financial Statement - EGMCL dated 17.06.10" xfId="1884" xr:uid="{9C768B4F-9F71-4DD4-811F-0CD8625D9D4E}"/>
    <cellStyle name="_OPERATION_Limit Chart HSBC- July '09_Summary Sheet _Financial Statement - EGMCL May'10" xfId="1885" xr:uid="{298965D2-8FE9-45D9-B9E6-FDDCDF20C467}"/>
    <cellStyle name="_OPERATION_Limit Chart HSBC- July '09_Summary Sheet _Summary OF Stock " xfId="1886" xr:uid="{81CF9792-DF2A-4A18-9D95-ED7E36A9E74B}"/>
    <cellStyle name="_OPERATION_Limit Chart HSBC- July '09_Summary Sheet _TrialBal 30th June '10-2" xfId="1887" xr:uid="{52DD15C3-E487-43AF-9D19-B8D50DEDF799}"/>
    <cellStyle name="_OPERATION_Limit Chart HSBC- July '09_Transit" xfId="1888" xr:uid="{8B52FFDC-4A83-40FD-AEEF-8FC5A1AA88B2}"/>
    <cellStyle name="_OPERATION_Limit Chart HSBC- July '09_Transit_Closing Stock of 31st August'10" xfId="1889" xr:uid="{793CE5F3-7E7F-4FC4-8287-13115E8AB4B4}"/>
    <cellStyle name="_OPERATION_Limit Chart HSBC- July '09_TrialBal 30th June '10-2" xfId="1890" xr:uid="{4DDE62CA-D30E-4BBE-9E90-54A54EEEFF5A}"/>
    <cellStyle name="_OPERATION_Limit Chart HSBC- July'10" xfId="1891" xr:uid="{3C0C108E-A6E1-43F4-A08B-E2261E1D1149}"/>
    <cellStyle name="_OPERATION_Limit Chart HSBC- July'10_Closing Stock of 31st August'10" xfId="1892" xr:uid="{00947305-DB58-4C4A-81C9-800336DB4E75}"/>
    <cellStyle name="_OPERATION_Limit Chart HSBC- June '09" xfId="6717" xr:uid="{8517FE6D-8607-407E-B881-8B67E345FF77}"/>
    <cellStyle name="_OPERATION_Limit Chart HSBC- June '09 2" xfId="7941" xr:uid="{13637655-6FF9-4D35-9849-01BAAAFCECD1}"/>
    <cellStyle name="_OPERATION_Limit Chart HSBC- June '09_BANK POSITION FOR ALL BANK ( CITI, HSBC &amp; SCB )" xfId="6718" xr:uid="{9F8F1F9B-5D31-4353-B5FC-CD2936BEA437}"/>
    <cellStyle name="_OPERATION_Limit Chart HSBC- June '09_BANK POSITION FOR ALL BANK ( CITI, HSBC &amp; SCB ) 2" xfId="6719" xr:uid="{94703764-6C1A-4EB7-A9DB-042AD0065C86}"/>
    <cellStyle name="_OPERATION_Limit Chart HSBC- June '09_BANK POSITION FOR ALL BANK ( CITI, HSBC &amp; SCB ) 3" xfId="6720" xr:uid="{15A4A2D4-EBF1-47DF-BC41-00D8CDCC511B}"/>
    <cellStyle name="_OPERATION_Limit Chart HSBC- June '09_BANK POSITION FOR ALL BANK ( CITI, HSBC &amp; SCB ) 4" xfId="6721" xr:uid="{429A7374-8BA7-4B8B-94CE-0791006D8ECE}"/>
    <cellStyle name="_OPERATION_Limit Chart HSBC- June '09_BANK POSITION FOR ALL BANK ( CITI, HSBC &amp; SCB ) 5" xfId="6722" xr:uid="{B23FB4A4-9A5C-4004-A855-CA61361B3780}"/>
    <cellStyle name="_OPERATION_Limit Chart HSBC- June '09_BANK POSITION FOR ALL BANK ( CITI, HSBC &amp; SCB )_Copy of HSBC MOB  Month of April ,2012 ( Final )" xfId="7942" xr:uid="{1F6428C1-6271-4F58-891E-C5B240539CDB}"/>
    <cellStyle name="_OPERATION_Limit Chart HSBC- June '09_BANK POSITION FOR ALL BANK ( CITI, HSBC &amp; SCB )_Copy of HSBC MOB  Month of April ,2012 ( Final ) 2" xfId="7943" xr:uid="{E1A24B8F-A1DE-4B3B-94F0-756A492859BA}"/>
    <cellStyle name="_OPERATION_Limit Chart HSBC- June '09_BANK POSITION FOR ALL BANK ( CITI, HSBC &amp; SCB )_SCB MOB Month Of May  ,2012 - ( Final )" xfId="7944" xr:uid="{8D66B549-6455-4A08-A7A8-A006FF8781BD}"/>
    <cellStyle name="_OPERATION_Limit Chart HSBC- June '09_BANK POSITION FOR ALL BANK ( CITI, HSBC &amp; SCB )_SCB MOB Month Of May  ,2012 - ( Final ) 2" xfId="7945" xr:uid="{E2BB9999-1A9D-4BFD-BD4A-C5D4D6C5E7FE}"/>
    <cellStyle name="_OPERATION_Limit Chart HSBC- June '09_BANK POSITION FOR ALL BANK ( CITI, HSBC , SCB &amp; EBL )" xfId="6723" xr:uid="{1E87FC96-6A96-4B5D-81BF-9ADDAD164D26}"/>
    <cellStyle name="_OPERATION_Limit Chart HSBC- June '09_BANK POSITION FOR ALL BANK ( CITI, HSBC , SCB &amp; EBL ) 2" xfId="7946" xr:uid="{66F02C5E-382E-4951-82E7-AF8194FFB24B}"/>
    <cellStyle name="_OPERATION_Limit Chart HSBC- June '09_BANK POSITION FOR ALL BANK ( CITI, HSBC , SCB &amp; EBL )_Copy of HSBC MOB  Month of April ,2012 ( Final )" xfId="7947" xr:uid="{3BC0182F-F165-4825-B09C-46B10D1D62FB}"/>
    <cellStyle name="_OPERATION_Limit Chart HSBC- June '09_BANK POSITION FOR ALL BANK ( CITI, HSBC , SCB &amp; EBL )_Copy of HSBC MOB  Month of April ,2012 ( Final ) 2" xfId="7948" xr:uid="{F3151BAA-83DF-4C14-926D-48836CD0F7B1}"/>
    <cellStyle name="_OPERATION_Limit Chart HSBC- June '09_BANK POSITION FOR ALL BANK ( CITI, HSBC , SCB &amp; EBL )_SCB MOB Month Of May  ,2012 - ( Final )" xfId="7949" xr:uid="{B94232F6-560E-4DEB-991F-50C54C3B3FC0}"/>
    <cellStyle name="_OPERATION_Limit Chart HSBC- June '09_BANK POSITION FOR ALL BANK ( CITI, HSBC , SCB &amp; EBL )_SCB MOB Month Of May  ,2012 - ( Final ) 2" xfId="7950" xr:uid="{4A8A3C13-14B0-48AB-84A0-FBB1C99C3305}"/>
    <cellStyle name="_OPERATION_Limit Chart HSBC- June '09_Citi MOB - June, 2011 ( Final )- REVISED" xfId="6724" xr:uid="{28E25805-3F08-44DF-A40D-315F698A4D8B}"/>
    <cellStyle name="_OPERATION_Limit Chart HSBC- June '09_CITI MOB  Month of December 2011- Final" xfId="6725" xr:uid="{CAEB7A11-18B8-49BD-9C05-543F929CD918}"/>
    <cellStyle name="_OPERATION_Limit Chart HSBC- June '09_EGMCL-FUND-PLAN-CITI" xfId="6726" xr:uid="{C2886296-D31B-4783-A3C0-8E9EF1EC8553}"/>
    <cellStyle name="_OPERATION_Limit Chart HSBC- June '09_EGMCL-FUND-PLAN-CITI -1" xfId="6727" xr:uid="{A49839E1-17AF-483A-9813-D72608F01FB0}"/>
    <cellStyle name="_OPERATION_Limit Chart HSBC- June '09_EGMCL-FUND-PLAN-CITI -1 2" xfId="6728" xr:uid="{C905E306-B3E5-454B-9837-C6AFD6111C5E}"/>
    <cellStyle name="_OPERATION_Limit Chart HSBC- June '09_EGMCL-FUND-PLAN-CITI -1 3" xfId="6729" xr:uid="{1BFAA488-BC0E-433C-804A-C41680298FA3}"/>
    <cellStyle name="_OPERATION_Limit Chart HSBC- June '09_EGMCL-FUND-PLAN-CITI_1" xfId="6730" xr:uid="{697B7D6E-7269-4197-90FB-4BE000970835}"/>
    <cellStyle name="_OPERATION_Limit Chart HSBC- June '09_EGMCL-FUND-PLAN-CITI_1 2" xfId="6731" xr:uid="{F28168FD-9A4C-43EF-8CDF-4C3ABE656C44}"/>
    <cellStyle name="_OPERATION_Limit Chart HSBC- June '09_EGMCL-FUND-PLAN-CITI_1 3" xfId="6732" xr:uid="{211493C8-202F-4223-A28C-0C80E7774659}"/>
    <cellStyle name="_OPERATION_Limit Chart HSBC- June '09_EGMCL-FUND-PLAN-CITI_Citi MOB - June, 2011 ( Final )- REVISED" xfId="6733" xr:uid="{B0C320B0-4AC0-4EF1-8D9B-6D62403D5368}"/>
    <cellStyle name="_OPERATION_Limit Chart HSBC- June '09_June Export" xfId="6734" xr:uid="{CD33B29A-4CD7-4990-8735-213143E23975}"/>
    <cellStyle name="_OPERATION_Limit Chart HSBC- June '09_June Export 2" xfId="6735" xr:uid="{76901028-EF95-4118-AF04-FAF078264A62}"/>
    <cellStyle name="_OPERATION_Limit Chart HSBC- June '09_June Export 3" xfId="6736" xr:uid="{82FF9EC8-F625-48A0-A9E1-11387D535396}"/>
    <cellStyle name="_OPERATION_Limit Chart HSBC- June '09_June Export 4" xfId="6737" xr:uid="{ACEFA6EE-6F1C-4E34-99DF-347FD2D010D8}"/>
    <cellStyle name="_OPERATION_Limit Chart HSBC- June '09_June Export 5" xfId="6738" xr:uid="{35BA2D1A-8BF4-4654-BE2E-75F95FC3857E}"/>
    <cellStyle name="_OPERATION_Limit Chart HSBC- June '09_June Export_Copy of HSBC MOB  Month of April ,2012 ( Final )" xfId="7951" xr:uid="{2373AE0F-17B4-4246-A531-47EBDAED7571}"/>
    <cellStyle name="_OPERATION_Limit Chart HSBC- June '09_June Export_Copy of HSBC MOB  Month of April ,2012 ( Final ) 2" xfId="7952" xr:uid="{88BF3FA6-F656-4011-8C07-7657AAEFA484}"/>
    <cellStyle name="_OPERATION_Limit Chart HSBC- June '09_June Export_SCB MOB Month Of May  ,2012 - ( Final )" xfId="7953" xr:uid="{5D120C97-4F47-45E0-BDF9-4E815760050F}"/>
    <cellStyle name="_OPERATION_Limit Chart HSBC- June '09_June Export_SCB MOB Month Of May  ,2012 - ( Final ) 2" xfId="7954" xr:uid="{299A4CAB-A15A-4B41-BDC9-2F856212FCAF}"/>
    <cellStyle name="_OPERATION_Limit Chart HSBC- June '09_June Import" xfId="6739" xr:uid="{F924DEC3-F8E5-4D95-B5B8-1112DD0A991D}"/>
    <cellStyle name="_OPERATION_Limit Chart HSBC- June '09_June Import 2" xfId="6740" xr:uid="{B055E85F-6360-4E04-A3B2-20ABC23BBA87}"/>
    <cellStyle name="_OPERATION_Limit Chart HSBC- June '09_June Import 3" xfId="6741" xr:uid="{9C1738B9-DBAC-4F74-834D-5A6BD5C05B0A}"/>
    <cellStyle name="_OPERATION_Limit Chart HSBC- June '09_June Import 4" xfId="6742" xr:uid="{7C73B775-8656-4C53-9B75-84B6C077169F}"/>
    <cellStyle name="_OPERATION_Limit Chart HSBC- June '09_June Import 5" xfId="6743" xr:uid="{A8C5C279-2DA4-413F-A534-66361CA542A1}"/>
    <cellStyle name="_OPERATION_Limit Chart HSBC- June '09_June Import_Copy of HSBC MOB  Month of April ,2012 ( Final )" xfId="7955" xr:uid="{3E1366FE-3B32-4511-9411-5F6154DBED42}"/>
    <cellStyle name="_OPERATION_Limit Chart HSBC- June '09_June Import_Copy of HSBC MOB  Month of April ,2012 ( Final ) 2" xfId="7956" xr:uid="{6EDEBFAF-1B48-4463-9C80-14F781B5B553}"/>
    <cellStyle name="_OPERATION_Limit Chart HSBC- June '09_June Import_SCB MOB Month Of May  ,2012 - ( Final )" xfId="7957" xr:uid="{4F0576A3-6150-41F4-83F7-9522A3C8FC5D}"/>
    <cellStyle name="_OPERATION_Limit Chart HSBC- June '09_June Import_SCB MOB Month Of May  ,2012 - ( Final ) 2" xfId="7958" xr:uid="{D9690943-AB92-456F-BAE7-94AEEB53C22A}"/>
    <cellStyle name="_OPERATION_Limit Chart HSBC- June'10" xfId="3776" xr:uid="{D97008AA-FE32-45B9-88A4-FE14FB82AE36}"/>
    <cellStyle name="_OPERATION_Limit Chart HSBC- MARCH'10" xfId="3777" xr:uid="{6FF36929-3298-4F98-85B7-59727E3D4E8A}"/>
    <cellStyle name="_OPERATION_Limit Chart HSBC- MAY'10" xfId="3778" xr:uid="{DE95E5F6-FD42-473B-A4FC-2ADC2F933A88}"/>
    <cellStyle name="_OPERATION_Limit Chart HSBC- October '09" xfId="1893" xr:uid="{21FADDFB-5672-4881-BAFA-63CED2FBA7A5}"/>
    <cellStyle name="_OPERATION_Limit Chart HSBC- October '09 2" xfId="3779" xr:uid="{942FF78A-5004-4A22-80EB-A38F1362B6D9}"/>
    <cellStyle name="_OPERATION_Limit Chart HSBC- October '09_Addition Fixed Assets" xfId="1894" xr:uid="{B9CC728B-0BB3-478E-AEEA-9694DFF6AA96}"/>
    <cellStyle name="_OPERATION_Limit Chart HSBC- October '09_Book2" xfId="1895" xr:uid="{A0EAB2BF-E256-4A88-9039-AAE99475AB31}"/>
    <cellStyle name="_OPERATION_Limit Chart HSBC- October '09_Closing Stock of 31st August'10" xfId="1896" xr:uid="{228112C0-C0A8-4486-A00B-6920D546DE4A}"/>
    <cellStyle name="_OPERATION_Limit Chart HSBC- October '09_Copy of Fabrics Closing Stock of 09-10" xfId="1897" xr:uid="{81EE2315-4C00-43F3-8655-10F67BFE1B38}"/>
    <cellStyle name="_OPERATION_Limit Chart HSBC- October '09_Financial Statement - EGMCL 30th  June'10(New)" xfId="1898" xr:uid="{065A108C-04BC-498F-9A43-4C80D4085DF2}"/>
    <cellStyle name="_OPERATION_Limit Chart HSBC- October '09_Financial Statement - EGMCL 30th Sep '2010" xfId="1899" xr:uid="{DBD5D83B-76A6-4158-AFA5-AF93DC17AAE5}"/>
    <cellStyle name="_OPERATION_Limit Chart HSBC- October '09_Financial Statement - EGMCL dated 17.06.10" xfId="1900" xr:uid="{A64A1AFC-0074-4091-ADE2-F51B2D614A03}"/>
    <cellStyle name="_OPERATION_Limit Chart HSBC- October '09_Financial Statement - EGMCL May'10" xfId="1901" xr:uid="{6C0E5E18-26B9-4229-A009-7D1E21E3FEB9}"/>
    <cellStyle name="_OPERATION_Limit Chart HSBC- October '09_Import Register (Unit-1)" xfId="3780" xr:uid="{8F86A9B2-7FB9-4AD8-B993-8460946A3F3B}"/>
    <cellStyle name="_OPERATION_Limit Chart HSBC- October '09_Import Register (Unit-1) 2" xfId="3781" xr:uid="{66591738-CB80-4C26-BADC-53A47048CC7B}"/>
    <cellStyle name="_OPERATION_Limit Chart HSBC- October '09_Summary OF Stock " xfId="1902" xr:uid="{70F20419-746C-46DC-BF0D-3953A70BC64D}"/>
    <cellStyle name="_OPERATION_Limit Chart HSBC- October '09_Summary OF Stock _Addition Fixed Assets" xfId="1903" xr:uid="{1FDA23DE-3F48-43E9-AC81-1DE454065E35}"/>
    <cellStyle name="_OPERATION_Limit Chart HSBC- October '09_Summary OF Stock _Book2" xfId="1904" xr:uid="{AA7E2E45-A8AD-4DDE-8C99-BB2D49184BC4}"/>
    <cellStyle name="_OPERATION_Limit Chart HSBC- October '09_Summary OF Stock _Closing Stock of 31st August'10" xfId="1905" xr:uid="{88B5323D-0E6E-4D98-B910-74F68CEB4A1F}"/>
    <cellStyle name="_OPERATION_Limit Chart HSBC- October '09_Summary OF Stock _Copy of Fabrics Closing Stock of 09-10" xfId="1906" xr:uid="{3FD0069D-99DC-43EF-BE59-390A4F1CF50D}"/>
    <cellStyle name="_OPERATION_Limit Chart HSBC- October '09_Summary OF Stock _Financial Statement - EGMCL 30th  June'10(New)" xfId="1907" xr:uid="{8BF015BB-DCB8-406E-8D54-B113D5D4543D}"/>
    <cellStyle name="_OPERATION_Limit Chart HSBC- October '09_Summary OF Stock _Financial Statement - EGMCL 30th Sep '2010" xfId="1908" xr:uid="{F962F84F-E1A3-47A4-B3FB-3590B1A77C4F}"/>
    <cellStyle name="_OPERATION_Limit Chart HSBC- October '09_Summary Sheet " xfId="1909" xr:uid="{9464AD70-10B6-4274-A804-7243CCB73AD7}"/>
    <cellStyle name="_OPERATION_Limit Chart HSBC- October '09_Summary Sheet _Addition Fixed Assets" xfId="1910" xr:uid="{9E438AFA-5C1D-404C-9730-262AD23A2475}"/>
    <cellStyle name="_OPERATION_Limit Chart HSBC- October '09_Summary Sheet _Book2" xfId="1911" xr:uid="{922EB690-27C1-4ED9-BBA2-23F3A4BAEF7D}"/>
    <cellStyle name="_OPERATION_Limit Chart HSBC- October '09_Summary Sheet _Closing Stock of 31st August'10" xfId="1912" xr:uid="{A3C99953-2B21-45F6-8F1F-0EE8D7CE28EC}"/>
    <cellStyle name="_OPERATION_Limit Chart HSBC- October '09_Summary Sheet _Copy of Fabrics Closing Stock of 09-10" xfId="1913" xr:uid="{5D3CBB77-DC32-4CD5-A79F-2C96FB6672C2}"/>
    <cellStyle name="_OPERATION_Limit Chart HSBC- October '09_Summary Sheet _Financial Statement - EGMCL 30th  June'10(New)" xfId="1914" xr:uid="{A812BC7E-6F83-4773-A9D6-B594E0A18CD2}"/>
    <cellStyle name="_OPERATION_Limit Chart HSBC- October '09_Summary Sheet _Financial Statement - EGMCL 30th Sep '2010" xfId="1915" xr:uid="{B8E8AEA2-D771-4171-AE78-66849F85956B}"/>
    <cellStyle name="_OPERATION_Limit Chart HSBC- October '09_Summary Sheet _Financial Statement - EGMCL dated 17.06.10" xfId="1916" xr:uid="{4F60D890-F496-4A2B-8D33-BCEF00027B91}"/>
    <cellStyle name="_OPERATION_Limit Chart HSBC- October '09_Summary Sheet _Financial Statement - EGMCL May'10" xfId="1917" xr:uid="{8F575374-823D-4C2F-8F4D-729DF9122D87}"/>
    <cellStyle name="_OPERATION_Limit Chart HSBC- October '09_Summary Sheet _Summary OF Stock " xfId="1918" xr:uid="{EE275453-61F9-4B92-B1E5-F4456560DA7E}"/>
    <cellStyle name="_OPERATION_Limit Chart HSBC- October '09_Summary Sheet _TrialBal 30th June '10-2" xfId="1919" xr:uid="{E33D91B8-4ADF-4BB5-91B2-4AF31DBEAC31}"/>
    <cellStyle name="_OPERATION_Limit Chart HSBC- October '09_Transit" xfId="1920" xr:uid="{5129A021-1D24-49AF-B848-B5BF0B99461E}"/>
    <cellStyle name="_OPERATION_Limit Chart HSBC- October '09_Transit_Closing Stock of 31st August'10" xfId="1921" xr:uid="{D640B49A-519B-4E1E-8B28-7D5FA9434971}"/>
    <cellStyle name="_OPERATION_Limit Chart HSBC- October '09_TrialBal 30th June '10-2" xfId="1922" xr:uid="{5A8E3A1D-8FFB-4006-8C9C-0006B3A24353}"/>
    <cellStyle name="_OPERATION_Limit Chart HSBC-April '09" xfId="1923" xr:uid="{AACF5ABD-ECEB-46E7-8CF2-087626E11594}"/>
    <cellStyle name="_OPERATION_Limit Chart HSBC-April '09 2" xfId="3782" xr:uid="{4D153982-8558-4EFD-8A24-EDE53DE31C5B}"/>
    <cellStyle name="_OPERATION_Limit Chart HSBC-April '09_Addition Fixed Assets" xfId="1924" xr:uid="{C73B1832-E3D9-450B-955C-A4B0C529DAAE}"/>
    <cellStyle name="_OPERATION_Limit Chart HSBC-April '09_Book2" xfId="1925" xr:uid="{886A4D80-402D-483F-AA4D-2D8460CD34B9}"/>
    <cellStyle name="_OPERATION_Limit Chart HSBC-April '09_Closing Stock of 31st August'10" xfId="1926" xr:uid="{4727479F-2F2A-4A29-8FD8-7F6731AA2398}"/>
    <cellStyle name="_OPERATION_Limit Chart HSBC-April '09_Copy of Fabrics Closing Stock of 09-10" xfId="1927" xr:uid="{543E49AE-3525-4A4A-8484-AD87C534537D}"/>
    <cellStyle name="_OPERATION_Limit Chart HSBC-April '09_Financial Statement - EGMCL 30th  June'10(New)" xfId="1928" xr:uid="{07B52B84-59D4-4902-8B46-CFBA487F47F5}"/>
    <cellStyle name="_OPERATION_Limit Chart HSBC-April '09_Financial Statement - EGMCL 30th Sep '2010" xfId="1929" xr:uid="{C975B2FE-4FCF-4AF2-81F9-4BD184789CDB}"/>
    <cellStyle name="_OPERATION_Limit Chart HSBC-April '09_Financial Statement - EGMCL dated 17.06.10" xfId="1930" xr:uid="{A839DAB9-C104-4D33-93F2-CFA0A4FA86C5}"/>
    <cellStyle name="_OPERATION_Limit Chart HSBC-April '09_Financial Statement - EGMCL May'10" xfId="1931" xr:uid="{CA611024-DF2C-4C6A-9554-C7298E902BAD}"/>
    <cellStyle name="_OPERATION_Limit Chart HSBC-April '09_Import Register (Unit-1)" xfId="3783" xr:uid="{BDD175D9-5015-4840-B647-5FBBB92E0C99}"/>
    <cellStyle name="_OPERATION_Limit Chart HSBC-April '09_Import Register (Unit-1) 2" xfId="3784" xr:uid="{E268722E-7A4E-4145-A6CE-95B2EE78C975}"/>
    <cellStyle name="_OPERATION_Limit Chart HSBC-April '09_Summary OF Stock " xfId="1932" xr:uid="{8506EA63-F97D-43A6-BBC6-850364985947}"/>
    <cellStyle name="_OPERATION_Limit Chart HSBC-April '09_Summary OF Stock _Addition Fixed Assets" xfId="1933" xr:uid="{1D215636-B150-4BAD-9F16-BB233499A49C}"/>
    <cellStyle name="_OPERATION_Limit Chart HSBC-April '09_Summary OF Stock _Book2" xfId="1934" xr:uid="{C133E826-9701-4EC4-9B0C-818072D49BD0}"/>
    <cellStyle name="_OPERATION_Limit Chart HSBC-April '09_Summary OF Stock _Closing Stock of 31st August'10" xfId="1935" xr:uid="{33EED108-B5E7-4706-BCEA-2D755A69ECCE}"/>
    <cellStyle name="_OPERATION_Limit Chart HSBC-April '09_Summary OF Stock _Copy of Fabrics Closing Stock of 09-10" xfId="1936" xr:uid="{EF5CC451-C124-4742-8B6E-68886214D817}"/>
    <cellStyle name="_OPERATION_Limit Chart HSBC-April '09_Summary OF Stock _Financial Statement - EGMCL 30th  June'10(New)" xfId="1937" xr:uid="{C41D9C5D-EB16-42CA-B6C3-E3EC3911BACA}"/>
    <cellStyle name="_OPERATION_Limit Chart HSBC-April '09_Summary OF Stock _Financial Statement - EGMCL 30th Sep '2010" xfId="1938" xr:uid="{40496B48-0E5D-4162-BD74-998DD0F31792}"/>
    <cellStyle name="_OPERATION_Limit Chart HSBC-April '09_Summary Sheet " xfId="1939" xr:uid="{8CE64F6E-B401-4593-A253-F9CCEE670434}"/>
    <cellStyle name="_OPERATION_Limit Chart HSBC-April '09_Summary Sheet _Addition Fixed Assets" xfId="1940" xr:uid="{42D479C7-C595-40EC-8E61-D86D6DC8C75D}"/>
    <cellStyle name="_OPERATION_Limit Chart HSBC-April '09_Summary Sheet _Book2" xfId="1941" xr:uid="{024E3C3F-5B0F-46AB-A85F-D50125B8DA0F}"/>
    <cellStyle name="_OPERATION_Limit Chart HSBC-April '09_Summary Sheet _Closing Stock of 31st August'10" xfId="1942" xr:uid="{DC958F8C-F549-46EC-B904-DC9D37794577}"/>
    <cellStyle name="_OPERATION_Limit Chart HSBC-April '09_Summary Sheet _Copy of Fabrics Closing Stock of 09-10" xfId="1943" xr:uid="{6F71029C-11A7-4FA4-91EA-605E7A9EEBB9}"/>
    <cellStyle name="_OPERATION_Limit Chart HSBC-April '09_Summary Sheet _Financial Statement - EGMCL 30th  June'10(New)" xfId="1944" xr:uid="{5D772823-77EC-4816-881E-E0109ED0BA4C}"/>
    <cellStyle name="_OPERATION_Limit Chart HSBC-April '09_Summary Sheet _Financial Statement - EGMCL 30th Sep '2010" xfId="1945" xr:uid="{13B93D62-94C9-4DE3-A504-81215DA9BCD7}"/>
    <cellStyle name="_OPERATION_Limit Chart HSBC-April '09_Summary Sheet _Financial Statement - EGMCL dated 17.06.10" xfId="1946" xr:uid="{BCB300CE-F358-4DF3-B9E9-A6D570DA2100}"/>
    <cellStyle name="_OPERATION_Limit Chart HSBC-April '09_Summary Sheet _Financial Statement - EGMCL May'10" xfId="1947" xr:uid="{F42DF9ED-EF88-4396-9F9B-8FFBCBC77F52}"/>
    <cellStyle name="_OPERATION_Limit Chart HSBC-April '09_Summary Sheet _Summary OF Stock " xfId="1948" xr:uid="{3CA9925F-6047-43B2-A621-EA02E76F63DE}"/>
    <cellStyle name="_OPERATION_Limit Chart HSBC-April '09_Summary Sheet _TrialBal 30th June '10-2" xfId="1949" xr:uid="{EA61AC00-2A2B-4426-904E-89B05E5F6534}"/>
    <cellStyle name="_OPERATION_Limit Chart HSBC-April '09_Transit" xfId="1950" xr:uid="{0F9CDDCF-7270-4A91-B2D6-CCCD5ED1068A}"/>
    <cellStyle name="_OPERATION_Limit Chart HSBC-April '09_Transit_Closing Stock of 31st August'10" xfId="1951" xr:uid="{61BC6B55-054A-4D93-BE0E-A7D4E40B6EF8}"/>
    <cellStyle name="_OPERATION_Limit Chart HSBC-April '09_TrialBal 30th June '10-2" xfId="1952" xr:uid="{2EFBF107-1673-4244-8406-3F449FC3E36F}"/>
    <cellStyle name="_OPERATION_Limit Chart HSBC-MAY '09" xfId="1953" xr:uid="{D46E8A78-020E-47D1-97CA-FD33008A2FF1}"/>
    <cellStyle name="_OPERATION_Limit Chart HSBC-MAY '09 2" xfId="3785" xr:uid="{C6C4979C-29D7-43DA-9A1B-9F3CC5891CD9}"/>
    <cellStyle name="_OPERATION_Limit Chart HSBC-MAY '09_Addition Fixed Assets" xfId="1954" xr:uid="{12BB70B3-D839-4BB4-BBA9-B0B15D01ED2B}"/>
    <cellStyle name="_OPERATION_Limit Chart HSBC-MAY '09_Book2" xfId="1955" xr:uid="{69CB049F-1267-4404-B823-EF29849EEE0C}"/>
    <cellStyle name="_OPERATION_Limit Chart HSBC-MAY '09_Closing Stock of 31st August'10" xfId="1956" xr:uid="{6F020E41-D8A9-4C57-A8F7-12E66C8C8BCF}"/>
    <cellStyle name="_OPERATION_Limit Chart HSBC-MAY '09_Copy of Fabrics Closing Stock of 09-10" xfId="1957" xr:uid="{1265B9EB-52FC-481E-852B-6381E5DAE2E0}"/>
    <cellStyle name="_OPERATION_Limit Chart HSBC-MAY '09_Financial Statement - EGMCL 30th  June'10(New)" xfId="1958" xr:uid="{FB8698FA-556F-46FC-BC30-41ED3B4D8CE8}"/>
    <cellStyle name="_OPERATION_Limit Chart HSBC-MAY '09_Financial Statement - EGMCL 30th Sep '2010" xfId="1959" xr:uid="{C587E61E-7FCA-48F3-884F-58672710CC5F}"/>
    <cellStyle name="_OPERATION_Limit Chart HSBC-MAY '09_Financial Statement - EGMCL dated 17.06.10" xfId="1960" xr:uid="{6DB0C854-A861-472D-80F0-035064DDD24B}"/>
    <cellStyle name="_OPERATION_Limit Chart HSBC-MAY '09_Financial Statement - EGMCL May'10" xfId="1961" xr:uid="{49B614AF-D146-4505-8D02-CF72713DEA31}"/>
    <cellStyle name="_OPERATION_Limit Chart HSBC-MAY '09_Import Register (Unit-1)" xfId="3786" xr:uid="{CB0FA1A2-D2AC-493F-B799-0FE358950BC1}"/>
    <cellStyle name="_OPERATION_Limit Chart HSBC-MAY '09_Import Register (Unit-1) 2" xfId="3787" xr:uid="{05E7D7E0-0B90-4CB6-969B-333B84FF64FE}"/>
    <cellStyle name="_OPERATION_Limit Chart HSBC-MAY '09_Summary OF Stock " xfId="1962" xr:uid="{3F9403B8-3340-4B9E-9CF7-3BEDDB009E65}"/>
    <cellStyle name="_OPERATION_Limit Chart HSBC-MAY '09_Summary OF Stock _Addition Fixed Assets" xfId="1963" xr:uid="{4FCFA909-D657-4EF6-8F67-C1DEB1256EC8}"/>
    <cellStyle name="_OPERATION_Limit Chart HSBC-MAY '09_Summary OF Stock _Book2" xfId="1964" xr:uid="{05EC4B95-B476-4BB2-A070-3B0DE2636134}"/>
    <cellStyle name="_OPERATION_Limit Chart HSBC-MAY '09_Summary OF Stock _Closing Stock of 31st August'10" xfId="1965" xr:uid="{68AC8448-5C6F-4C0D-9E1A-00C92EDBC8DA}"/>
    <cellStyle name="_OPERATION_Limit Chart HSBC-MAY '09_Summary OF Stock _Copy of Fabrics Closing Stock of 09-10" xfId="1966" xr:uid="{ED020EDB-D3E6-4AC5-9BB2-8DA51F1AF6B1}"/>
    <cellStyle name="_OPERATION_Limit Chart HSBC-MAY '09_Summary OF Stock _Financial Statement - EGMCL 30th  June'10(New)" xfId="1967" xr:uid="{A43812E5-6380-4911-8F44-14EFCB76FFED}"/>
    <cellStyle name="_OPERATION_Limit Chart HSBC-MAY '09_Summary OF Stock _Financial Statement - EGMCL 30th Sep '2010" xfId="1968" xr:uid="{D9F2C67A-2A0B-4B0C-9182-CEBE2885B1D4}"/>
    <cellStyle name="_OPERATION_Limit Chart HSBC-MAY '09_Summary Sheet " xfId="1969" xr:uid="{7CD02FFE-4306-4145-9A1F-FA7D1A8DC4A7}"/>
    <cellStyle name="_OPERATION_Limit Chart HSBC-MAY '09_Summary Sheet _Addition Fixed Assets" xfId="1970" xr:uid="{6AA20450-0B3E-4D9E-A920-AAD474072618}"/>
    <cellStyle name="_OPERATION_Limit Chart HSBC-MAY '09_Summary Sheet _Book2" xfId="1971" xr:uid="{C416F4DD-765E-4A91-8CBE-9229E466168E}"/>
    <cellStyle name="_OPERATION_Limit Chart HSBC-MAY '09_Summary Sheet _Closing Stock of 31st August'10" xfId="1972" xr:uid="{464994C7-3CBF-4FBA-8FE3-1FFBF24F9DF2}"/>
    <cellStyle name="_OPERATION_Limit Chart HSBC-MAY '09_Summary Sheet _Copy of Fabrics Closing Stock of 09-10" xfId="1973" xr:uid="{2B8DC427-0274-4648-AEC2-109C6AC9A215}"/>
    <cellStyle name="_OPERATION_Limit Chart HSBC-MAY '09_Summary Sheet _Financial Statement - EGMCL 30th  June'10(New)" xfId="1974" xr:uid="{4054DD74-2A20-4964-A2CF-77FAD6CB2488}"/>
    <cellStyle name="_OPERATION_Limit Chart HSBC-MAY '09_Summary Sheet _Financial Statement - EGMCL 30th Sep '2010" xfId="1975" xr:uid="{6D60AB38-FA3B-43B2-A9CE-7A9AD32823CA}"/>
    <cellStyle name="_OPERATION_Limit Chart HSBC-MAY '09_Summary Sheet _Financial Statement - EGMCL dated 17.06.10" xfId="1976" xr:uid="{6F2B4F08-9D49-44EA-AE1C-B5782A1BFAEB}"/>
    <cellStyle name="_OPERATION_Limit Chart HSBC-MAY '09_Summary Sheet _Financial Statement - EGMCL May'10" xfId="1977" xr:uid="{8C12E15E-EAD4-4E4D-A1B1-DFE0BCAB6EC7}"/>
    <cellStyle name="_OPERATION_Limit Chart HSBC-MAY '09_Summary Sheet _Summary OF Stock " xfId="1978" xr:uid="{735BD05B-F6C2-47D8-9865-0BA13F647E3F}"/>
    <cellStyle name="_OPERATION_Limit Chart HSBC-MAY '09_Summary Sheet _TrialBal 30th June '10-2" xfId="1979" xr:uid="{BDC0C00C-BC32-434D-99AA-AD6253BCAF32}"/>
    <cellStyle name="_OPERATION_Limit Chart HSBC-MAY '09_Transit" xfId="1980" xr:uid="{A2ADC6B3-CF52-48EF-B3DC-1E86D66D972C}"/>
    <cellStyle name="_OPERATION_Limit Chart HSBC-MAY '09_Transit_Closing Stock of 31st August'10" xfId="1981" xr:uid="{89AE2403-EBB3-4725-BD89-BCBFDD7F34A6}"/>
    <cellStyle name="_OPERATION_Limit Chart HSBC-MAY '09_TrialBal 30th June '10-2" xfId="1982" xr:uid="{89A2CE68-5F5D-4E31-8008-7BC030EF0A2D}"/>
    <cellStyle name="_OPERATION_limit status-  March '09" xfId="1983" xr:uid="{C098574A-1782-4DBB-800C-B6FD7D280BF1}"/>
    <cellStyle name="_OPERATION_limit status-  March '09 2" xfId="3788" xr:uid="{20CD4739-E3A4-413A-9BD2-BF4FA3175B36}"/>
    <cellStyle name="_OPERATION_limit status-  March '09_1" xfId="1984" xr:uid="{5AB44DA1-18F7-481B-86F8-190A399CF678}"/>
    <cellStyle name="_OPERATION_limit status-  March '09_1 2" xfId="3789" xr:uid="{6BAD2187-9290-4C22-9251-24F7DC3880CE}"/>
    <cellStyle name="_OPERATION_limit status-  March '09_1_Addition Fixed Assets" xfId="1985" xr:uid="{E5206D35-FA92-4328-B3F6-6DB30E177698}"/>
    <cellStyle name="_OPERATION_limit status-  March '09_1_BANK POSITION FOR ALL BANK ( CITI, HSBC &amp; SCB )" xfId="6744" xr:uid="{FC7DA306-DAD7-41E5-8A58-20F78DA52E9B}"/>
    <cellStyle name="_OPERATION_limit status-  March '09_1_BANK POSITION FOR ALL BANK ( CITI, HSBC &amp; SCB ) 2" xfId="6745" xr:uid="{F485DABE-EADC-4B59-B860-64CC319E57B2}"/>
    <cellStyle name="_OPERATION_limit status-  March '09_1_BANK POSITION FOR ALL BANK ( CITI, HSBC &amp; SCB ) 3" xfId="6746" xr:uid="{9B981544-A06D-49AE-95C3-C1A601078AA0}"/>
    <cellStyle name="_OPERATION_limit status-  March '09_1_BANK POSITION FOR ALL BANK ( CITI, HSBC , SCB &amp; EBL )" xfId="6747" xr:uid="{EE69533C-355B-4934-A952-5215E3ABDDDF}"/>
    <cellStyle name="_OPERATION_limit status-  March '09_1_BANK POSITION FOR ALL BANK ( CITI, HSBC , SCB &amp; EBL ) 2" xfId="7959" xr:uid="{27C0AA0B-6203-4B0C-BD94-EB6E1A402AF7}"/>
    <cellStyle name="_OPERATION_limit status-  March '09_1_Book2" xfId="1986" xr:uid="{E3B7A531-476F-41DD-B261-565BF0E71869}"/>
    <cellStyle name="_OPERATION_limit status-  March '09_1_Citi MOB - June, 2011 ( Final )- REVISED" xfId="6748" xr:uid="{587532C6-F5BF-4985-91B1-53C0F97AC917}"/>
    <cellStyle name="_OPERATION_limit status-  March '09_1_CITI MOB  Month of December 2011- Final" xfId="6749" xr:uid="{A6F83BEB-BCA9-4DE5-ABD0-91F26FE6BA43}"/>
    <cellStyle name="_OPERATION_limit status-  March '09_1_Closing Stock of 31st August'10" xfId="1987" xr:uid="{941EC7CB-9DF6-4574-91D7-202F247F6CF3}"/>
    <cellStyle name="_OPERATION_limit status-  March '09_1_Copy of Fabrics Closing Stock of 09-10" xfId="1988" xr:uid="{53D16F62-57F1-4294-B1EF-1323A54C10B3}"/>
    <cellStyle name="_OPERATION_limit status-  March '09_1_EGMCL-FUND-PLAN-CITI" xfId="6750" xr:uid="{062D07B9-3081-4D98-9947-6EF2E0B39FB5}"/>
    <cellStyle name="_OPERATION_limit status-  March '09_1_EGMCL-FUND-PLAN-CITI -1" xfId="6751" xr:uid="{A7AA0D20-BF72-4825-A4DC-B29230B60D22}"/>
    <cellStyle name="_OPERATION_limit status-  March '09_1_EGMCL-FUND-PLAN-CITI -1 2" xfId="6752" xr:uid="{866E24D8-149B-43E8-8A17-CDDEA04AB8C4}"/>
    <cellStyle name="_OPERATION_limit status-  March '09_1_EGMCL-FUND-PLAN-CITI -1 3" xfId="6753" xr:uid="{FDFEC6AC-240A-4400-A515-1B2468428B6B}"/>
    <cellStyle name="_OPERATION_limit status-  March '09_1_EGMCL-FUND-PLAN-CITI 2" xfId="6754" xr:uid="{4C0D8160-B5E1-4FE5-9BDE-E049854A7C3F}"/>
    <cellStyle name="_OPERATION_limit status-  March '09_1_EGMCL-FUND-PLAN-CITI 3" xfId="6755" xr:uid="{438442B3-F253-4CAA-8BB3-69292A3329C9}"/>
    <cellStyle name="_OPERATION_limit status-  March '09_1_EGMCL-FUND-PLAN-CITI 4" xfId="7960" xr:uid="{5FD65810-FD10-4A6D-A58E-912B5C55F292}"/>
    <cellStyle name="_OPERATION_limit status-  March '09_1_Financial Statement - EGMCL 30th  June'10(New)" xfId="1989" xr:uid="{02B6DF65-F382-43A9-90E2-3E933CA44FCE}"/>
    <cellStyle name="_OPERATION_limit status-  March '09_1_Financial Statement - EGMCL 30th Sep '2010" xfId="1990" xr:uid="{418B2321-24F7-4CF3-814A-353FFA93B18C}"/>
    <cellStyle name="_OPERATION_limit status-  March '09_1_Financial Statement - EGMCL dated 17.06.10" xfId="1991" xr:uid="{43899C03-30DC-49B9-8FF2-37B9C3F9D88E}"/>
    <cellStyle name="_OPERATION_limit status-  March '09_1_Financial Statement - EGMCL May'10" xfId="1992" xr:uid="{B46AB340-0254-4D4B-8E8B-7BB760351ABB}"/>
    <cellStyle name="_OPERATION_limit status-  March '09_1_Import Register (Unit-1)" xfId="3790" xr:uid="{C5E724C9-244C-4B34-AAC7-6C64F2634D59}"/>
    <cellStyle name="_OPERATION_limit status-  March '09_1_Import Register (Unit-1) 2" xfId="3791" xr:uid="{71BE5E8A-B934-40FB-B61D-28B29D42BB7D}"/>
    <cellStyle name="_OPERATION_limit status-  March '09_1_June Export" xfId="6756" xr:uid="{485BFF07-80D9-4006-8C0B-3C84C812C540}"/>
    <cellStyle name="_OPERATION_limit status-  March '09_1_June Export 2" xfId="6757" xr:uid="{DCC4B8BA-4A53-492A-88D4-008439905566}"/>
    <cellStyle name="_OPERATION_limit status-  March '09_1_June Export 3" xfId="6758" xr:uid="{82D165A8-4373-435E-8D5A-BDC77DF690A8}"/>
    <cellStyle name="_OPERATION_limit status-  March '09_1_June Import" xfId="6759" xr:uid="{4FFB3EB7-4C0B-4F51-8FB1-6ECF654C4DC6}"/>
    <cellStyle name="_OPERATION_limit status-  March '09_1_June Import 2" xfId="6760" xr:uid="{0658F6AA-2400-42A8-B79E-641F99933F0E}"/>
    <cellStyle name="_OPERATION_limit status-  March '09_1_June Import 3" xfId="6761" xr:uid="{F6EDF787-F22E-4861-A352-8D4416034091}"/>
    <cellStyle name="_OPERATION_limit status-  March '09_1_Summary OF Stock " xfId="1993" xr:uid="{300446A5-291D-4532-B90A-BBEB946E1516}"/>
    <cellStyle name="_OPERATION_limit status-  March '09_1_Summary OF Stock _Addition Fixed Assets" xfId="1994" xr:uid="{079D2425-482A-4DB8-9353-8F21D4DE72E0}"/>
    <cellStyle name="_OPERATION_limit status-  March '09_1_Summary OF Stock _Book2" xfId="1995" xr:uid="{C654ECA1-CC12-4EBF-BF92-8EB992FA2BCC}"/>
    <cellStyle name="_OPERATION_limit status-  March '09_1_Summary OF Stock _Closing Stock of 31st August'10" xfId="1996" xr:uid="{D98199E5-A307-42D8-A058-B78BE55CED05}"/>
    <cellStyle name="_OPERATION_limit status-  March '09_1_Summary OF Stock _Copy of Fabrics Closing Stock of 09-10" xfId="1997" xr:uid="{B44D17B8-7235-492C-A0C6-741568564A0C}"/>
    <cellStyle name="_OPERATION_limit status-  March '09_1_Summary OF Stock _Financial Statement - EGMCL 30th  June'10(New)" xfId="1998" xr:uid="{E32D6365-9E4E-4477-9F71-1B7CE1A82F77}"/>
    <cellStyle name="_OPERATION_limit status-  March '09_1_Summary OF Stock _Financial Statement - EGMCL 30th Sep '2010" xfId="1999" xr:uid="{20F2CF91-0577-4BF0-9644-AF628D48BF00}"/>
    <cellStyle name="_OPERATION_limit status-  March '09_1_Transit" xfId="2000" xr:uid="{38C48022-991D-4CF0-9095-40EC97FA55BA}"/>
    <cellStyle name="_OPERATION_limit status-  March '09_1_TrialBal 30th June '10-2" xfId="2001" xr:uid="{FD1BFDD2-DD33-4431-96F5-5D597244A49E}"/>
    <cellStyle name="_OPERATION_limit status-  March '09_Addition Fixed Assets" xfId="2002" xr:uid="{3A141A34-6060-4783-A264-03AC9CA2529F}"/>
    <cellStyle name="_OPERATION_limit status-  March '09_BANK POSITION FOR ALL BANK ( CITI, HSBC &amp; SCB )" xfId="6762" xr:uid="{C70F3C86-4CAD-4F52-A7E5-164B51EF2900}"/>
    <cellStyle name="_OPERATION_limit status-  March '09_BANK POSITION FOR ALL BANK ( CITI, HSBC &amp; SCB ) 2" xfId="6763" xr:uid="{6D0BA2C0-6AA9-43C5-B91D-5293E7135228}"/>
    <cellStyle name="_OPERATION_limit status-  March '09_BANK POSITION FOR ALL BANK ( CITI, HSBC &amp; SCB ) 3" xfId="6764" xr:uid="{B14A1E56-1A50-4ECE-8664-F31D1E6445B0}"/>
    <cellStyle name="_OPERATION_limit status-  March '09_BANK POSITION FOR ALL BANK ( CITI, HSBC , SCB &amp; EBL )" xfId="6765" xr:uid="{69D2D458-713D-45DA-95A5-922B723A3D02}"/>
    <cellStyle name="_OPERATION_limit status-  March '09_BANK POSITION FOR ALL BANK ( CITI, HSBC , SCB &amp; EBL ) 2" xfId="7961" xr:uid="{92ED9173-77A8-45D1-AB04-0C55D0CADB9D}"/>
    <cellStyle name="_OPERATION_limit status-  March '09_Book2" xfId="2003" xr:uid="{9A751359-AC2D-43F7-B802-13F666D57315}"/>
    <cellStyle name="_OPERATION_limit status-  March '09_Citi MOB - June, 2011 ( Final )- REVISED" xfId="6766" xr:uid="{61F9F122-BCD7-43B6-827E-BFE94FDB2AB3}"/>
    <cellStyle name="_OPERATION_limit status-  March '09_CITI MOB  Month of December 2011- Final" xfId="6767" xr:uid="{9678B094-A42E-48E2-9716-E374154899B4}"/>
    <cellStyle name="_OPERATION_limit status-  March '09_Closing Stock of 31st August'10" xfId="2004" xr:uid="{4AEE5091-9974-4954-B5D1-16D399929DC8}"/>
    <cellStyle name="_OPERATION_limit status-  March '09_Copy of Fabrics Closing Stock of 09-10" xfId="2005" xr:uid="{7A569DED-25CD-4ECF-A705-981ACC26AF8B}"/>
    <cellStyle name="_OPERATION_limit status-  March '09_EGMCL-FUND-PLAN-CITI" xfId="6768" xr:uid="{958F4ECC-6FCC-4189-9111-2C4225E4C6BD}"/>
    <cellStyle name="_OPERATION_limit status-  March '09_EGMCL-FUND-PLAN-CITI -1" xfId="6769" xr:uid="{1B3EDB2A-BBB3-4D84-A9A8-1EDD5B2446D8}"/>
    <cellStyle name="_OPERATION_limit status-  March '09_EGMCL-FUND-PLAN-CITI -1 2" xfId="6770" xr:uid="{90971AFA-C88F-4785-9C77-25E238924C8B}"/>
    <cellStyle name="_OPERATION_limit status-  March '09_EGMCL-FUND-PLAN-CITI -1 3" xfId="6771" xr:uid="{302CE61F-3903-495C-AF82-BC8483350698}"/>
    <cellStyle name="_OPERATION_limit status-  March '09_EGMCL-FUND-PLAN-CITI 2" xfId="6772" xr:uid="{6E2F65BB-9452-4D85-9A96-6E1CAF7F1EDF}"/>
    <cellStyle name="_OPERATION_limit status-  March '09_EGMCL-FUND-PLAN-CITI 3" xfId="6773" xr:uid="{60CC3326-1786-4A65-9F9F-2C54622EF747}"/>
    <cellStyle name="_OPERATION_limit status-  March '09_EGMCL-FUND-PLAN-CITI 4" xfId="7962" xr:uid="{519CA7A7-61F6-4840-923B-0D53B4A1DBA5}"/>
    <cellStyle name="_OPERATION_limit status-  March '09_Financial Statement - EGMCL 30th  June'10(New)" xfId="2006" xr:uid="{C5E7013E-8155-4796-9348-B9EFB6E6C17D}"/>
    <cellStyle name="_OPERATION_limit status-  March '09_Financial Statement - EGMCL 30th Sep '2010" xfId="2007" xr:uid="{085390F1-CE5F-4CF9-BD40-E7E51FA102A5}"/>
    <cellStyle name="_OPERATION_limit status-  March '09_Financial Statement - EGMCL dated 17.06.10" xfId="2008" xr:uid="{A0D13353-B156-4154-B084-81FCE75474D2}"/>
    <cellStyle name="_OPERATION_limit status-  March '09_Financial Statement - EGMCL May'10" xfId="2009" xr:uid="{9FFA190C-8A27-4F79-805F-FC747D52ED79}"/>
    <cellStyle name="_OPERATION_limit status-  March '09_Import Register (Unit-1)" xfId="3792" xr:uid="{0B166E14-157B-4698-BEE5-957F549BE304}"/>
    <cellStyle name="_OPERATION_limit status-  March '09_Import Register (Unit-1) 2" xfId="3793" xr:uid="{C8E90FA2-7C03-45BC-8D43-89826D1CBB98}"/>
    <cellStyle name="_OPERATION_limit status-  March '09_June Export" xfId="6774" xr:uid="{32E4D509-7E6B-4F11-96F5-7B202B59B5EF}"/>
    <cellStyle name="_OPERATION_limit status-  March '09_June Export 2" xfId="6775" xr:uid="{5BB4CCA6-7503-4BC6-90A5-EDEB90EC1EE9}"/>
    <cellStyle name="_OPERATION_limit status-  March '09_June Export 3" xfId="6776" xr:uid="{DEA40598-0607-43D3-9381-AD579AB5C434}"/>
    <cellStyle name="_OPERATION_limit status-  March '09_June Import" xfId="6777" xr:uid="{90E76CF6-AB45-4E9E-93C3-E09047040A8C}"/>
    <cellStyle name="_OPERATION_limit status-  March '09_June Import 2" xfId="6778" xr:uid="{26C3B56B-6BE5-4DD0-926C-A00C2248C212}"/>
    <cellStyle name="_OPERATION_limit status-  March '09_June Import 3" xfId="6779" xr:uid="{551DDE40-3632-48F0-82B0-518FDA63DABB}"/>
    <cellStyle name="_OPERATION_limit status-  March '09_Summary OF Stock " xfId="2010" xr:uid="{53B2774B-1BE5-4F02-8DA8-AAF8C0C790A9}"/>
    <cellStyle name="_OPERATION_limit status-  March '09_Summary OF Stock _Addition Fixed Assets" xfId="2011" xr:uid="{F1D42D51-64EB-4C4D-8F22-505431AFCCD9}"/>
    <cellStyle name="_OPERATION_limit status-  March '09_Summary OF Stock _Book2" xfId="2012" xr:uid="{2E84E9E3-2403-4F04-AE58-47310047905A}"/>
    <cellStyle name="_OPERATION_limit status-  March '09_Summary OF Stock _Closing Stock of 31st August'10" xfId="2013" xr:uid="{263BE0D5-25D3-47E3-B8A2-DE397DA15572}"/>
    <cellStyle name="_OPERATION_limit status-  March '09_Summary OF Stock _Copy of Fabrics Closing Stock of 09-10" xfId="2014" xr:uid="{3C5332A4-2699-4ED7-8368-610B63B75A7C}"/>
    <cellStyle name="_OPERATION_limit status-  March '09_Summary OF Stock _Financial Statement - EGMCL 30th  June'10(New)" xfId="2015" xr:uid="{1607BED0-D1B3-45D8-A2A9-351332FEEC83}"/>
    <cellStyle name="_OPERATION_limit status-  March '09_Summary OF Stock _Financial Statement - EGMCL 30th Sep '2010" xfId="2016" xr:uid="{82DC1E7B-544B-4A4C-99B6-0F26ED9153FD}"/>
    <cellStyle name="_OPERATION_limit status-  March '09_Transit" xfId="2017" xr:uid="{88FBAF08-A0E0-42AB-8865-7E473210852D}"/>
    <cellStyle name="_OPERATION_limit status-  March '09_TrialBal 30th June '10-2" xfId="2018" xr:uid="{D7F4B643-1C73-4843-990B-8057D50D6B8C}"/>
    <cellStyle name="_OPERATION_limit status- April  '09-CITI " xfId="2019" xr:uid="{874D6B74-6E69-405C-AFAA-973C92FF7ADE}"/>
    <cellStyle name="_OPERATION_limit status- April  '09-CITI  2" xfId="3794" xr:uid="{33DEF56F-B9D3-40FF-989D-D66ABC20FB4C}"/>
    <cellStyle name="_OPERATION_limit status- April  '09-CITI _Addition Fixed Assets" xfId="2020" xr:uid="{CC367282-19F4-41A4-A0F5-A4F92969AF8E}"/>
    <cellStyle name="_OPERATION_limit status- April  '09-CITI _BANK POSITION FOR ALL BANK ( CITI, HSBC &amp; SCB )" xfId="6780" xr:uid="{D13B9E11-7B8A-47AB-ADAF-38074A31832D}"/>
    <cellStyle name="_OPERATION_limit status- April  '09-CITI _BANK POSITION FOR ALL BANK ( CITI, HSBC &amp; SCB ) 2" xfId="6781" xr:uid="{BAA5F1B4-188D-4686-AA8C-32DFF59898E2}"/>
    <cellStyle name="_OPERATION_limit status- April  '09-CITI _BANK POSITION FOR ALL BANK ( CITI, HSBC &amp; SCB ) 3" xfId="6782" xr:uid="{B1EAC909-ED7A-43EA-B2FB-93A4C3712125}"/>
    <cellStyle name="_OPERATION_limit status- April  '09-CITI _BANK POSITION FOR ALL BANK ( CITI, HSBC , SCB &amp; EBL )" xfId="6783" xr:uid="{65C510ED-FF5E-41E2-9A57-750A04DA765C}"/>
    <cellStyle name="_OPERATION_limit status- April  '09-CITI _BANK POSITION FOR ALL BANK ( CITI, HSBC , SCB &amp; EBL ) 2" xfId="7963" xr:uid="{DD723A9E-6FE9-4E87-A1FE-ECA864F23800}"/>
    <cellStyle name="_OPERATION_limit status- April  '09-CITI _Book2" xfId="2021" xr:uid="{6D58A7F8-1C83-495F-8DDD-1F83397AC85F}"/>
    <cellStyle name="_OPERATION_limit status- April  '09-CITI _Citi MOB - June, 2011 ( Final )- REVISED" xfId="6784" xr:uid="{AB8366C2-9D72-48D7-9AB0-AAE000BC40A4}"/>
    <cellStyle name="_OPERATION_limit status- April  '09-CITI _CITI MOB  Month of December 2011- Final" xfId="6785" xr:uid="{01B89593-BB03-4946-9911-5BF51CDCE28F}"/>
    <cellStyle name="_OPERATION_limit status- April  '09-CITI _Closing Stock of 31st August'10" xfId="2022" xr:uid="{D3E0B03A-0543-492B-AF7D-9AD4B54350D3}"/>
    <cellStyle name="_OPERATION_limit status- April  '09-CITI _Copy of Fabrics Closing Stock of 09-10" xfId="2023" xr:uid="{0E3D856B-020F-4FB1-8F2C-51C9F87B1108}"/>
    <cellStyle name="_OPERATION_limit status- April  '09-CITI _EGMCL-FUND-PLAN-CITI" xfId="6786" xr:uid="{8F6CB517-AD2D-4BAA-BFAC-5CDC4096939A}"/>
    <cellStyle name="_OPERATION_limit status- April  '09-CITI _EGMCL-FUND-PLAN-CITI -1" xfId="6787" xr:uid="{A4CEE078-F24F-43FC-BB85-A4D59722493C}"/>
    <cellStyle name="_OPERATION_limit status- April  '09-CITI _EGMCL-FUND-PLAN-CITI -1 2" xfId="6788" xr:uid="{7596C8C8-7D0F-40F9-974E-C563EDF05460}"/>
    <cellStyle name="_OPERATION_limit status- April  '09-CITI _EGMCL-FUND-PLAN-CITI -1 3" xfId="6789" xr:uid="{6ECFFC63-B1FF-470C-AF22-2B96F15E0C79}"/>
    <cellStyle name="_OPERATION_limit status- April  '09-CITI _EGMCL-FUND-PLAN-CITI 2" xfId="6790" xr:uid="{ECDF2FC9-EAA3-4B16-91D8-32D26C03524E}"/>
    <cellStyle name="_OPERATION_limit status- April  '09-CITI _EGMCL-FUND-PLAN-CITI 3" xfId="6791" xr:uid="{6D2616AA-436A-44F7-A584-3421AE40AB32}"/>
    <cellStyle name="_OPERATION_limit status- April  '09-CITI _EGMCL-FUND-PLAN-CITI 4" xfId="7964" xr:uid="{89EDAE06-2AB3-4DCE-8583-0C4709E7EA21}"/>
    <cellStyle name="_OPERATION_limit status- April  '09-CITI _Financial Statement - EGMCL 30th  June'10(New)" xfId="2024" xr:uid="{AF205D81-5FDE-429A-B6F9-3518525C4F85}"/>
    <cellStyle name="_OPERATION_limit status- April  '09-CITI _Financial Statement - EGMCL 30th Sep '2010" xfId="2025" xr:uid="{86386FB7-F3CF-4107-8C19-CAF172E81B5F}"/>
    <cellStyle name="_OPERATION_limit status- April  '09-CITI _Financial Statement - EGMCL dated 17.06.10" xfId="2026" xr:uid="{D338EAB4-C175-403D-B99B-632CD0AECE7E}"/>
    <cellStyle name="_OPERATION_limit status- April  '09-CITI _Financial Statement - EGMCL May'10" xfId="2027" xr:uid="{EC0A078D-937C-4378-80F5-47529F90C2B2}"/>
    <cellStyle name="_OPERATION_limit status- April  '09-CITI _Import Register (Unit-1)" xfId="3795" xr:uid="{A85828F3-24C9-4F98-B98B-AA9FCA8533F8}"/>
    <cellStyle name="_OPERATION_limit status- April  '09-CITI _Import Register (Unit-1) 2" xfId="3796" xr:uid="{D8B92032-5279-47C3-84C3-FC64EDC32161}"/>
    <cellStyle name="_OPERATION_limit status- April  '09-CITI _June Export" xfId="6792" xr:uid="{5E3F0F8D-FE0E-4C1F-9BDC-6DD0E1CA6FB7}"/>
    <cellStyle name="_OPERATION_limit status- April  '09-CITI _June Export 2" xfId="6793" xr:uid="{27B9DB2A-30A3-4AD3-9D0A-8A03873D1515}"/>
    <cellStyle name="_OPERATION_limit status- April  '09-CITI _June Export 3" xfId="6794" xr:uid="{FC44E62D-43E2-4C9B-B0F3-0F7F002EDB16}"/>
    <cellStyle name="_OPERATION_limit status- April  '09-CITI _June Import" xfId="6795" xr:uid="{B256D879-C537-4B8F-843A-DE22EF5845B7}"/>
    <cellStyle name="_OPERATION_limit status- April  '09-CITI _June Import 2" xfId="6796" xr:uid="{FEE9AA42-6146-4A91-AA45-A355B2C7CA06}"/>
    <cellStyle name="_OPERATION_limit status- April  '09-CITI _June Import 3" xfId="6797" xr:uid="{678464F8-9337-4D1E-8B25-C95C3F83C2AA}"/>
    <cellStyle name="_OPERATION_limit status- April  '09-CITI _Summary OF Stock " xfId="2028" xr:uid="{9FE66BAE-49F8-4938-9BF5-FC44F488207B}"/>
    <cellStyle name="_OPERATION_limit status- April  '09-CITI _Summary OF Stock _Addition Fixed Assets" xfId="2029" xr:uid="{7468CC67-F536-4D49-8F4B-6D94A8825200}"/>
    <cellStyle name="_OPERATION_limit status- April  '09-CITI _Summary OF Stock _Book2" xfId="2030" xr:uid="{5BBB2266-0DE4-4E5C-9AF4-D89AEE90906B}"/>
    <cellStyle name="_OPERATION_limit status- April  '09-CITI _Summary OF Stock _Closing Stock of 31st August'10" xfId="2031" xr:uid="{D80B7545-57B8-45C4-BA85-0D250ECA4941}"/>
    <cellStyle name="_OPERATION_limit status- April  '09-CITI _Summary OF Stock _Copy of Fabrics Closing Stock of 09-10" xfId="2032" xr:uid="{B566ED9B-DC83-4EE1-8C7F-28007880DFFB}"/>
    <cellStyle name="_OPERATION_limit status- April  '09-CITI _Summary OF Stock _Financial Statement - EGMCL 30th  June'10(New)" xfId="2033" xr:uid="{F2E1E8D5-D8C0-4CB4-8F22-2124D06B45EB}"/>
    <cellStyle name="_OPERATION_limit status- April  '09-CITI _Summary OF Stock _Financial Statement - EGMCL 30th Sep '2010" xfId="2034" xr:uid="{94349765-99B1-46BA-B5EA-48770750CC59}"/>
    <cellStyle name="_OPERATION_limit status- April  '09-CITI _Transit" xfId="2035" xr:uid="{8C8F662A-B2C7-42E6-8CF0-FC89DDB9CC8A}"/>
    <cellStyle name="_OPERATION_limit status- April  '09-CITI _TrialBal 30th June '10-2" xfId="2036" xr:uid="{ACE7DDD6-7590-42F1-922B-ABA411BE079A}"/>
    <cellStyle name="_OPERATION_Pay Roll Analysis_Dec 08" xfId="3797" xr:uid="{6836A012-00FE-4796-ADD2-4562CA8FA364}"/>
    <cellStyle name="_OPERATION_Pay Roll Analysis_Dec 08 2" xfId="3798" xr:uid="{C78924DC-A688-47B6-91B9-AFB80858B3FF}"/>
    <cellStyle name="_OPERATION_Pay Roll Analysis_Dec 08_Carton" xfId="3799" xr:uid="{82048957-FBCE-4C5E-B481-628208DD9B97}"/>
    <cellStyle name="_OPERATION_Pay Roll Analysis_Dec 08_Carton 2" xfId="3800" xr:uid="{0E415B4A-931D-453C-B34B-799B424587E4}"/>
    <cellStyle name="_OPERATION_Pay Roll Analysis_Dec 08_Expenses Perfomance March'09" xfId="3801" xr:uid="{33119B02-A563-49CD-A0FD-71CE7E56D543}"/>
    <cellStyle name="_OPERATION_Pay Roll Analysis_Dec 08_Expenses Perfomance March'09 2" xfId="3802" xr:uid="{A9A89C3F-C87E-406C-BEB1-4966ADFEF1CD}"/>
    <cellStyle name="_OPERATION_Pay Roll Analysis_Dec 08_EXPORT-MAY" xfId="3803" xr:uid="{F8626924-3637-46F1-A0D7-0DB91276D528}"/>
    <cellStyle name="_OPERATION_Pay Roll Analysis_Dec 08_EXPORT-MAY 2" xfId="3804" xr:uid="{02E2D772-64CB-4CD4-84F0-532E9A25E944}"/>
    <cellStyle name="_OPERATION_Pay Roll Analysis_Dec 08_MIS For the Month Of Aug_09" xfId="3805" xr:uid="{0BE4745E-5133-4D0B-8BDB-9AA596A9BF4C}"/>
    <cellStyle name="_OPERATION_Pay Roll Analysis_Dec 08_MIS For the Month Of Aug_09 2" xfId="3806" xr:uid="{97D75546-8311-4AF7-86C9-B3FC98A935C7}"/>
    <cellStyle name="_OPERATION_Pay Roll Analysis_Dec 08_MIS For the Month Of DEC_09" xfId="3807" xr:uid="{B3F46B50-F37A-473B-B39A-CAD8B493CFB4}"/>
    <cellStyle name="_OPERATION_Pay Roll Analysis_Dec 08_MIS For the Month Of DEC_09 2" xfId="3808" xr:uid="{6CE1D73F-A959-493E-9249-5FD9C36BAAD7}"/>
    <cellStyle name="_OPERATION_Pay Roll Analysis_Dec 08_MIS For the Month Of Sep_09" xfId="3809" xr:uid="{F150B00C-623D-41E9-95E4-97762F964688}"/>
    <cellStyle name="_OPERATION_Pay Roll Analysis_Dec 08_MIS For the Month Of Sep_09 2" xfId="3810" xr:uid="{EFFE1C56-01DA-4649-B325-84DB7F947903}"/>
    <cellStyle name="_OPERATION_Pay Roll Analysis_Dec 08_Production  performance-May,09" xfId="3811" xr:uid="{32678F71-DB76-4EE1-8CE4-D3FD2898C2DA}"/>
    <cellStyle name="_OPERATION_Pay Roll Analysis_Dec 08_Production  performance-May,09 2" xfId="3812" xr:uid="{C439EDD0-6FF7-46DD-9A82-522752E0CD3C}"/>
    <cellStyle name="_OPERATION_Pay Roll Analysis_Dec 08_Production Preformance report-March,09" xfId="3813" xr:uid="{E8393A63-E614-4054-8A0F-AEB3DCA5F195}"/>
    <cellStyle name="_OPERATION_Pay Roll Analysis_Dec 08_Production Preformance report-March,09 2" xfId="3814" xr:uid="{AEA99116-46D9-4BB9-BB0B-E553352298FF}"/>
    <cellStyle name="_OPERATION_Pay Roll Analysis_Nov 08" xfId="3815" xr:uid="{7192ADB2-3FB6-44C5-B252-3A8CC68F36E6}"/>
    <cellStyle name="_OPERATION_Pay Roll Analysis_Nov 08 2" xfId="3816" xr:uid="{65E2D174-5840-45AC-B56F-A9AC5B1A74BE}"/>
    <cellStyle name="_OPERATION_Pay Roll Analysis_Nov 08_Carton" xfId="3817" xr:uid="{E750753C-4D53-43E2-92FB-D9C827D5A94A}"/>
    <cellStyle name="_OPERATION_Pay Roll Analysis_Nov 08_Carton 2" xfId="3818" xr:uid="{64B21C9D-23E6-49C1-A52B-47AAFD808E79}"/>
    <cellStyle name="_OPERATION_Pay Roll Analysis_Nov 08_Expenses Perfomance March'09" xfId="3819" xr:uid="{36E1C2F8-96DC-416E-AACE-C7152A2D68F0}"/>
    <cellStyle name="_OPERATION_Pay Roll Analysis_Nov 08_Expenses Perfomance March'09 2" xfId="3820" xr:uid="{70343E8D-AE7B-4734-9920-8B2CC6EDD0EF}"/>
    <cellStyle name="_OPERATION_Pay Roll Analysis_Nov 08_EXPORT-MAY" xfId="3821" xr:uid="{7BB630A0-706C-472F-AB54-82B010B0E637}"/>
    <cellStyle name="_OPERATION_Pay Roll Analysis_Nov 08_EXPORT-MAY 2" xfId="3822" xr:uid="{E280FCF6-4197-4869-B410-01849E494938}"/>
    <cellStyle name="_OPERATION_Pay Roll Analysis_Nov 08_MIS For the Month Of Aug_09" xfId="3823" xr:uid="{A3E300F9-4316-4854-ACBD-6D85505E39D9}"/>
    <cellStyle name="_OPERATION_Pay Roll Analysis_Nov 08_MIS For the Month Of Aug_09 2" xfId="3824" xr:uid="{8D8A5CDB-5978-48B2-B65E-A8C23E2CA385}"/>
    <cellStyle name="_OPERATION_Pay Roll Analysis_Nov 08_MIS For the Month Of DEC_09" xfId="3825" xr:uid="{A6F5C324-74B7-49B5-BD60-D438E5ADAA19}"/>
    <cellStyle name="_OPERATION_Pay Roll Analysis_Nov 08_MIS For the Month Of DEC_09 2" xfId="3826" xr:uid="{1BDADF89-BEA3-4487-B117-32A23427C9C8}"/>
    <cellStyle name="_OPERATION_Pay Roll Analysis_Nov 08_MIS For the Month Of Sep_09" xfId="3827" xr:uid="{C7540A08-0C43-4B8E-A346-939E9B0C6618}"/>
    <cellStyle name="_OPERATION_Pay Roll Analysis_Nov 08_MIS For the Month Of Sep_09 2" xfId="3828" xr:uid="{B49D97F4-DF34-49E5-9646-BC69169CCFDC}"/>
    <cellStyle name="_OPERATION_Pay Roll Analysis_Nov 08_Production  performance-May,09" xfId="3829" xr:uid="{7790BEAA-879E-4670-9C66-A7D6FDC86020}"/>
    <cellStyle name="_OPERATION_Pay Roll Analysis_Nov 08_Production  performance-May,09 2" xfId="3830" xr:uid="{A766ED7B-297E-409C-A371-3C21B76C6AE7}"/>
    <cellStyle name="_OPERATION_Pay Roll Analysis_Nov 08_Production Preformance report-March,09" xfId="3831" xr:uid="{FEC141CF-EF95-4E8C-9408-40C59538911A}"/>
    <cellStyle name="_OPERATION_Pay Roll Analysis_Nov 08_Production Preformance report-March,09 2" xfId="3832" xr:uid="{7F0E5467-52EB-4ED3-B3A0-FEB4074CA42C}"/>
    <cellStyle name="_OPERATION_Pay Roll Analysis_Oct 08" xfId="3833" xr:uid="{5447F76C-9793-468F-905A-7DE343CDE828}"/>
    <cellStyle name="_OPERATION_Pay Roll Analysis_Oct 08 2" xfId="3834" xr:uid="{E373B418-5844-40DA-9E59-A38AE8A5D187}"/>
    <cellStyle name="_OPERATION_Pay Roll Analysis_Oct 08_Carton" xfId="3835" xr:uid="{4E8D7256-51B7-4DC3-B1AE-EC53E8F0E0F1}"/>
    <cellStyle name="_OPERATION_Pay Roll Analysis_Oct 08_Carton 2" xfId="3836" xr:uid="{30EFFAFA-4146-4FB2-B484-96FC4C46A1EE}"/>
    <cellStyle name="_OPERATION_Pay Roll Analysis_Oct 08_Expenses Perfomance March'09" xfId="3837" xr:uid="{79D803D9-E7AA-4DF0-8723-06EE1293A132}"/>
    <cellStyle name="_OPERATION_Pay Roll Analysis_Oct 08_Expenses Perfomance March'09 2" xfId="3838" xr:uid="{9834C5E9-FA78-4EDC-A4D3-45A3E3E350DC}"/>
    <cellStyle name="_OPERATION_Pay Roll Analysis_Oct 08_EXPORT-MAY" xfId="3839" xr:uid="{F283EB44-5700-4EEB-A2E5-3DFDD2D8F511}"/>
    <cellStyle name="_OPERATION_Pay Roll Analysis_Oct 08_EXPORT-MAY 2" xfId="3840" xr:uid="{963E9B43-8CFC-41C9-A1F8-0D9F859C5521}"/>
    <cellStyle name="_OPERATION_Pay Roll Analysis_Oct 08_MIS For the Month Of Aug_09" xfId="3841" xr:uid="{E0DE2907-A95F-4EE7-9249-6AB6DDC088BF}"/>
    <cellStyle name="_OPERATION_Pay Roll Analysis_Oct 08_MIS For the Month Of Aug_09 2" xfId="3842" xr:uid="{10019C2C-8630-4612-9ECE-452631865867}"/>
    <cellStyle name="_OPERATION_Pay Roll Analysis_Oct 08_MIS For the Month Of DEC_09" xfId="3843" xr:uid="{64E49F82-32AD-4927-AFA6-CE692FD536BF}"/>
    <cellStyle name="_OPERATION_Pay Roll Analysis_Oct 08_MIS For the Month Of DEC_09 2" xfId="3844" xr:uid="{4C659F7C-F753-4E44-8CD1-FCAC6B5AEFC9}"/>
    <cellStyle name="_OPERATION_Pay Roll Analysis_Oct 08_MIS For the Month Of Sep_09" xfId="3845" xr:uid="{E4E18386-EF6B-4B4B-A73E-F899D615A11D}"/>
    <cellStyle name="_OPERATION_Pay Roll Analysis_Oct 08_MIS For the Month Of Sep_09 2" xfId="3846" xr:uid="{546E8F9E-DCB9-4CC8-BEAC-72BE10138739}"/>
    <cellStyle name="_OPERATION_Pay Roll Analysis_Oct 08_Production  performance-May,09" xfId="3847" xr:uid="{6D5BA496-0863-47F4-9183-3C14D4432169}"/>
    <cellStyle name="_OPERATION_Pay Roll Analysis_Oct 08_Production  performance-May,09 2" xfId="3848" xr:uid="{43B6CDFC-EAF1-4463-B382-0F8E106AF4EC}"/>
    <cellStyle name="_OPERATION_Pay Roll Analysis_Oct 08_Production Preformance report-March,09" xfId="3849" xr:uid="{B1B139C3-671D-4502-90C2-6D7626ECFE30}"/>
    <cellStyle name="_OPERATION_Pay Roll Analysis_Oct 08_Production Preformance report-March,09 2" xfId="3850" xr:uid="{A587CE25-5F29-4C67-9406-1407B6086CDD}"/>
    <cellStyle name="_OPERATION_performance report- August 08 " xfId="3851" xr:uid="{AFF0E004-F902-4ECB-AA6A-FDF656642C9C}"/>
    <cellStyle name="_OPERATION_performance report- August 08  2" xfId="3852" xr:uid="{62DD1EDE-2053-458B-82C3-FA2DBCFA75C4}"/>
    <cellStyle name="_OPERATION_performance report- August 08 _Incentive  Budget Control August'09 " xfId="3853" xr:uid="{81F1DFB1-8B17-4C2D-B8B9-F1316D1D59A9}"/>
    <cellStyle name="_OPERATION_performance report- August 08 _Incentive  Budget Control August'09  2" xfId="3854" xr:uid="{6005CB06-2631-4F85-B2E4-D664B89B0788}"/>
    <cellStyle name="_OPERATION_performance report- August 08 _PGCL S &amp; B analysis (Top )  May  '09  v1" xfId="3855" xr:uid="{44188FBB-757D-4862-B6D3-48F8067FEF6D}"/>
    <cellStyle name="_OPERATION_performance report- August 08 _PGCL S &amp; B analysis (Top )  May  '09  v1 2" xfId="3856" xr:uid="{F00189DF-F04A-4206-A8E2-1B6C35E510AF}"/>
    <cellStyle name="_OPERATION_performance report- August 08 _PGCL S &amp; B analysis (Top ) April  '09  ( R-2 on 26th May)" xfId="3857" xr:uid="{CEFE4961-3CFB-4236-BFFB-4A3B5924C96E}"/>
    <cellStyle name="_OPERATION_performance report- August 08 _PGCL S &amp; B analysis (Top ) April  '09  ( R-2 on 26th May) 2" xfId="3858" xr:uid="{988624C1-4453-4B96-89C3-3980DB784451}"/>
    <cellStyle name="_OPERATION_performance report- August 08 _S &amp; B" xfId="3859" xr:uid="{EEB43E7F-05DD-434A-BD3F-D1A3F1351716}"/>
    <cellStyle name="_OPERATION_performance report- August 08 _S &amp; B 2" xfId="3860" xr:uid="{6D90CDA3-53FB-4CE5-8AFE-A051910A97D3}"/>
    <cellStyle name="_OPERATION_performance report- August 08 _S &amp; B analysis (Top ) April  '09   " xfId="3861" xr:uid="{1CC95254-F486-4771-9B4D-FA67E914B061}"/>
    <cellStyle name="_OPERATION_performance report- August 08 _S &amp; B analysis (Top ) April  '09    2" xfId="3862" xr:uid="{7803BE16-95C9-415B-A39C-B55AE7B97040}"/>
    <cellStyle name="_OPERATION_performance report- August 08 _S &amp; B analysis February'10 Unit-1  " xfId="3863" xr:uid="{7ED7ADB5-4D31-4EAF-A185-30AF08D42787}"/>
    <cellStyle name="_OPERATION_performance report- August 08 _S &amp; B analysis February'10 Unit-1   2" xfId="3864" xr:uid="{B073AFF7-E2C0-4C21-BBCC-79A157D3AE6A}"/>
    <cellStyle name="_OPERATION_performance report- August 08 _S &amp; B analysis Feruary'10   " xfId="3865" xr:uid="{7C548654-093B-44F7-AD0E-B4C89D1FBA0D}"/>
    <cellStyle name="_OPERATION_performance report- August 08 _S &amp; B analysis Feruary'10    2" xfId="3866" xr:uid="{F03866D9-12AD-45D5-8F95-EA2D0F583D74}"/>
    <cellStyle name="_OPERATION_performance report- August 08 _S &amp; B analysis January '10   " xfId="3867" xr:uid="{CF0EEEAC-A3C3-40C1-92A6-EECB791979AB}"/>
    <cellStyle name="_OPERATION_performance report- August 08 _S &amp; B analysis January '10    2" xfId="3868" xr:uid="{5A46C0D7-1A1D-47AA-A79D-56277209ADCB}"/>
    <cellStyle name="_OPERATION_performance report- August 08 _S &amp; B analysis July'10 Unit-1 " xfId="6798" xr:uid="{91FBE8F6-9AD4-4946-836E-49E9576F729B}"/>
    <cellStyle name="_OPERATION_performance report- August 08 _S &amp; B analysis July'10 Unit-3    " xfId="6799" xr:uid="{36D07F9C-9653-4B1E-B3C7-F698004391C0}"/>
    <cellStyle name="_OPERATION_performance report- August 08 _S &amp; B analysis June10 Unit-1 " xfId="6800" xr:uid="{3ACEFCBD-2232-4BF8-BE66-A01EFD2A009B}"/>
    <cellStyle name="_OPERATION_performance report- August 08 _S &amp; B analysis March 10 Unit-1  " xfId="3869" xr:uid="{070A10C9-F353-433B-8AB8-B6B844DB37B7}"/>
    <cellStyle name="_OPERATION_performance report- August 08 _S &amp; B analysis March 10 Unit-1   2" xfId="3870" xr:uid="{1DEBB87A-28CA-47A0-BE00-9D329D87DE70}"/>
    <cellStyle name="_OPERATION_performance report- August 08 _S &amp; B analysis May 10 Unit-1 " xfId="6801" xr:uid="{F30DC65B-1E9D-4FE6-8574-9DB494119A75}"/>
    <cellStyle name="_OPERATION_performance report- July 08( R-1) " xfId="3871" xr:uid="{8B1159FD-C861-4464-8E53-8D1BC593A86C}"/>
    <cellStyle name="_OPERATION_performance report- July 08( R-1)  2" xfId="3872" xr:uid="{38E5D309-035A-4ABB-B8D1-DD198A019877}"/>
    <cellStyle name="_OPERATION_performance report- July 08( R-1) _Incentive  Budget Control August'09 " xfId="3873" xr:uid="{A45B61CC-3F25-4700-918F-585ABCB3DD0F}"/>
    <cellStyle name="_OPERATION_performance report- July 08( R-1) _Incentive  Budget Control August'09  2" xfId="3874" xr:uid="{98A013A3-3E25-42C7-BFA3-A67A84D2F4FF}"/>
    <cellStyle name="_OPERATION_performance report- July 08( R-1) _PGCL S &amp; B analysis (Top )  May  '09  v1" xfId="3875" xr:uid="{690C3E76-5A5E-4FFB-88F5-C8762B33E447}"/>
    <cellStyle name="_OPERATION_performance report- July 08( R-1) _PGCL S &amp; B analysis (Top )  May  '09  v1 2" xfId="3876" xr:uid="{33D59BCF-2592-466D-83DA-83EFF076175B}"/>
    <cellStyle name="_OPERATION_performance report- July 08( R-1) _PGCL S &amp; B analysis (Top ) April  '09  ( R-2 on 26th May)" xfId="3877" xr:uid="{8568D41E-6A06-45B7-94F7-6B0074A30715}"/>
    <cellStyle name="_OPERATION_performance report- July 08( R-1) _PGCL S &amp; B analysis (Top ) April  '09  ( R-2 on 26th May) 2" xfId="3878" xr:uid="{355F07DD-EDC0-4405-B439-DB4CDFC80F7F}"/>
    <cellStyle name="_OPERATION_performance report- July 08( R-1) _S &amp; B" xfId="3879" xr:uid="{D9C76180-C41E-4E0F-8CB6-EF3AFB1F49E3}"/>
    <cellStyle name="_OPERATION_performance report- July 08( R-1) _S &amp; B 2" xfId="3880" xr:uid="{0AB0AF96-C605-4BD1-A275-3C261F08754D}"/>
    <cellStyle name="_OPERATION_performance report- July 08( R-1) _S &amp; B analysis (Top ) April  '09   " xfId="3881" xr:uid="{62227E05-81F7-4BC6-983C-869587074973}"/>
    <cellStyle name="_OPERATION_performance report- July 08( R-1) _S &amp; B analysis (Top ) April  '09    2" xfId="3882" xr:uid="{59449F31-9A79-4D7A-8F40-9573EE9140BD}"/>
    <cellStyle name="_OPERATION_performance report- July 08( R-1) _S &amp; B analysis February'10 Unit-1  " xfId="3883" xr:uid="{850119CB-08A6-488A-B056-BCF8DD66D3F6}"/>
    <cellStyle name="_OPERATION_performance report- July 08( R-1) _S &amp; B analysis February'10 Unit-1   2" xfId="3884" xr:uid="{3FC99677-EEE9-4683-AEE6-FF7761C244B1}"/>
    <cellStyle name="_OPERATION_performance report- July 08( R-1) _S &amp; B analysis Feruary'10   " xfId="3885" xr:uid="{DC9C5FBA-EDA6-42BB-A27F-233443E3975A}"/>
    <cellStyle name="_OPERATION_performance report- July 08( R-1) _S &amp; B analysis Feruary'10    2" xfId="3886" xr:uid="{628FC311-B620-4BD8-8A9E-3221929F6F7A}"/>
    <cellStyle name="_OPERATION_performance report- July 08( R-1) _S &amp; B analysis January '10   " xfId="3887" xr:uid="{52E0104A-C629-4F1B-BD29-034742CFB6A7}"/>
    <cellStyle name="_OPERATION_performance report- July 08( R-1) _S &amp; B analysis January '10    2" xfId="3888" xr:uid="{03C7B0E6-4168-456F-BCA9-C7A883611C07}"/>
    <cellStyle name="_OPERATION_performance report- July 08( R-1) _S &amp; B analysis July'10 Unit-1 " xfId="6802" xr:uid="{66C4C032-F9B6-411C-B1B0-8195EBAE118D}"/>
    <cellStyle name="_OPERATION_performance report- July 08( R-1) _S &amp; B analysis July'10 Unit-3    " xfId="6803" xr:uid="{6F3492D2-50EC-4DEB-AE2F-972A586477DC}"/>
    <cellStyle name="_OPERATION_performance report- July 08( R-1) _S &amp; B analysis June10 Unit-1 " xfId="6804" xr:uid="{F716E395-4392-4CA9-8066-97A5B29994F3}"/>
    <cellStyle name="_OPERATION_performance report- July 08( R-1) _S &amp; B analysis March 10 Unit-1  " xfId="3889" xr:uid="{D83194D9-1D07-4781-A152-D4F05ED9C4C3}"/>
    <cellStyle name="_OPERATION_performance report- July 08( R-1) _S &amp; B analysis March 10 Unit-1   2" xfId="3890" xr:uid="{039D66E8-470B-41EC-8BF9-F19DC078713C}"/>
    <cellStyle name="_OPERATION_performance report- July 08( R-1) _S &amp; B analysis May 10 Unit-1 " xfId="6805" xr:uid="{B2FE5930-D2DB-4C81-A385-6653C959E435}"/>
    <cellStyle name="_OPERATION_performance report- June 08 ( R-1)" xfId="3891" xr:uid="{E3EC16A0-B080-4E82-B5DD-7975113AF96C}"/>
    <cellStyle name="_OPERATION_performance report- June 08 ( R-1) 2" xfId="3892" xr:uid="{6A810FE8-B191-4D0E-884B-6E28C7EF1CD8}"/>
    <cellStyle name="_OPERATION_performance report- June 08 ( R-1)_Incentive  Budget Control August'09 " xfId="3893" xr:uid="{B96AF56C-8BA7-4423-802D-99E910E3954D}"/>
    <cellStyle name="_OPERATION_performance report- June 08 ( R-1)_Incentive  Budget Control August'09  2" xfId="3894" xr:uid="{E721CC71-EDF6-4752-93CB-374BAE6E13A6}"/>
    <cellStyle name="_OPERATION_performance report- June 08 ( R-1)_PGCL S &amp; B analysis (Top )  May  '09  v1" xfId="3895" xr:uid="{80531D99-99A5-434A-9467-24691CCEF137}"/>
    <cellStyle name="_OPERATION_performance report- June 08 ( R-1)_PGCL S &amp; B analysis (Top )  May  '09  v1 2" xfId="3896" xr:uid="{7CF7E95C-5799-4F26-BE78-4059B03BCC2C}"/>
    <cellStyle name="_OPERATION_performance report- June 08 ( R-1)_PGCL S &amp; B analysis (Top ) April  '09  ( R-2 on 26th May)" xfId="3897" xr:uid="{4D014F9A-EB0E-4654-AD2C-BACFBC3DE3AD}"/>
    <cellStyle name="_OPERATION_performance report- June 08 ( R-1)_PGCL S &amp; B analysis (Top ) April  '09  ( R-2 on 26th May) 2" xfId="3898" xr:uid="{CFA4203F-7DD3-4788-AF4F-64035199879F}"/>
    <cellStyle name="_OPERATION_performance report- June 08 ( R-1)_S &amp; B" xfId="3899" xr:uid="{9BF3DDDF-F40C-4D61-AFD8-224FD8ACAE24}"/>
    <cellStyle name="_OPERATION_performance report- June 08 ( R-1)_S &amp; B 2" xfId="3900" xr:uid="{4457172D-537F-42E5-8A53-9707B0CFC9E5}"/>
    <cellStyle name="_OPERATION_performance report- June 08 ( R-1)_S &amp; B analysis (Top ) April  '09   " xfId="3901" xr:uid="{A7B584AB-A78B-481A-9150-DD204C47E426}"/>
    <cellStyle name="_OPERATION_performance report- June 08 ( R-1)_S &amp; B analysis (Top ) April  '09    2" xfId="3902" xr:uid="{DD37FCF6-EB3A-4BD7-BC8B-B25D7BB11D04}"/>
    <cellStyle name="_OPERATION_performance report- June 08 ( R-1)_S &amp; B analysis February'10 Unit-1  " xfId="3903" xr:uid="{5C19AE1C-C97B-4925-8691-5EFA8E38EF56}"/>
    <cellStyle name="_OPERATION_performance report- June 08 ( R-1)_S &amp; B analysis February'10 Unit-1   2" xfId="3904" xr:uid="{915827F0-3DBA-49AB-A688-379D9101D52F}"/>
    <cellStyle name="_OPERATION_performance report- June 08 ( R-1)_S &amp; B analysis Feruary'10   " xfId="3905" xr:uid="{04C36F18-ACA2-4565-8932-C38F55A64533}"/>
    <cellStyle name="_OPERATION_performance report- June 08 ( R-1)_S &amp; B analysis Feruary'10    2" xfId="3906" xr:uid="{B62E4C52-BC71-44A5-A5DE-DB8FBDE3AD91}"/>
    <cellStyle name="_OPERATION_performance report- June 08 ( R-1)_S &amp; B analysis January '10   " xfId="3907" xr:uid="{4F715F22-BB20-4B88-A2F4-E69EAB007A0D}"/>
    <cellStyle name="_OPERATION_performance report- June 08 ( R-1)_S &amp; B analysis January '10    2" xfId="3908" xr:uid="{53EC9A02-0F36-4E44-8ACF-FDDE0A663354}"/>
    <cellStyle name="_OPERATION_performance report- June 08 ( R-1)_S &amp; B analysis July'10 Unit-1 " xfId="6806" xr:uid="{63937FF2-3754-4932-B347-FF4362C224AC}"/>
    <cellStyle name="_OPERATION_performance report- June 08 ( R-1)_S &amp; B analysis July'10 Unit-3    " xfId="6807" xr:uid="{3CEFDC99-048F-4280-AAFC-C6AA49A96EC0}"/>
    <cellStyle name="_OPERATION_performance report- June 08 ( R-1)_S &amp; B analysis June10 Unit-1 " xfId="6808" xr:uid="{2C569D65-279D-428F-98C4-6049CB953EAB}"/>
    <cellStyle name="_OPERATION_performance report- June 08 ( R-1)_S &amp; B analysis March 10 Unit-1  " xfId="3909" xr:uid="{0AF2B849-0D5E-4FA6-B1C1-636A59326578}"/>
    <cellStyle name="_OPERATION_performance report- June 08 ( R-1)_S &amp; B analysis March 10 Unit-1   2" xfId="3910" xr:uid="{D8600C81-4A04-4613-AD0E-133CDDE5F1A8}"/>
    <cellStyle name="_OPERATION_performance report- June 08 ( R-1)_S &amp; B analysis May 10 Unit-1 " xfId="6809" xr:uid="{6F834064-E6D6-49C9-92C1-8D15B640C13C}"/>
    <cellStyle name="_OPERATION_performance report of Formate" xfId="3911" xr:uid="{16C9AAEB-5B6B-4D60-A357-7081EA5C7E53}"/>
    <cellStyle name="_OPERATION_performance report of Formate 2" xfId="3912" xr:uid="{3D732483-8BD0-4435-B46F-B62E7516EFB8}"/>
    <cellStyle name="_OPERATION_PGCL S &amp; B analysis (Top )  May  '09  v1" xfId="3913" xr:uid="{F33A29CA-82A2-4BB8-A01F-B20DF57ECE36}"/>
    <cellStyle name="_OPERATION_PGCL S &amp; B analysis (Top )  May  '09  v1 2" xfId="3914" xr:uid="{10FD675A-B864-4D2A-9209-31997B9830AE}"/>
    <cellStyle name="_OPERATION_PGCL S &amp; B analysis (Top ) April  '09  ( R-2 on 26th May)" xfId="3915" xr:uid="{EEF88EF0-5C63-4DC2-8E92-05744DAFB30B}"/>
    <cellStyle name="_OPERATION_PGCL S &amp; B analysis (Top ) April  '09  ( R-2 on 26th May) 2" xfId="3916" xr:uid="{8FD3F5EB-ACCE-418D-98D2-AE641C87EE73}"/>
    <cellStyle name="_OPERATION_Prod Perfomance Feb '09" xfId="3917" xr:uid="{1C972C27-A6EA-4003-B4C8-5508FBCF3744}"/>
    <cellStyle name="_OPERATION_Prod Perfomance Feb '09 2" xfId="3918" xr:uid="{20D0C7EC-B7D0-4A5A-B18B-F065A8DD9971}"/>
    <cellStyle name="_OPERATION_Production  performance-May,09" xfId="3919" xr:uid="{B66BA3E5-C12E-41D8-BA04-799D8C4F219F}"/>
    <cellStyle name="_OPERATION_Production  performance-May,09 2" xfId="3920" xr:uid="{E43D0542-2D3C-4990-8A21-0F8F5F77174F}"/>
    <cellStyle name="_OPERATION_Production Perfomsnce Feb '09" xfId="3921" xr:uid="{A00B27B0-58CA-4B87-BA5A-6BD5EA8E560A}"/>
    <cellStyle name="_OPERATION_Production Perfomsnce Feb '09 2" xfId="3922" xr:uid="{EF9844E4-9B9D-4273-A826-827A64B2CF53}"/>
    <cellStyle name="_OPERATION_Production Perfomsnce Feb '09_Production Preformance report-March,09" xfId="3923" xr:uid="{A125D8E0-E91D-4126-BF50-B020048FA97F}"/>
    <cellStyle name="_OPERATION_Production Perfomsnce Feb '09_Production Preformance report-March,09 2" xfId="3924" xr:uid="{362B5479-3795-4ACA-89F4-AA1D1893E470}"/>
    <cellStyle name="_OPERATION_Production Perfomsnce Jan'09" xfId="3925" xr:uid="{270274D8-5ADB-4F94-A6F3-D3A4B36AFE55}"/>
    <cellStyle name="_OPERATION_Production Perfomsnce Jan'09 2" xfId="3926" xr:uid="{7422D16D-8C34-48EB-A1FB-1639117D4AEF}"/>
    <cellStyle name="_OPERATION_Production Perfomsnce Jan'09_Production Preformance report-March,09" xfId="3927" xr:uid="{6742588B-14F3-40D7-8E1D-8E62B549010D}"/>
    <cellStyle name="_OPERATION_Production Perfomsnce Jan'09_Production Preformance report-March,09 2" xfId="3928" xr:uid="{FF97787E-3745-4742-B6F1-DA71EBDF3D47}"/>
    <cellStyle name="_OPERATION_Provisional  Interst August  '09 " xfId="2037" xr:uid="{9D0456E8-358B-48BE-9CB2-A1529BCA7591}"/>
    <cellStyle name="_OPERATION_Provisional  Interst August  '09  2" xfId="3929" xr:uid="{A02B2286-A518-4496-991F-38CD1EB83FF0}"/>
    <cellStyle name="_OPERATION_Provisional  Interst August  '09 _Addition Fixed Assets" xfId="2038" xr:uid="{A7C744C8-C5AF-438D-8672-2612B9C1B99D}"/>
    <cellStyle name="_OPERATION_Provisional  Interst August  '09 _Book2" xfId="2039" xr:uid="{DCFAE488-2A3C-4814-96D5-0660FB55A70E}"/>
    <cellStyle name="_OPERATION_Provisional  Interst August  '09 _Closing Stock of 31st August'10" xfId="2040" xr:uid="{DFF5C286-CF96-4D10-8D20-276F40DCAADD}"/>
    <cellStyle name="_OPERATION_Provisional  Interst August  '09 _Copy of Fabrics Closing Stock of 09-10" xfId="2041" xr:uid="{6E1FDE6F-8F8E-40D0-9E05-38A9F232B68C}"/>
    <cellStyle name="_OPERATION_Provisional  Interst August  '09 _Financial Statement - EGMCL 30th  June'10(New)" xfId="2042" xr:uid="{693411A9-6071-4B01-BC71-250561F13235}"/>
    <cellStyle name="_OPERATION_Provisional  Interst August  '09 _Financial Statement - EGMCL 30th Sep '2010" xfId="2043" xr:uid="{BFD816DE-852C-4381-9F92-D340DB1F037B}"/>
    <cellStyle name="_OPERATION_Provisional  Interst August  '09 _Financial Statement - EGMCL dated 17.06.10" xfId="2044" xr:uid="{3E2CBD61-4848-48DD-A18D-697413D11129}"/>
    <cellStyle name="_OPERATION_Provisional  Interst August  '09 _Financial Statement - EGMCL May'10" xfId="2045" xr:uid="{0793A211-A312-4A86-85CD-48E768630245}"/>
    <cellStyle name="_OPERATION_Provisional  Interst August  '09 _Import Register (Unit-1)" xfId="3930" xr:uid="{E12415D6-ED71-4DB9-BFC6-FA894149F9D0}"/>
    <cellStyle name="_OPERATION_Provisional  Interst August  '09 _Import Register (Unit-1) 2" xfId="3931" xr:uid="{24D08FE6-67FF-4A63-9246-0C2DFD205191}"/>
    <cellStyle name="_OPERATION_Provisional  Interst August  '09 _Summary OF Stock " xfId="2046" xr:uid="{3A44051E-FEB2-4C34-889E-899B578BC6B1}"/>
    <cellStyle name="_OPERATION_Provisional  Interst August  '09 _Summary OF Stock _Addition Fixed Assets" xfId="2047" xr:uid="{A88F78C4-A3F3-4998-8C4A-316BB626EAB2}"/>
    <cellStyle name="_OPERATION_Provisional  Interst August  '09 _Summary OF Stock _Book2" xfId="2048" xr:uid="{3E1A56AA-0E15-424F-9949-025DDA9669E8}"/>
    <cellStyle name="_OPERATION_Provisional  Interst August  '09 _Summary OF Stock _Closing Stock of 31st August'10" xfId="2049" xr:uid="{7021DBFA-B5D5-4900-B684-766F143E26D8}"/>
    <cellStyle name="_OPERATION_Provisional  Interst August  '09 _Summary OF Stock _Copy of Fabrics Closing Stock of 09-10" xfId="2050" xr:uid="{7F4D08E5-FB75-41E3-A6CE-BAE14FC31515}"/>
    <cellStyle name="_OPERATION_Provisional  Interst August  '09 _Summary OF Stock _Financial Statement - EGMCL 30th  June'10(New)" xfId="2051" xr:uid="{FC0D02FD-70DA-4E09-8D71-705F6AA7BC99}"/>
    <cellStyle name="_OPERATION_Provisional  Interst August  '09 _Summary OF Stock _Financial Statement - EGMCL 30th Sep '2010" xfId="2052" xr:uid="{C06E6491-5696-4724-B941-88E0E1E40AC0}"/>
    <cellStyle name="_OPERATION_Provisional  Interst August  '09 _Transit" xfId="2053" xr:uid="{A9DD7B1C-BDED-4082-8698-A06C916FDF5B}"/>
    <cellStyle name="_OPERATION_Provisional  Interst August  '09 _TrialBal 30th June '10-2" xfId="2054" xr:uid="{A8DAA932-5750-4985-B4CF-F77C581FFD01}"/>
    <cellStyle name="_OPERATION_S &amp; B" xfId="3932" xr:uid="{A3D985FB-DB92-4943-A379-0B6351DEC08A}"/>
    <cellStyle name="_OPERATION_S &amp; B 2" xfId="3933" xr:uid="{0CEAB28F-A296-4EB7-9A88-FD7463BCEE67}"/>
    <cellStyle name="_OPERATION_S &amp; B analysis (Top ) April  '09   " xfId="3934" xr:uid="{D97FC0A0-898D-4655-9D8F-5FA2968D81DD}"/>
    <cellStyle name="_OPERATION_S &amp; B analysis (Top ) April  '09    2" xfId="3935" xr:uid="{364382A5-8A3E-4776-B035-BCE5F046A92D}"/>
    <cellStyle name="_OPERATION_S &amp; B analysis February'10 Unit-1  " xfId="3936" xr:uid="{90DA61D8-754F-4BE5-BA08-B04ABB6D51B0}"/>
    <cellStyle name="_OPERATION_S &amp; B analysis February'10 Unit-1   2" xfId="3937" xr:uid="{6343F3C5-CB61-4DB0-BFDD-E3BE4D462B32}"/>
    <cellStyle name="_OPERATION_S &amp; B analysis Feruary'10   " xfId="3938" xr:uid="{CDCF09C3-B683-44AA-B17A-310391D80FDC}"/>
    <cellStyle name="_OPERATION_S &amp; B analysis Feruary'10    2" xfId="3939" xr:uid="{7C12D54C-C7DF-4225-94E5-D4A0F2D5B250}"/>
    <cellStyle name="_OPERATION_S &amp; B analysis January '10   " xfId="3940" xr:uid="{DACE379B-D68D-4647-BC99-6A52CF2B2DCB}"/>
    <cellStyle name="_OPERATION_S &amp; B analysis January '10    2" xfId="3941" xr:uid="{DBBDC640-46CB-484E-960C-E4FAA77ADF9A}"/>
    <cellStyle name="_OPERATION_S &amp; B analysis July'10 Unit-1 " xfId="6810" xr:uid="{FF0A232C-C474-4347-943A-8D33661A8506}"/>
    <cellStyle name="_OPERATION_S &amp; B analysis July'10 Unit-3    " xfId="6811" xr:uid="{C56DFF6D-638D-48D6-BC57-9A0F60FE960C}"/>
    <cellStyle name="_OPERATION_S &amp; B analysis June10 Unit-1 " xfId="6812" xr:uid="{881196D5-107E-4981-9836-C25828E75645}"/>
    <cellStyle name="_OPERATION_S &amp; B analysis March 10 Unit-1  " xfId="3942" xr:uid="{48B87A0C-4BDE-4D9E-8EE0-C277ADDF0D1A}"/>
    <cellStyle name="_OPERATION_S &amp; B analysis March 10 Unit-1   2" xfId="3943" xr:uid="{69FC54C4-A397-4943-9D5B-467C44CA8B4C}"/>
    <cellStyle name="_OPERATION_S &amp; B analysis May 10 Unit-1 " xfId="6813" xr:uid="{1294D119-E8D3-49DD-A88A-628E102B3F8D}"/>
    <cellStyle name="_OPERATION_Summary OF Stock " xfId="2055" xr:uid="{49F09560-81E4-4031-8684-1F4CCB436B96}"/>
    <cellStyle name="_OPERATION_Summary OF Stock _Addition Fixed Assets" xfId="2056" xr:uid="{67981C34-789A-410B-875F-180159D7913F}"/>
    <cellStyle name="_OPERATION_Summary OF Stock _Book2" xfId="2057" xr:uid="{ADC13B0A-26BB-479B-9F95-1C2F8F4853E4}"/>
    <cellStyle name="_OPERATION_Summary OF Stock _Closing Stock of 31st August'10" xfId="2058" xr:uid="{3D68C6AC-1BA4-412D-962B-B9F1A1CBBBD1}"/>
    <cellStyle name="_OPERATION_Summary OF Stock _Copy of Fabrics Closing Stock of 09-10" xfId="2059" xr:uid="{0038862E-C5DC-4DCE-BDC9-E4C53173E312}"/>
    <cellStyle name="_OPERATION_Summary OF Stock _Financial Statement - EGMCL 30th  June'10(New)" xfId="2060" xr:uid="{F9D7CB5B-AC70-45FB-B91A-790C5AFF8FC1}"/>
    <cellStyle name="_OPERATION_Summary OF Stock _Financial Statement - EGMCL 30th Sep '2010" xfId="2061" xr:uid="{D62699CB-9430-4255-8C58-549E4B0B3F2E}"/>
    <cellStyle name="_OPERATION_Transit" xfId="2062" xr:uid="{22F8B326-1BB2-4D14-9076-D490BA2906DF}"/>
    <cellStyle name="_OPERATION_TrialBal 30th June '10-2" xfId="2063" xr:uid="{02E16E78-FE9F-4420-B017-1A013A80C78C}"/>
    <cellStyle name="_OPERATION_Washing" xfId="2064" xr:uid="{6D5A2CA5-7D26-4D25-A112-C1C388D79796}"/>
    <cellStyle name="_OPERATION_Washing 2" xfId="3944" xr:uid="{A74CDCF6-4540-4CAC-BBF0-4428270B4999}"/>
    <cellStyle name="_OPERATION_Weekly Report Last Week" xfId="3945" xr:uid="{3563E089-A3ED-4E0B-B8B8-27032F77C405}"/>
    <cellStyle name="_OPERATION_Weekly Report Last Week 2" xfId="3946" xr:uid="{2D645BA4-B0A5-4B21-B11F-6A9935FA6FA3}"/>
    <cellStyle name="_OPERATION_Weekly Report Last Week_Production Preformance report-March,09" xfId="3947" xr:uid="{42CC5BC7-6D90-440D-AF35-218B41FD4E91}"/>
    <cellStyle name="_OPERATION_Weekly Report Last Week_Production Preformance report-March,09 2" xfId="3948" xr:uid="{A48E720D-7D39-45FC-90DE-07FF10BC8A8C}"/>
    <cellStyle name="_OPERATION_Weekly Repot Last Week of Feb'09" xfId="3949" xr:uid="{348C9216-B4D6-48A3-8BE3-E778F509816F}"/>
    <cellStyle name="_OPERATION_Weekly Repot Last Week of Feb'09 2" xfId="3950" xr:uid="{E03F34B1-4B7C-419F-86ED-850869D1B36C}"/>
    <cellStyle name="_OPERATION_Weekly Repot Last Week of Feb'09_Production Preformance report-March,09" xfId="3951" xr:uid="{5D4F7DBB-6842-4DC0-8A7E-0525A382F6BC}"/>
    <cellStyle name="_OPERATION_Weekly Repot Last Week of Feb'09_Production Preformance report-March,09 2" xfId="3952" xr:uid="{3D296604-E0E4-4AD6-AAEE-42E4450B0232}"/>
    <cellStyle name="_OPERATION_Working of Production Performance May '09" xfId="3953" xr:uid="{3AD94EA4-BBA8-4E83-BA7A-D9D1E29074CA}"/>
    <cellStyle name="_OPERATION_Working of Production Performance May '09 2" xfId="3954" xr:uid="{DE42CCA7-62A8-4C04-8F80-651ED84F6FE9}"/>
    <cellStyle name="_Overall funds reconciliation" xfId="2065" xr:uid="{ED125401-3E5C-4230-9A90-20FB7B41B926}"/>
    <cellStyle name="_Overall funds reconciliation_Addition Fixed Assets" xfId="2066" xr:uid="{00DE5C06-E0E7-4215-918B-7054B7C2C452}"/>
    <cellStyle name="_Overall funds reconciliation_Book2" xfId="2067" xr:uid="{4A33D16F-68C4-474A-9781-EA90EE7F5CA5}"/>
    <cellStyle name="_Overall funds reconciliation_Closing Stock of 31st August'10" xfId="2068" xr:uid="{E7CE8CAA-575E-405D-97FC-B10CEB2FBD57}"/>
    <cellStyle name="_Overall funds reconciliation_Copy of Fabrics Closing Stock of 09-10" xfId="2069" xr:uid="{60EB0E17-A934-4A4F-B3F1-1D9C1A4DBE27}"/>
    <cellStyle name="_Overall funds reconciliation_EGMCL  Cash flow -  Oct. 19" xfId="2070" xr:uid="{2F1D9F6A-21E5-4087-8A58-FFF5D02A254E}"/>
    <cellStyle name="_Overall funds reconciliation_EGMCL  Cash flow -  Oct. 19_Addition Fixed Assets" xfId="2071" xr:uid="{E5009442-E877-48E9-A2DF-A543C34882DD}"/>
    <cellStyle name="_Overall funds reconciliation_EGMCL  Cash flow -  Oct. 19_Book2" xfId="2072" xr:uid="{90024ABB-49AE-4621-8899-FE3782C50E6E}"/>
    <cellStyle name="_Overall funds reconciliation_EGMCL  Cash flow -  Oct. 19_Closing Stock of 31st August'10" xfId="2073" xr:uid="{E2CFF659-3F59-40DA-97B7-5FFAD2A827FE}"/>
    <cellStyle name="_Overall funds reconciliation_EGMCL  Cash flow -  Oct. 19_Copy of Fabrics Closing Stock of 09-10" xfId="2074" xr:uid="{2C5EE409-EC67-40F2-B1BA-4A99EC33E751}"/>
    <cellStyle name="_Overall funds reconciliation_EGMCL  Cash flow -  Oct. 19_Financial Statement - EGMCL 30th  June'10(New)" xfId="2075" xr:uid="{217B737C-9E84-4846-81B6-766314948236}"/>
    <cellStyle name="_Overall funds reconciliation_EGMCL  Cash flow -  Oct. 19_Financial Statement - EGMCL 30th Sep '2010" xfId="2076" xr:uid="{7BE5DA2C-6E4D-4F27-B753-FBA56E377C6C}"/>
    <cellStyle name="_Overall funds reconciliation_EGMCL  Cash flow -  Oct. 19_Financial Statement - EGMCL dated 17.06.10" xfId="2077" xr:uid="{212220F5-4D2C-4AAC-A286-AB1606FCAC89}"/>
    <cellStyle name="_Overall funds reconciliation_EGMCL  Cash flow -  Oct. 19_Financial Statement - EGMCL May'10" xfId="2078" xr:uid="{81747866-025F-4A02-9AC8-3E1FA09D4225}"/>
    <cellStyle name="_Overall funds reconciliation_EGMCL  Cash flow -  Oct. 19_Summary OF Stock " xfId="2079" xr:uid="{BBDEAA5E-FF8B-4FCD-8316-CCC602B6856D}"/>
    <cellStyle name="_Overall funds reconciliation_EGMCL  Cash flow -  Oct. 19_TrialBal 30th June '10-2" xfId="2080" xr:uid="{109A3BC4-C5D5-4A24-850A-5B37C9D66196}"/>
    <cellStyle name="_Overall funds reconciliation_Financial Statement - EGMCL 30th  June'10(New)" xfId="2081" xr:uid="{F65D1724-72B5-444D-8FC5-8474253E8AB4}"/>
    <cellStyle name="_Overall funds reconciliation_Financial Statement - EGMCL 30th Sep '2010" xfId="2082" xr:uid="{72BB9E09-D88D-4376-8192-AE5927F1C870}"/>
    <cellStyle name="_Overall funds reconciliation_Financial Statement - EGMCL dated 17.06.10" xfId="2083" xr:uid="{CB75B472-BD88-41C9-ACB1-5B46CB78BFDA}"/>
    <cellStyle name="_Overall funds reconciliation_Financial Statement - EGMCL May'10" xfId="2084" xr:uid="{D7583D0D-56E1-42AE-BE43-9FF7298F36E5}"/>
    <cellStyle name="_Overall funds reconciliation_Summary OF Stock " xfId="2085" xr:uid="{7DD42510-0B2C-4B82-A905-814AAB66D603}"/>
    <cellStyle name="_Overall funds reconciliation_TrialBal 30th June '10-2" xfId="2086" xr:uid="{8C6E2E24-530D-4314-9FD2-8A2769459B4F}"/>
    <cellStyle name="_OverHaed Details" xfId="2087" xr:uid="{5095990F-88D0-4EF3-8BD2-F34FAB32E496}"/>
    <cellStyle name="_OverHaed Details_Book1" xfId="2088" xr:uid="{E4FBF26D-9C5F-40E2-B659-7413EFC6D943}"/>
    <cellStyle name="_OverHaed Details_Book1_Addition Fixed Assets" xfId="2089" xr:uid="{32E078B2-D88A-46CE-A551-6941694746A0}"/>
    <cellStyle name="_OverHaed Details_Book1_Book2" xfId="2090" xr:uid="{ED4FC40A-0923-44BF-9939-8905C50449BD}"/>
    <cellStyle name="_OverHaed Details_Book1_Closing Stock of 31st August'10" xfId="2091" xr:uid="{0A58B1F1-854E-4D70-8A0A-8C15C03A8B0C}"/>
    <cellStyle name="_OverHaed Details_Book1_Copy of Fabrics Closing Stock of 09-10" xfId="2092" xr:uid="{E80D53CB-86E8-4213-8DA7-95F377E98A18}"/>
    <cellStyle name="_OverHaed Details_Book1_Financial Statement - EGMCL 30th  June'10(New)" xfId="2093" xr:uid="{8BD94D29-F964-4BC4-8C46-86A8A197690B}"/>
    <cellStyle name="_OverHaed Details_Book1_Financial Statement - EGMCL 30th Sep '2010" xfId="2094" xr:uid="{11ADBDFA-CE0E-484B-806D-78FFE2D2AAAB}"/>
    <cellStyle name="_OverHaed Details_Book1_Financial Statement - EGMCL May'10" xfId="2095" xr:uid="{82D818DB-80D0-427E-AAAA-E3D1875005B6}"/>
    <cellStyle name="_Prod Perfomance Feb '09" xfId="3955" xr:uid="{1C00DF18-C63F-431F-999B-C3E7AE9F0613}"/>
    <cellStyle name="_Prod Perfomance Feb '09 2" xfId="3956" xr:uid="{9C0CFBCD-3CCE-48B6-96E4-1B67B37ED382}"/>
    <cellStyle name="_Production Perfomsnce Feb '09" xfId="3957" xr:uid="{CE570F9E-3E55-48B5-A996-235AAB07A3BC}"/>
    <cellStyle name="_Production Perfomsnce Feb '09 2" xfId="3958" xr:uid="{4C188526-5E03-431B-B647-756FACFCC571}"/>
    <cellStyle name="_Production Perfomsnce Feb '09_Carton" xfId="3959" xr:uid="{D9538C34-F385-47FC-AF1D-B8F4FB62F22E}"/>
    <cellStyle name="_Production Perfomsnce Feb '09_Carton 2" xfId="3960" xr:uid="{AE1885E5-F01E-47F6-B004-AA3D426A98D7}"/>
    <cellStyle name="_Production Perfomsnce Feb '09_Expenses Perfomance March'09" xfId="3961" xr:uid="{781D5E3A-D932-4E1F-99F5-F12A33E2A095}"/>
    <cellStyle name="_Production Perfomsnce Feb '09_Expenses Perfomance March'09 2" xfId="3962" xr:uid="{8011C5DC-B0AA-49E6-A1BC-CBC069ADF65E}"/>
    <cellStyle name="_Production Perfomsnce Feb '09_EXPORT-MAY" xfId="3963" xr:uid="{8C1334D7-A1D7-4B48-A366-C9525FC83916}"/>
    <cellStyle name="_Production Perfomsnce Feb '09_EXPORT-MAY 2" xfId="3964" xr:uid="{BD8014CB-E684-4855-B7E4-FAC1718DB2A3}"/>
    <cellStyle name="_Production Perfomsnce Feb '09_MIS For the Month Of Aug_09" xfId="3965" xr:uid="{CC25F490-28C3-4D88-9541-65CDF21A706A}"/>
    <cellStyle name="_Production Perfomsnce Feb '09_MIS For the Month Of Aug_09 2" xfId="3966" xr:uid="{4500088D-90D1-4630-9BE0-B2C9CDABE12B}"/>
    <cellStyle name="_Production Perfomsnce Feb '09_MIS For the Month Of DEC_09" xfId="3967" xr:uid="{7D2897D7-5E1C-497C-8143-A75537E2235C}"/>
    <cellStyle name="_Production Perfomsnce Feb '09_MIS For the Month Of DEC_09 2" xfId="3968" xr:uid="{6BC29352-EFA2-4A49-9A2B-9A53E0E3DDD7}"/>
    <cellStyle name="_Production Perfomsnce Feb '09_MIS For the Month Of Sep_09" xfId="3969" xr:uid="{1F7A1E51-4402-4103-A6B7-84471CDBDDF5}"/>
    <cellStyle name="_Production Perfomsnce Feb '09_MIS For the Month Of Sep_09 2" xfId="3970" xr:uid="{F5BB2995-39CC-4BFF-9E30-9D3D13A07827}"/>
    <cellStyle name="_Production Perfomsnce Feb '09_Production  performance-May,09" xfId="3971" xr:uid="{09FC0BF2-C327-4768-A8E6-D6B431F87534}"/>
    <cellStyle name="_Production Perfomsnce Feb '09_Production  performance-May,09 2" xfId="3972" xr:uid="{F42F9DFA-9370-4842-9314-602094D5F07D}"/>
    <cellStyle name="_Production Perfomsnce Feb '09_Production Preformance report-March,09" xfId="3973" xr:uid="{B3E8CCDC-1FAA-40FC-ABB5-4D32596B1779}"/>
    <cellStyle name="_Production Perfomsnce Feb '09_Production Preformance report-March,09 2" xfId="3974" xr:uid="{1A26797F-672B-437F-80C1-249483D92A24}"/>
    <cellStyle name="_Production Perfomsnce Feb '09_Projection of Cash Flow Based on Performance Report" xfId="3975" xr:uid="{AA8E4734-7483-4062-9854-F2416D86AB2F}"/>
    <cellStyle name="_Production Perfomsnce Feb '09_Projection of Cash Flow Based on Performance Report 2" xfId="3976" xr:uid="{F9361C52-AF7A-4CD7-9202-9DE3BD6746C7}"/>
    <cellStyle name="_Production Perfomsnce Feb '09_Projection of Cash Flow Based on Performance Report_MIS For the Month Of Aug_09" xfId="3977" xr:uid="{F1FC48E1-5496-4AAC-9CC0-EFD774EC9510}"/>
    <cellStyle name="_Production Perfomsnce Feb '09_Projection of Cash Flow Based on Performance Report_MIS For the Month Of Aug_09 2" xfId="3978" xr:uid="{D1E908A6-4F67-4D5A-847A-D1A55F6697BD}"/>
    <cellStyle name="_Production Perfomsnce Feb '09_Projection of Cash Flow Based on Performance Report_MIS For the Month Of DEC_09" xfId="3979" xr:uid="{6149A7A7-566E-4627-9E54-856B670859D4}"/>
    <cellStyle name="_Production Perfomsnce Feb '09_Projection of Cash Flow Based on Performance Report_MIS For the Month Of DEC_09 2" xfId="3980" xr:uid="{C4856CDC-C6CB-4920-9AFB-BA9903729314}"/>
    <cellStyle name="_Production Perfomsnce Feb '09_Projection of Cash Flow Based on Performance Report_MIS For the Month Of Sep_09" xfId="3981" xr:uid="{BFA3B487-A9D4-4DB7-A795-A3BBFFFB14E5}"/>
    <cellStyle name="_Production Perfomsnce Feb '09_Projection of Cash Flow Based on Performance Report_MIS For the Month Of Sep_09 2" xfId="3982" xr:uid="{578F67B6-D66E-4A31-A8E7-B871FC4D4F86}"/>
    <cellStyle name="_Production Perfomsnce Jan'09" xfId="3983" xr:uid="{261D93E8-1B2A-40A3-8D9A-3693EE7956FA}"/>
    <cellStyle name="_Production Perfomsnce Jan'09 2" xfId="3984" xr:uid="{86A354AC-066F-45D7-B91A-ECA3E63777DA}"/>
    <cellStyle name="_Production Perfomsnce Jan'09_Carton" xfId="3985" xr:uid="{1181E2FA-3E7A-4148-8F7A-40CC833550D9}"/>
    <cellStyle name="_Production Perfomsnce Jan'09_Carton 2" xfId="3986" xr:uid="{B04E27A3-EC0C-4A39-8165-A11E79515127}"/>
    <cellStyle name="_Production Perfomsnce Jan'09_Expenses Perfomance March'09" xfId="3987" xr:uid="{FA7E0DB7-BBD8-4D7F-BCC0-874241854EEB}"/>
    <cellStyle name="_Production Perfomsnce Jan'09_Expenses Perfomance March'09 2" xfId="3988" xr:uid="{1074672C-F957-4EDE-8C7C-8D978CE28B27}"/>
    <cellStyle name="_Production Perfomsnce Jan'09_EXPORT-MAY" xfId="3989" xr:uid="{EC2253C7-D967-41B5-9030-E8BE3467D4A2}"/>
    <cellStyle name="_Production Perfomsnce Jan'09_EXPORT-MAY 2" xfId="3990" xr:uid="{9BB99D3E-2C18-471A-8038-A898E8C15E07}"/>
    <cellStyle name="_Production Perfomsnce Jan'09_MIS For the Month Of Aug_09" xfId="3991" xr:uid="{E7B3E918-E215-4642-80FB-BED4406962D5}"/>
    <cellStyle name="_Production Perfomsnce Jan'09_MIS For the Month Of Aug_09 2" xfId="3992" xr:uid="{A372046D-3CF6-4BCE-B672-FFA0B63077E1}"/>
    <cellStyle name="_Production Perfomsnce Jan'09_MIS For the Month Of DEC_09" xfId="3993" xr:uid="{859C9406-324F-498A-8CC0-286222115134}"/>
    <cellStyle name="_Production Perfomsnce Jan'09_MIS For the Month Of DEC_09 2" xfId="3994" xr:uid="{BD4B380B-4930-4390-B5C3-A61299DF7A50}"/>
    <cellStyle name="_Production Perfomsnce Jan'09_MIS For the Month Of Sep_09" xfId="3995" xr:uid="{3B694A35-7D55-4814-BCB9-43FEB3A0A71C}"/>
    <cellStyle name="_Production Perfomsnce Jan'09_MIS For the Month Of Sep_09 2" xfId="3996" xr:uid="{75435C94-6488-4F97-963A-860F5173E469}"/>
    <cellStyle name="_Production Perfomsnce Jan'09_Production  performance-May,09" xfId="3997" xr:uid="{FBECE756-93AF-4553-9BF2-625F718D9507}"/>
    <cellStyle name="_Production Perfomsnce Jan'09_Production  performance-May,09 2" xfId="3998" xr:uid="{52F64BB0-7CCE-4D08-8D14-39421C9DF758}"/>
    <cellStyle name="_Production Perfomsnce Jan'09_Production Preformance report-March,09" xfId="3999" xr:uid="{AC2C9A79-853E-44E3-B8B5-A2177BE0FCAA}"/>
    <cellStyle name="_Production Perfomsnce Jan'09_Production Preformance report-March,09 2" xfId="4000" xr:uid="{F7F88A94-620A-4217-8364-1E048C41383A}"/>
    <cellStyle name="_Production Perfomsnce Jan'09_Projection of Cash Flow Based on Performance Report" xfId="4001" xr:uid="{0E9A4C2B-B00F-4A76-87C6-53B05E854313}"/>
    <cellStyle name="_Production Perfomsnce Jan'09_Projection of Cash Flow Based on Performance Report 2" xfId="4002" xr:uid="{C2009412-3504-46B3-8FC3-E9C8E395D51F}"/>
    <cellStyle name="_Production Perfomsnce Jan'09_Projection of Cash Flow Based on Performance Report_MIS For the Month Of Aug_09" xfId="4003" xr:uid="{1A650334-6F22-4B6A-9E8D-067B322CEA4E}"/>
    <cellStyle name="_Production Perfomsnce Jan'09_Projection of Cash Flow Based on Performance Report_MIS For the Month Of Aug_09 2" xfId="4004" xr:uid="{0322E6E1-BF8B-4731-B4F8-BBD3FF0514A8}"/>
    <cellStyle name="_Production Perfomsnce Jan'09_Projection of Cash Flow Based on Performance Report_MIS For the Month Of DEC_09" xfId="4005" xr:uid="{466A64E0-D4F0-4141-8D47-46AA7D003CD2}"/>
    <cellStyle name="_Production Perfomsnce Jan'09_Projection of Cash Flow Based on Performance Report_MIS For the Month Of DEC_09 2" xfId="4006" xr:uid="{62A9D062-6A33-45F5-9D7B-701AADF960CF}"/>
    <cellStyle name="_Production Perfomsnce Jan'09_Projection of Cash Flow Based on Performance Report_MIS For the Month Of Sep_09" xfId="4007" xr:uid="{CEF52B7B-4E9B-4729-97C5-C7F3756D441B}"/>
    <cellStyle name="_Production Perfomsnce Jan'09_Projection of Cash Flow Based on Performance Report_MIS For the Month Of Sep_09 2" xfId="4008" xr:uid="{4E9CC9DE-A389-44B5-AEF6-45F4E94D03D6}"/>
    <cellStyle name="_S &amp; B Analisys August " xfId="4009" xr:uid="{1295D211-C3A8-4B0B-8C50-2DEBD306EDB6}"/>
    <cellStyle name="_S &amp; B Analisys August _Carton" xfId="4010" xr:uid="{9B415892-36FE-455F-ABAD-299EE104D396}"/>
    <cellStyle name="_S &amp; B Analisys August _Expenses Perfomance March'09" xfId="4011" xr:uid="{666ED8F4-A763-4C5D-80F0-EE73BFE050F8}"/>
    <cellStyle name="_S &amp; B Analisys August _EXPORT-MAY" xfId="4012" xr:uid="{D385BA0C-248A-4820-AB1A-06228A5DCAC6}"/>
    <cellStyle name="_S &amp; B Analisys August _MIS For the Month Of Aug_09" xfId="4013" xr:uid="{0B49E54C-54B5-45F8-A438-B9714DB30464}"/>
    <cellStyle name="_S &amp; B Analisys August _MIS For the Month Of DEC_09" xfId="4014" xr:uid="{207C56E0-01F9-4FDF-8691-6E3E0766490E}"/>
    <cellStyle name="_S &amp; B Analisys August _MIS For the Month Of Sep_09" xfId="4015" xr:uid="{4B821491-9E8A-4E25-87D4-F28A511EE493}"/>
    <cellStyle name="_S &amp; B Analisys August _PGCL-S&amp;B-Augt 09 FINAL" xfId="4016" xr:uid="{4337547F-662F-4783-91F4-B8D221333AEB}"/>
    <cellStyle name="_S &amp; B Analisys August _Production  performance-May,09" xfId="4017" xr:uid="{4E1B2A91-3D00-4BE5-98FE-818C3AB255E9}"/>
    <cellStyle name="_S &amp; B Analisys August _Production Preformance report-March,09" xfId="4018" xr:uid="{B6C2AE99-44BA-4D4E-BCB6-2A0EE93565C2}"/>
    <cellStyle name="_S &amp; B Analysis -July,08" xfId="4019" xr:uid="{FB2ADB85-A000-4E90-92EB-6A70D50E922B}"/>
    <cellStyle name="_S &amp; B Analysis -July,08_Carton" xfId="4020" xr:uid="{DAD2D4BF-31CE-4A08-B036-4FF993E1231B}"/>
    <cellStyle name="_S &amp; B Analysis -July,08_Expenses Perfomance March'09" xfId="4021" xr:uid="{709FA032-DC3B-4053-B6DB-4E04864FAF5A}"/>
    <cellStyle name="_S &amp; B Analysis -July,08_EXPORT-MAY" xfId="4022" xr:uid="{6DAC1BAB-FB95-4CD6-B2A4-F97FDA066EDE}"/>
    <cellStyle name="_S &amp; B Analysis -July,08_MIS For the Month Of Aug_09" xfId="4023" xr:uid="{CB57C89D-A946-4885-AA63-D5F34D798C9B}"/>
    <cellStyle name="_S &amp; B Analysis -July,08_MIS For the Month Of DEC_09" xfId="4024" xr:uid="{951DB69F-48AF-4BCF-86AA-9D58BCF906AF}"/>
    <cellStyle name="_S &amp; B Analysis -July,08_MIS For the Month Of Sep_09" xfId="4025" xr:uid="{45EC1ABF-1B49-4215-B3FF-F0449A4B56AC}"/>
    <cellStyle name="_S &amp; B Analysis -July,08_PGCL-S&amp;B-Augt 09 FINAL" xfId="4026" xr:uid="{F5BEEB83-C5C5-452C-8D11-A5952E07C40C}"/>
    <cellStyle name="_S &amp; B Analysis -July,08_Production  performance-May,09" xfId="4027" xr:uid="{7107A95C-DC07-4185-BD70-019D46EC6D42}"/>
    <cellStyle name="_S &amp; B Analysis -July,08_Production Preformance report-March,09" xfId="4028" xr:uid="{EDED9C96-C499-4EEA-BDDC-21B43014D84E}"/>
    <cellStyle name="_Sales BOM Views v1" xfId="4029" xr:uid="{6641B0F4-E0F8-401C-AE81-45C34F3087D5}"/>
    <cellStyle name="_Sheet2" xfId="4030" xr:uid="{BE9FED05-2326-484E-A178-771F9D003D35}"/>
    <cellStyle name="_Sheet2_~9402871" xfId="4031" xr:uid="{1B3B3994-4E44-4CA9-A39B-0F7B7AC50237}"/>
    <cellStyle name="_Sheet2_~9402871 2" xfId="8259" xr:uid="{06F981E3-64DA-4345-9602-7ACAE2A38C0E}"/>
    <cellStyle name="_Sheet2_~9402871 3" xfId="8260" xr:uid="{83D93B49-B868-4691-B798-CA964F047A2A}"/>
    <cellStyle name="_Sheet2_Interest - Jan' 09" xfId="4032" xr:uid="{9C57DE9C-44A7-4792-8AAF-D9119D901571}"/>
    <cellStyle name="_Sheet2_Interest - Jan' 09 2" xfId="8261" xr:uid="{504E3C98-F4E5-460E-AB46-7A6C024B7A61}"/>
    <cellStyle name="_Sheet2_Interest - Jan' 09 3" xfId="8262" xr:uid="{D6A9B8B0-A0CF-4BE7-81BC-DC8C16CC4F65}"/>
    <cellStyle name="_Sheet2_Production Preformance report-March,09" xfId="4033" xr:uid="{77F3ADC8-4894-47D6-B5E4-40B0354D0F18}"/>
    <cellStyle name="_Style" xfId="2096" xr:uid="{BF9DB0FE-7636-40EF-A3A5-245693FC521A}"/>
    <cellStyle name="_Style 2" xfId="4034" xr:uid="{7D0F68B4-EB18-40CA-BA91-7569A5F374E8}"/>
    <cellStyle name="_Style_~5419312" xfId="6814" xr:uid="{1ADFC5FA-2C00-4084-B989-342243A2A2BC}"/>
    <cellStyle name="_Style_~5419312 2" xfId="7965" xr:uid="{40C4959E-EC49-4CCD-BC28-BCD43E695F45}"/>
    <cellStyle name="_Style_~5419312_BANK POSITION FOR ALL BANK ( CITI, HSBC &amp; SCB )" xfId="6815" xr:uid="{A8E38475-17DD-4A5F-AE29-E906F39992E2}"/>
    <cellStyle name="_Style_~5419312_BANK POSITION FOR ALL BANK ( CITI, HSBC &amp; SCB ) 2" xfId="6816" xr:uid="{1029AC40-7E07-44E7-8E60-F9D5194173B4}"/>
    <cellStyle name="_Style_~5419312_BANK POSITION FOR ALL BANK ( CITI, HSBC &amp; SCB ) 3" xfId="6817" xr:uid="{6274E133-E40D-4A6A-97E3-9B15F2B8F04C}"/>
    <cellStyle name="_Style_~5419312_BANK POSITION FOR ALL BANK ( CITI, HSBC , SCB &amp; EBL )" xfId="6818" xr:uid="{972DFDB3-AD9A-4709-966B-E696F3FAD7A6}"/>
    <cellStyle name="_Style_~5419312_BANK POSITION FOR ALL BANK ( CITI, HSBC , SCB &amp; EBL ) 2" xfId="7966" xr:uid="{55FFDF3C-0E85-47FC-99FA-11BAAC43F69C}"/>
    <cellStyle name="_Style_~5419312_BANK POSITION FOR ALL BANK ( CITI, HSBC , SCB &amp; EBL )_1" xfId="7967" xr:uid="{5CA376E0-066F-46F1-B38D-D4D4B4207D2A}"/>
    <cellStyle name="_Style_~5419312_BANK POSITION FOR ALL BANK ( CITI, HSBC , SCB &amp; EBL )_1 2" xfId="7968" xr:uid="{0C8F01B6-9385-4FDF-B999-D557043EBB69}"/>
    <cellStyle name="_Style_~5419312_BANK POSITION FOR ALL BANK ( CITI, HSBC , SCB &amp; EBL )_Copy of HSBC MOB  Month of April ,2012 ( Final )" xfId="7969" xr:uid="{25D7FFE4-C93E-48B0-B4A7-2291E9E97316}"/>
    <cellStyle name="_Style_~5419312_BANK POSITION FOR ALL BANK ( CITI, HSBC , SCB &amp; EBL )_Copy of HSBC MOB  Month of April ,2012 ( Final ) 2" xfId="7970" xr:uid="{566E0215-7A81-495D-BC8B-5D282E6ABE34}"/>
    <cellStyle name="_Style_~5419312_BANK POSITION FOR ALL BANK ( CITI, HSBC , SCB &amp; EBL )_SCB MOB Month Of May  ,2012 - ( Final )" xfId="7971" xr:uid="{08579528-E032-4F39-92D2-B728A94E18BB}"/>
    <cellStyle name="_Style_~5419312_BANK POSITION FOR ALL BANK ( CITI, HSBC , SCB &amp; EBL )_SCB MOB Month Of May  ,2012 - ( Final ) 2" xfId="7972" xr:uid="{9557FCD9-5942-4BA3-AB0A-4A1026EEEBAF}"/>
    <cellStyle name="_Style_~5419312_BANK POSITION FOR ALL BANK ( CITI, HSBC , SCB &amp; EBL )-1" xfId="7973" xr:uid="{009C0AA8-86AA-4694-AE02-98ABBFD52ABE}"/>
    <cellStyle name="_Style_~5419312_BANK POSITION FOR ALL BANK ( CITI, HSBC , SCB &amp; EBL )-1 2" xfId="7974" xr:uid="{18E41D8C-1B4D-41CE-8EAD-FD8A274F8A74}"/>
    <cellStyle name="_Style_~5419312_Citi MOB - June, 2011 ( Final )- REVISED" xfId="6819" xr:uid="{192C11BE-4371-4C48-BBD0-A1BAA22FE72C}"/>
    <cellStyle name="_Style_~5419312_CITI MOB  Month of December 2011- Final" xfId="6820" xr:uid="{D808B726-5846-4E0F-94D4-DE737E6084C6}"/>
    <cellStyle name="_Style_~5419312_Copy of HSBC MOB  Month of April ,2012 ( Final )" xfId="7975" xr:uid="{B3940EED-4ADC-4F63-8705-477DC225BEBA}"/>
    <cellStyle name="_Style_~5419312_Copy of HSBC MOB  Month of April ,2012 ( Final ) 2" xfId="7976" xr:uid="{C88B4F57-39B6-422B-B8E5-28226EB25FE1}"/>
    <cellStyle name="_Style_~5419312_EGMCL-FUND-PLAN-CITI" xfId="6821" xr:uid="{1D102A49-13AD-4344-9F5D-705095B194C8}"/>
    <cellStyle name="_Style_~5419312_EGMCL-FUND-PLAN-CITI -1" xfId="6822" xr:uid="{10BBD93F-FB1A-4E81-B8C8-757AE430F47F}"/>
    <cellStyle name="_Style_~5419312_EGMCL-FUND-PLAN-CITI -1 2" xfId="6823" xr:uid="{944E233F-82DA-4850-8035-CACA3FB8BAAE}"/>
    <cellStyle name="_Style_~5419312_EGMCL-FUND-PLAN-CITI -1 3" xfId="6824" xr:uid="{B7D95B30-73B1-48C9-9C23-7F8F57A5A6E5}"/>
    <cellStyle name="_Style_~5419312_EGMCL-FUND-PLAN-CITI_1" xfId="6825" xr:uid="{9C8E2766-707F-4647-97B4-5692B06E9442}"/>
    <cellStyle name="_Style_~5419312_EGMCL-FUND-PLAN-CITI_1 2" xfId="6826" xr:uid="{0EBE9009-524B-4FB0-8A2C-968E2590B538}"/>
    <cellStyle name="_Style_~5419312_EGMCL-FUND-PLAN-CITI_1 3" xfId="6827" xr:uid="{F64F1909-1E2C-41B5-AE12-85F750923B69}"/>
    <cellStyle name="_Style_~5419312_EGMCL-FUND-PLAN-CITI_Citi MOB - June, 2011 ( Final )- REVISED" xfId="6828" xr:uid="{32E10FC1-0081-428F-890A-8C7AD84A230D}"/>
    <cellStyle name="_Style_~5419312_June Export" xfId="6829" xr:uid="{D0A69EC4-85F7-408B-B3BE-88F5E042A08A}"/>
    <cellStyle name="_Style_~5419312_June Export 2" xfId="6830" xr:uid="{86BBD84F-3A6C-415F-8BAB-C315C440D0CD}"/>
    <cellStyle name="_Style_~5419312_June Export 3" xfId="6831" xr:uid="{523E14D0-1B4F-4A44-BAC6-23713DAACEFC}"/>
    <cellStyle name="_Style_~5419312_June Import" xfId="6832" xr:uid="{05546E76-9076-4AFC-BD82-83B1ED1CCB1A}"/>
    <cellStyle name="_Style_~5419312_June Import 2" xfId="6833" xr:uid="{86E04717-F35E-4ED1-852D-145BC0ACA919}"/>
    <cellStyle name="_Style_~5419312_June Import 3" xfId="6834" xr:uid="{9170A68D-3868-48C1-8C9D-09856DF57165}"/>
    <cellStyle name="_Style_~5419312_SCB MOB Month Of May  ,2012 - ( Final )" xfId="7977" xr:uid="{ED63B8D2-FEB4-49A2-A01B-D7D97B4E56A1}"/>
    <cellStyle name="_Style_~5419312_SCB MOB Month Of May  ,2012 - ( Final ) 2" xfId="7978" xr:uid="{CA1EEF3F-7F69-4FD5-B5E9-7901029D2D0F}"/>
    <cellStyle name="_Style_~7314120" xfId="6835" xr:uid="{7F37CF91-8797-4049-BB09-4B3063946400}"/>
    <cellStyle name="_Style_~7314120 2" xfId="7979" xr:uid="{A7C396D2-8F3F-4B52-BF12-4B11E2CBB724}"/>
    <cellStyle name="_Style_~7314120_BANK POSITION FOR ALL BANK ( CITI, HSBC &amp; SCB )" xfId="6836" xr:uid="{65008723-C01D-43C4-9141-5AC2D0BCC90D}"/>
    <cellStyle name="_Style_~7314120_BANK POSITION FOR ALL BANK ( CITI, HSBC &amp; SCB ) 2" xfId="6837" xr:uid="{269AD10F-C237-4E06-B73F-CF4F166A8277}"/>
    <cellStyle name="_Style_~7314120_BANK POSITION FOR ALL BANK ( CITI, HSBC &amp; SCB ) 3" xfId="6838" xr:uid="{FB173C8D-ECFE-4E0F-ACE5-AFDDF69223FD}"/>
    <cellStyle name="_Style_~7314120_BANK POSITION FOR ALL BANK ( CITI, HSBC , SCB &amp; EBL )" xfId="6839" xr:uid="{0F9D1708-2852-4D8E-8535-825A5831F9B1}"/>
    <cellStyle name="_Style_~7314120_BANK POSITION FOR ALL BANK ( CITI, HSBC , SCB &amp; EBL ) 2" xfId="7980" xr:uid="{ED48A590-DB6A-486A-8DA5-1D195484004A}"/>
    <cellStyle name="_Style_~7314120_Citi MOB - June, 2011 ( Final )- REVISED" xfId="6840" xr:uid="{B5C80A7A-F0B8-4DB7-88C4-57187192BAC5}"/>
    <cellStyle name="_Style_~7314120_CITI MOB  Month of December 2011- Final" xfId="6841" xr:uid="{4B5700CF-E014-47F7-8E9B-174A6E9DF3BF}"/>
    <cellStyle name="_Style_~7314120_EGMCL-FUND-PLAN-CITI" xfId="6842" xr:uid="{D3A9115E-022C-4D8A-B2BC-97C9F0C3AC2E}"/>
    <cellStyle name="_Style_~7314120_EGMCL-FUND-PLAN-CITI -1" xfId="6843" xr:uid="{3C85BCDA-0E20-4EFD-B49B-124F06F04F1B}"/>
    <cellStyle name="_Style_~7314120_EGMCL-FUND-PLAN-CITI -1 2" xfId="6844" xr:uid="{0CD68967-E12B-48C4-89E9-3EF52675BAF5}"/>
    <cellStyle name="_Style_~7314120_EGMCL-FUND-PLAN-CITI -1 3" xfId="6845" xr:uid="{5B42F7D1-BC4D-40CC-BD67-6D66A993BC39}"/>
    <cellStyle name="_Style_~7314120_EGMCL-FUND-PLAN-CITI 2" xfId="6846" xr:uid="{785659B4-F731-4A27-96C0-52C67E6C9F6E}"/>
    <cellStyle name="_Style_~7314120_EGMCL-FUND-PLAN-CITI 3" xfId="6847" xr:uid="{31B61A93-728F-4567-B898-E542B9FDFFC5}"/>
    <cellStyle name="_Style_~7314120_EGMCL-FUND-PLAN-CITI 4" xfId="7981" xr:uid="{1F376FB6-635B-4319-97F3-9484843F8B6B}"/>
    <cellStyle name="_Style_~7314120_June Export" xfId="6848" xr:uid="{F42A7FF2-88BA-4A46-A0E5-FC9F17068CB9}"/>
    <cellStyle name="_Style_~7314120_June Export 2" xfId="6849" xr:uid="{DBAF44BC-B38C-436A-8BF2-397F700D0B86}"/>
    <cellStyle name="_Style_~7314120_June Export 3" xfId="6850" xr:uid="{75611D1B-766D-4BAE-9759-64A51678128E}"/>
    <cellStyle name="_Style_~7314120_June Import" xfId="6851" xr:uid="{04BC9D6D-47B5-4DF0-9583-7F08F48742A1}"/>
    <cellStyle name="_Style_~7314120_June Import 2" xfId="6852" xr:uid="{B0F3692A-54EB-4AA9-A1A6-DF9606CCFCC4}"/>
    <cellStyle name="_Style_~7314120_June Import 3" xfId="6853" xr:uid="{FD914E3B-7AAC-4A63-AB25-B64D98DFE794}"/>
    <cellStyle name="_Style_~7507028" xfId="6854" xr:uid="{76B39680-56C1-48AA-8D23-ABF513D16532}"/>
    <cellStyle name="_Style_~7507028 2" xfId="7982" xr:uid="{AC64B183-AE2A-4F4E-9064-6013490B3E36}"/>
    <cellStyle name="_Style_~7507028_BANK POSITION FOR ALL BANK ( CITI, HSBC &amp; SCB )" xfId="6855" xr:uid="{14B2C2FA-9267-48D6-B64F-27EEF84E1993}"/>
    <cellStyle name="_Style_~7507028_BANK POSITION FOR ALL BANK ( CITI, HSBC &amp; SCB ) 2" xfId="6856" xr:uid="{3069DEA4-B2A3-4A0C-ACD7-716914A9C35C}"/>
    <cellStyle name="_Style_~7507028_BANK POSITION FOR ALL BANK ( CITI, HSBC &amp; SCB ) 3" xfId="6857" xr:uid="{84CD074E-4CB6-484D-AE13-68B46884FE89}"/>
    <cellStyle name="_Style_~7507028_BANK POSITION FOR ALL BANK ( CITI, HSBC , SCB &amp; EBL )" xfId="6858" xr:uid="{6B99CA6D-2310-4F46-9A12-EB79F3D3791F}"/>
    <cellStyle name="_Style_~7507028_BANK POSITION FOR ALL BANK ( CITI, HSBC , SCB &amp; EBL ) 2" xfId="7983" xr:uid="{8DEA75FC-6B2F-49A3-969F-41714F47DF5A}"/>
    <cellStyle name="_Style_~7507028_Citi MOB - June, 2011 ( Final )- REVISED" xfId="6859" xr:uid="{3842B681-583F-4E93-8E8A-60CA601AFAE4}"/>
    <cellStyle name="_Style_~7507028_CITI MOB  Month of December 2011- Final" xfId="6860" xr:uid="{871F473F-539C-4FD8-93E4-6C114AD8D19B}"/>
    <cellStyle name="_Style_~7507028_EGMCL-FUND-PLAN-CITI" xfId="6861" xr:uid="{5DF9DE48-7829-4746-9FD8-B0D0C13806C6}"/>
    <cellStyle name="_Style_~7507028_EGMCL-FUND-PLAN-CITI -1" xfId="6862" xr:uid="{129668EA-59B2-48AF-A9AF-2155B09D1D2D}"/>
    <cellStyle name="_Style_~7507028_EGMCL-FUND-PLAN-CITI -1 2" xfId="6863" xr:uid="{194CF4D6-7A58-4A37-B3EB-0679BCBC4AD5}"/>
    <cellStyle name="_Style_~7507028_EGMCL-FUND-PLAN-CITI -1 3" xfId="6864" xr:uid="{F5BFE19F-8341-402F-ACA3-915560745AA3}"/>
    <cellStyle name="_Style_~7507028_EGMCL-FUND-PLAN-CITI 2" xfId="6865" xr:uid="{577AB7B4-1F99-41A4-AC03-0B26CE9648E5}"/>
    <cellStyle name="_Style_~7507028_EGMCL-FUND-PLAN-CITI 3" xfId="6866" xr:uid="{AE10332B-4884-4F7E-B033-D69EEB9CC0BE}"/>
    <cellStyle name="_Style_~7507028_EGMCL-FUND-PLAN-CITI 4" xfId="7984" xr:uid="{6CDFAF05-C0F0-4A00-9C2C-7A093B7959B9}"/>
    <cellStyle name="_Style_~7507028_June Export" xfId="6867" xr:uid="{7FF3813B-6946-48C3-BF78-07082B301463}"/>
    <cellStyle name="_Style_~7507028_June Export 2" xfId="6868" xr:uid="{21F3F778-30AE-4C6A-A305-1195E20D3484}"/>
    <cellStyle name="_Style_~7507028_June Export 3" xfId="6869" xr:uid="{33BC683F-294D-4C5C-B1F9-B362782A06A9}"/>
    <cellStyle name="_Style_~7507028_June Import" xfId="6870" xr:uid="{585A91D3-5C0E-405B-98F8-A36194497DFA}"/>
    <cellStyle name="_Style_~7507028_June Import 2" xfId="6871" xr:uid="{8D59D2BA-8479-4A66-B801-3C40A05475B8}"/>
    <cellStyle name="_Style_~7507028_June Import 3" xfId="6872" xr:uid="{C590F251-CADF-426B-9173-3B86DB6F6A35}"/>
    <cellStyle name="_Style_~8003395" xfId="4035" xr:uid="{B0F05EBD-6FE6-4B5D-9833-DD41C3D4EBDA}"/>
    <cellStyle name="_Style_~8003395 2" xfId="4036" xr:uid="{AFF3C6B1-90E1-474E-AB9C-7E7F0B4FC818}"/>
    <cellStyle name="_Style_~8003395_Incentive  Budget Control August'09 " xfId="4037" xr:uid="{BB8E0B6D-1E45-409F-A922-EEF49072C367}"/>
    <cellStyle name="_Style_~8003395_Incentive  Budget Control August'09  2" xfId="4038" xr:uid="{36D3E0E7-C551-4153-BF24-67B06DE8D135}"/>
    <cellStyle name="_Style_~8003395_PGCL S &amp; B analysis (Top )  May  '09  v1" xfId="4039" xr:uid="{6F88AFA8-D435-44A5-924A-7BA26162B7C9}"/>
    <cellStyle name="_Style_~8003395_PGCL S &amp; B analysis (Top )  May  '09  v1 2" xfId="4040" xr:uid="{45173EC4-F211-40A4-BEDC-ED36D6860B8E}"/>
    <cellStyle name="_Style_~8003395_PGCL S &amp; B analysis (Top ) April  '09  ( R-2 on 26th May)" xfId="4041" xr:uid="{FCE0F8ED-55DC-40A9-BB4C-F802DDA93E69}"/>
    <cellStyle name="_Style_~8003395_PGCL S &amp; B analysis (Top ) April  '09  ( R-2 on 26th May) 2" xfId="4042" xr:uid="{450167BF-6737-4333-A548-01EB70652A94}"/>
    <cellStyle name="_Style_~8003395_S &amp; B" xfId="4043" xr:uid="{6DF79968-FEB7-4D3A-BB0B-5F2EED7779C2}"/>
    <cellStyle name="_Style_~8003395_S &amp; B 2" xfId="4044" xr:uid="{450BEE2D-700E-4A2C-B052-BA012BA55EEE}"/>
    <cellStyle name="_Style_~8003395_S &amp; B analysis (Top ) April  '09   " xfId="4045" xr:uid="{EA363260-AB82-436D-A85F-93C29CA3EFF5}"/>
    <cellStyle name="_Style_~8003395_S &amp; B analysis (Top ) April  '09    2" xfId="4046" xr:uid="{4DDEE19D-CCE5-4CC7-B55F-C74F28824065}"/>
    <cellStyle name="_Style_~8003395_S &amp; B analysis February'10 Unit-1  " xfId="4047" xr:uid="{893B0C7B-0750-4BBC-A4B8-16EDF66B9FFB}"/>
    <cellStyle name="_Style_~8003395_S &amp; B analysis February'10 Unit-1   2" xfId="4048" xr:uid="{8FBB063A-9EC4-4465-84CF-0CECD0F13006}"/>
    <cellStyle name="_Style_~8003395_S &amp; B analysis Feruary'10   " xfId="4049" xr:uid="{182A547D-27F8-4396-8716-70AB839B34DC}"/>
    <cellStyle name="_Style_~8003395_S &amp; B analysis Feruary'10    2" xfId="4050" xr:uid="{A966FA73-7F4E-4F7F-BE07-4B3FB8B57A63}"/>
    <cellStyle name="_Style_~8003395_S &amp; B analysis January '10   " xfId="4051" xr:uid="{055F6E68-5014-463F-8B9D-425C433B0D26}"/>
    <cellStyle name="_Style_~8003395_S &amp; B analysis January '10    2" xfId="4052" xr:uid="{5D0C51F9-64DD-41F5-B1CF-023C2DB4985E}"/>
    <cellStyle name="_Style_~8003395_S &amp; B analysis July'10 Unit-1 " xfId="6873" xr:uid="{9EE0C83A-6453-47C2-8CC9-693DFC50A351}"/>
    <cellStyle name="_Style_~8003395_S &amp; B analysis July'10 Unit-3    " xfId="6874" xr:uid="{8F50270A-3157-46EA-98E4-80D02A1FBF45}"/>
    <cellStyle name="_Style_~8003395_S &amp; B analysis June10 Unit-1 " xfId="6875" xr:uid="{0365C45B-5E4D-4C14-AB0A-7E05D8E9E3F9}"/>
    <cellStyle name="_Style_~8003395_S &amp; B analysis March 10 Unit-1  " xfId="4053" xr:uid="{C46DCD05-70C8-4D5E-8484-CBA54FB98785}"/>
    <cellStyle name="_Style_~8003395_S &amp; B analysis March 10 Unit-1   2" xfId="4054" xr:uid="{83C33474-17DB-4ED6-81D5-76655DB1F8FA}"/>
    <cellStyle name="_Style_~8003395_S &amp; B analysis May 10 Unit-1 " xfId="6876" xr:uid="{80F25E31-1392-4138-ADFD-36CA1E0EE87D}"/>
    <cellStyle name="_Style_~8749959" xfId="4055" xr:uid="{7FD9902A-BD78-4093-AB1E-9E5100CEE452}"/>
    <cellStyle name="_Style_~8749959 2" xfId="4056" xr:uid="{99E88416-99F6-4AC5-B340-83D090FFB84A}"/>
    <cellStyle name="_Style_~9014545" xfId="2097" xr:uid="{6AE8BE67-CA26-426E-AB8E-A0F874E7A67D}"/>
    <cellStyle name="_Style_~9402871" xfId="4057" xr:uid="{CD7F14D9-AE69-4A15-BC3F-AB01D94ED773}"/>
    <cellStyle name="_Style_~9402871 2" xfId="8263" xr:uid="{D5017457-72ED-4525-9FAB-A97641127E64}"/>
    <cellStyle name="_Style_~9402871 3" xfId="8264" xr:uid="{4D0BCCC3-713D-4A85-A1AF-C4E6DCDDA758}"/>
    <cellStyle name="_Style_~9711529" xfId="4058" xr:uid="{0E5BB7FE-C411-4C0A-B630-CB3B05A04F74}"/>
    <cellStyle name="_Style_Addition Fixed Assets" xfId="2098" xr:uid="{7A4C7739-E0A2-426B-B2DE-069542AAE6A7}"/>
    <cellStyle name="_Style_Bank  Statement-CITI" xfId="6877" xr:uid="{357B582B-DF25-4EC2-8056-7D0C1EC357E0}"/>
    <cellStyle name="_Style_Bank  Statement-CITI 2" xfId="7985" xr:uid="{1BF16533-A656-4BBC-AED3-F731B5B57EF0}"/>
    <cellStyle name="_Style_Bank  Statement-CITI_BANK POSITION FOR ALL BANK ( CITI, HSBC &amp; SCB )" xfId="6878" xr:uid="{777DDA90-91F3-42AC-8CF3-825CC8C27527}"/>
    <cellStyle name="_Style_Bank  Statement-CITI_BANK POSITION FOR ALL BANK ( CITI, HSBC &amp; SCB ) 2" xfId="6879" xr:uid="{3A9906DC-B4EB-4F17-A94D-7C2DE61F3CF0}"/>
    <cellStyle name="_Style_Bank  Statement-CITI_BANK POSITION FOR ALL BANK ( CITI, HSBC &amp; SCB ) 3" xfId="6880" xr:uid="{D4AEB372-50BE-42D8-BB16-0094BE6C757F}"/>
    <cellStyle name="_Style_Bank  Statement-CITI_BANK POSITION FOR ALL BANK ( CITI, HSBC , SCB &amp; EBL )" xfId="6881" xr:uid="{858068E3-3EEB-4F44-B9C8-97C0B98AB295}"/>
    <cellStyle name="_Style_Bank  Statement-CITI_BANK POSITION FOR ALL BANK ( CITI, HSBC , SCB &amp; EBL ) 2" xfId="7986" xr:uid="{475B3CE1-B967-4C72-8759-8B25521F1851}"/>
    <cellStyle name="_Style_Bank  Statement-CITI_Citi MOB - June, 2011 ( Final )- REVISED" xfId="6882" xr:uid="{206AD9FD-41EF-4A2F-B612-79643FBC6315}"/>
    <cellStyle name="_Style_Bank  Statement-CITI_CITI MOB  Month of December 2011- Final" xfId="6883" xr:uid="{3ACDC1BE-6057-499A-9529-56FCE5F493DF}"/>
    <cellStyle name="_Style_Bank  Statement-CITI_EGMCL-FUND-PLAN-CITI" xfId="6884" xr:uid="{DFA3D74E-579D-46B8-B691-F8CB220D3E08}"/>
    <cellStyle name="_Style_Bank  Statement-CITI_EGMCL-FUND-PLAN-CITI -1" xfId="6885" xr:uid="{683FE9C5-B47F-4709-B253-33855F886E53}"/>
    <cellStyle name="_Style_Bank  Statement-CITI_EGMCL-FUND-PLAN-CITI -1 2" xfId="6886" xr:uid="{FAFD6BDA-7EBF-4A34-9FFF-CC2A7B18B776}"/>
    <cellStyle name="_Style_Bank  Statement-CITI_EGMCL-FUND-PLAN-CITI -1 3" xfId="6887" xr:uid="{496BE2B2-57C4-4186-9220-5BEDD7636C98}"/>
    <cellStyle name="_Style_Bank  Statement-CITI_EGMCL-FUND-PLAN-CITI 2" xfId="6888" xr:uid="{97DCD749-3B04-405D-BCA4-42834CB8F6F8}"/>
    <cellStyle name="_Style_Bank  Statement-CITI_EGMCL-FUND-PLAN-CITI 3" xfId="6889" xr:uid="{12FA457A-D422-461A-90D0-E82507885BEB}"/>
    <cellStyle name="_Style_Bank  Statement-CITI_EGMCL-FUND-PLAN-CITI 4" xfId="7987" xr:uid="{6F1301E7-A6F0-4257-9BFB-D6327E48DE45}"/>
    <cellStyle name="_Style_Bank  Statement-CITI_June Export" xfId="6890" xr:uid="{25D849E1-4A0C-48FB-8C02-A0B555317AD0}"/>
    <cellStyle name="_Style_Bank  Statement-CITI_June Export 2" xfId="6891" xr:uid="{EF860FF2-F60E-49C7-B2E9-06954DD5AFE9}"/>
    <cellStyle name="_Style_Bank  Statement-CITI_June Export 3" xfId="6892" xr:uid="{42870DF0-D53B-42FD-A76E-DD8EA3EA1E4E}"/>
    <cellStyle name="_Style_Bank  Statement-CITI_June Import" xfId="6893" xr:uid="{E44D72B3-4DE3-4257-AF0E-BA964DCDA6E2}"/>
    <cellStyle name="_Style_Bank  Statement-CITI_June Import 2" xfId="6894" xr:uid="{F70B2298-C2F4-4352-9AC3-7755CD41A6F5}"/>
    <cellStyle name="_Style_Bank  Statement-CITI_June Import 3" xfId="6895" xr:uid="{00CCE4E4-A122-4EC5-A4BB-7060AD6B0360}"/>
    <cellStyle name="_Style_Book1" xfId="2099" xr:uid="{C195A51C-EF18-43EB-B92F-EA7070AE8894}"/>
    <cellStyle name="_Style_Book1_Addition Fixed Assets" xfId="2100" xr:uid="{48974546-2393-42D1-B1CF-8C1F9B991563}"/>
    <cellStyle name="_Style_Book1_Book2" xfId="2101" xr:uid="{C572EDB7-C50A-479D-9BC5-B9AE9E914B7A}"/>
    <cellStyle name="_Style_Book1_Closing Stock of 31st August'10" xfId="2102" xr:uid="{1D6495D3-9B99-495B-BB7E-709D5A04ED06}"/>
    <cellStyle name="_Style_Book1_Copy of Fabrics Closing Stock of 09-10" xfId="2103" xr:uid="{CB9FBF6D-FA84-4139-A32A-2E6F731D96E9}"/>
    <cellStyle name="_Style_Book1_Financial Statement - EGMCL 30th  June'10(New)" xfId="2104" xr:uid="{4C6834C8-91DE-4BA5-BEA3-2AFB09CBB262}"/>
    <cellStyle name="_Style_Book1_Financial Statement - EGMCL 30th Sep '2010" xfId="2105" xr:uid="{8B1EF0E6-736A-478A-B9A5-2F066DE06675}"/>
    <cellStyle name="_Style_Book2" xfId="2106" xr:uid="{45585EE0-DBAD-451E-8855-C9DE7015F8C5}"/>
    <cellStyle name="_Style_Book2 2" xfId="4059" xr:uid="{1FD1F0FA-B26D-4B68-BC5F-3BDA38187407}"/>
    <cellStyle name="_Style_Carton" xfId="4060" xr:uid="{DE127D55-1A2A-4134-9099-E850DFCE4603}"/>
    <cellStyle name="_Style_Carton 2" xfId="4061" xr:uid="{EFE34E6A-2900-4DBE-A17C-C5414221D4AC}"/>
    <cellStyle name="_Style_Closing Stock of 31st August'10" xfId="2107" xr:uid="{1C8E0E8B-465C-40C0-8C3E-E4D8B536C2AA}"/>
    <cellStyle name="_Style_combined  financial statement of  CIPL &amp; CFPL February 2010-hkg" xfId="4062" xr:uid="{BB38B228-F7C8-4C60-9C09-9A6CFEDC9BEC}"/>
    <cellStyle name="_Style_Copy of Fabrics Closing Stock of 09-10" xfId="2108" xr:uid="{C2B4B9FD-07E8-48D4-8681-CBCD18844EF4}"/>
    <cellStyle name="_Style_Debtors may'10" xfId="2109" xr:uid="{4A919041-73C7-4166-896E-C9E8D545433E}"/>
    <cellStyle name="_Style_Debtors may'10_Addition Fixed Assets" xfId="2110" xr:uid="{B901117C-B765-41B6-970A-FA37DBC96BD5}"/>
    <cellStyle name="_Style_Debtors may'10_Book2" xfId="2111" xr:uid="{AF019853-76ED-4228-BCA8-3328BE8A5DE2}"/>
    <cellStyle name="_Style_Debtors may'10_Closing Stock of 31st August'10" xfId="2112" xr:uid="{A1D4C4F6-9F5E-4293-BF14-4FB177058A63}"/>
    <cellStyle name="_Style_Debtors may'10_Copy of Fabrics Closing Stock of 09-10" xfId="2113" xr:uid="{AFA68AB4-01CE-419D-99CB-2912E522BDE0}"/>
    <cellStyle name="_Style_Debtors may'10_Financial Statement - EGMCL 30th  June'10(New)" xfId="2114" xr:uid="{838B4ED9-CD0B-478F-ACA6-2AE88E47EE29}"/>
    <cellStyle name="_Style_Debtors may'10_Financial Statement - EGMCL 30th Sep '2010" xfId="2115" xr:uid="{53C08DAD-DAB9-4C5E-9E22-42FCA78EDC91}"/>
    <cellStyle name="_Style_Debtors may'10_Financial Statement - EGMCL May'10" xfId="2116" xr:uid="{B235AC55-40BF-4280-ACBA-6D80D1DC2E0D}"/>
    <cellStyle name="_Style_EGMCL  Cash flow -  Oct. 19" xfId="2117" xr:uid="{BBF2F799-39FC-4708-B596-BD28FD92EE3A}"/>
    <cellStyle name="_Style_EGMCL  Cash flow -  Oct. 19 2" xfId="4063" xr:uid="{0593A600-EA78-4582-9C80-6ACC8656317F}"/>
    <cellStyle name="_Style_Exp Perfomance Feb'09" xfId="4064" xr:uid="{C34ED7E5-A85D-46A5-92A4-32B9DB04C5AD}"/>
    <cellStyle name="_Style_Exp Perfomance Feb'09 2" xfId="4065" xr:uid="{226CD0FD-0594-48D5-BF6B-67ADE6DC68F9}"/>
    <cellStyle name="_Style_Exp Perfomance Feb'09_Carton" xfId="4066" xr:uid="{83B6F943-1B11-45B7-AF1E-B1DC95E5CA59}"/>
    <cellStyle name="_Style_Exp Perfomance Feb'09_Carton 2" xfId="4067" xr:uid="{0F25873B-7A60-4400-B394-FCF06DC729FF}"/>
    <cellStyle name="_Style_Exp Perfomance Feb'09_Expenses Perfomance March'09" xfId="4068" xr:uid="{E183DF2C-F23C-4B10-B73C-D380BBD9B6FD}"/>
    <cellStyle name="_Style_Exp Perfomance Feb'09_Expenses Perfomance March'09 2" xfId="4069" xr:uid="{00B38553-5381-472C-A0F9-A2B0BD6C44AD}"/>
    <cellStyle name="_Style_Exp Perfomance Feb'09_EXPORT-MAY" xfId="4070" xr:uid="{A5BD4723-0FCE-4A5B-BF09-41CBE1962B9B}"/>
    <cellStyle name="_Style_Exp Perfomance Feb'09_EXPORT-MAY 2" xfId="4071" xr:uid="{38E136A1-5F22-4618-B064-78B7DF1C0104}"/>
    <cellStyle name="_Style_Exp Perfomance Feb'09_MIS For the Month Of Aug_09" xfId="4072" xr:uid="{D6D6D0F0-0016-4705-87FE-3EC38C5FB711}"/>
    <cellStyle name="_Style_Exp Perfomance Feb'09_MIS For the Month Of Aug_09 2" xfId="4073" xr:uid="{9A3D796D-AC54-4F40-BD7E-B500A9F84D8C}"/>
    <cellStyle name="_Style_Exp Perfomance Feb'09_MIS For the Month Of DEC_09" xfId="4074" xr:uid="{FCE841FC-0205-47DB-A75B-0E2C18A20C8A}"/>
    <cellStyle name="_Style_Exp Perfomance Feb'09_MIS For the Month Of DEC_09 2" xfId="4075" xr:uid="{000D21D6-EB79-4858-AD35-1C69D7177044}"/>
    <cellStyle name="_Style_Exp Perfomance Feb'09_MIS For the Month Of Sep_09" xfId="4076" xr:uid="{AE4A9929-4453-42D0-8BEB-30AB2718C6CC}"/>
    <cellStyle name="_Style_Exp Perfomance Feb'09_MIS For the Month Of Sep_09 2" xfId="4077" xr:uid="{BF4385AA-9517-4EAC-BB1B-56D96190F10F}"/>
    <cellStyle name="_Style_Exp Perfomance Feb'09_Production  performance-May,09" xfId="4078" xr:uid="{2CC3B68C-25E8-460A-84DD-503BE1F91730}"/>
    <cellStyle name="_Style_Exp Perfomance Feb'09_Production  performance-May,09 2" xfId="4079" xr:uid="{661CC992-D004-4525-B689-908EAE242708}"/>
    <cellStyle name="_Style_Exp Perfomance Feb'09_Production Preformance report-March,09" xfId="4080" xr:uid="{C575324B-6C22-4A15-A684-8B8C114ACBF4}"/>
    <cellStyle name="_Style_Exp Perfomance Feb'09_Production Preformance report-March,09 2" xfId="4081" xr:uid="{1226B2A3-07D1-4E00-BDFF-642E8957E126}"/>
    <cellStyle name="_Style_Exp Perfomance Feb'09_Projection of Cash Flow Based on Performance Report" xfId="4082" xr:uid="{0B175EBB-3A36-4C88-8B87-0D418C349FE9}"/>
    <cellStyle name="_Style_Exp Perfomance Feb'09_Projection of Cash Flow Based on Performance Report 2" xfId="4083" xr:uid="{BC87DBF5-2CB8-4800-B903-D29252E5B6AB}"/>
    <cellStyle name="_Style_Exp Perfomance Feb'09_Projection of Cash Flow Based on Performance Report_MIS For the Month Of Aug_09" xfId="4084" xr:uid="{5404B06F-DAAB-47C3-8D65-1EDD56943C77}"/>
    <cellStyle name="_Style_Exp Perfomance Feb'09_Projection of Cash Flow Based on Performance Report_MIS For the Month Of Aug_09 2" xfId="4085" xr:uid="{D2518AE4-7AF3-41A4-B3C6-692162E1C601}"/>
    <cellStyle name="_Style_Exp Perfomance Feb'09_Projection of Cash Flow Based on Performance Report_MIS For the Month Of DEC_09" xfId="4086" xr:uid="{5A37796D-1F2A-46F2-8587-1DC181F2A0D0}"/>
    <cellStyle name="_Style_Exp Perfomance Feb'09_Projection of Cash Flow Based on Performance Report_MIS For the Month Of DEC_09 2" xfId="4087" xr:uid="{FDA57D7F-4865-4FF7-AE29-F8CDA30447F7}"/>
    <cellStyle name="_Style_Exp Perfomance Feb'09_Projection of Cash Flow Based on Performance Report_MIS For the Month Of Sep_09" xfId="4088" xr:uid="{ACBB816F-0C0F-447D-BD66-67505B6E92D0}"/>
    <cellStyle name="_Style_Exp Perfomance Feb'09_Projection of Cash Flow Based on Performance Report_MIS For the Month Of Sep_09 2" xfId="4089" xr:uid="{2C5CC205-80FF-4E98-BF81-9BB41CF43F1F}"/>
    <cellStyle name="_Style_Expense Analysis -Dec-08PP" xfId="4090" xr:uid="{78139BC9-9006-4F4E-83EC-000BCC53092E}"/>
    <cellStyle name="_Style_Expense Analysis -Dec-08PP 2" xfId="4091" xr:uid="{B7B2E657-DD68-4C59-8853-39293087C9BE}"/>
    <cellStyle name="_Style_Expense Analysis -Dec-08PP_Production Preformance report-March,09" xfId="4092" xr:uid="{4CFBC89B-85B8-4E08-A355-9C47F805D7EA}"/>
    <cellStyle name="_Style_Expense Analysis -Dec-08PP_Production Preformance report-March,09 2" xfId="4093" xr:uid="{7F5E2DD7-8B06-4823-A081-A7D9F69C0D21}"/>
    <cellStyle name="_Style_Expense Analysis -June'09PP" xfId="4094" xr:uid="{EF204E77-B6A6-42A0-8996-E7159F5AE4EC}"/>
    <cellStyle name="_Style_Expense Analysis -June'09PP 2" xfId="4095" xr:uid="{A7F5AED3-152E-4B86-93F8-4AE0D91EB3C7}"/>
    <cellStyle name="_Style_Export Register" xfId="4096" xr:uid="{CB394EE0-F725-428E-80A5-078D77EC0965}"/>
    <cellStyle name="_Style_Export Register 2" xfId="4097" xr:uid="{186E9F8C-80F3-4469-915A-D0A1B71EC8F1}"/>
    <cellStyle name="_Style_EXPORT-MAY" xfId="4098" xr:uid="{5624C512-73A9-4FA5-81AE-C7B5CAC98F6F}"/>
    <cellStyle name="_Style_EXPORT-MAY 2" xfId="4099" xr:uid="{7C8411E8-737C-4C18-966F-92955A0E4F5C}"/>
    <cellStyle name="_Style_Financial Statement - EGMCL 30th  June'10(New)" xfId="2118" xr:uid="{58267447-7676-4A12-8D90-F2E28CB8B9C2}"/>
    <cellStyle name="_Style_Financial Statement - EGMCL 30th Sep '2010" xfId="2119" xr:uid="{B88DA702-73AD-418E-AA81-8B8085BD1507}"/>
    <cellStyle name="_Style_Financial Statement - EGMCL dated 17.06.10" xfId="2120" xr:uid="{F2E96322-8439-468B-9F4D-BE26D2081626}"/>
    <cellStyle name="_Style_Financial Statement - EGMCL May'10" xfId="2121" xr:uid="{6025E83B-5677-4668-9DF4-EC16E3AAB04D}"/>
    <cellStyle name="_Style_HSBC-APRIL-2010" xfId="4100" xr:uid="{E0D94322-6184-44FA-BE60-9931A389348D}"/>
    <cellStyle name="_Style_HSBC-APRIL-2010 2" xfId="4101" xr:uid="{B0E73F4C-98F5-4B54-8BDC-32294A3E2635}"/>
    <cellStyle name="_Style_Import GRN Details-Unit-1" xfId="4102" xr:uid="{D70188A6-8BDD-44CE-B3A6-2F2DFD212502}"/>
    <cellStyle name="_Style_Import GRN Details-Unit-1 2" xfId="4103" xr:uid="{8E691FD1-49B9-468B-A74F-D57B26ECC3FF}"/>
    <cellStyle name="_Style_Import loan Sep to Nov HSBC '09" xfId="2122" xr:uid="{9399E919-A40A-4C27-833B-9D4BAFBD7AB6}"/>
    <cellStyle name="_Style_Import loan Sep to Nov HSBC '09 2" xfId="4104" xr:uid="{EC9653F9-F06E-4C77-8C41-F838B2B9AC0A}"/>
    <cellStyle name="_Style_Import loan Sep to Nov HSBC '09_Addition Fixed Assets" xfId="2123" xr:uid="{262709B9-67BF-4F0B-B564-E46DCA60468B}"/>
    <cellStyle name="_Style_Import loan Sep to Nov HSBC '09_Book2" xfId="2124" xr:uid="{4792D182-3075-4B64-9802-A534C0A293AC}"/>
    <cellStyle name="_Style_Import loan Sep to Nov HSBC '09_Closing Stock of 31st August'10" xfId="2125" xr:uid="{B00A7291-8F56-4270-9973-68301512A269}"/>
    <cellStyle name="_Style_Import loan Sep to Nov HSBC '09_Copy of Fabrics Closing Stock of 09-10" xfId="2126" xr:uid="{1088B04A-FAEA-4EEA-8E79-9024E1E1D308}"/>
    <cellStyle name="_Style_Import loan Sep to Nov HSBC '09_Financial Statement - EGMCL 30th  June'10(New)" xfId="2127" xr:uid="{73FBF618-D7C7-4735-84A4-644A3A1B19BC}"/>
    <cellStyle name="_Style_Import loan Sep to Nov HSBC '09_Financial Statement - EGMCL 30th Sep '2010" xfId="2128" xr:uid="{8ADAAC0A-DED5-4A53-89F1-2835875D6C61}"/>
    <cellStyle name="_Style_Import loan Sep to Nov HSBC '09_Financial Statement - EGMCL dated 17.06.10" xfId="2129" xr:uid="{3D917900-D45A-4E6E-844E-C5AEEB5383AE}"/>
    <cellStyle name="_Style_Import loan Sep to Nov HSBC '09_Financial Statement - EGMCL May'10" xfId="2130" xr:uid="{B176CEFD-2040-4080-A278-89EA1CEFE3E9}"/>
    <cellStyle name="_Style_Import loan Sep to Nov HSBC '09_Import Register (Unit-1)" xfId="4105" xr:uid="{7D7D1031-17E1-4D99-BD9C-BD83B7A4FDDB}"/>
    <cellStyle name="_Style_Import loan Sep to Nov HSBC '09_Import Register (Unit-1) 2" xfId="4106" xr:uid="{A4922572-AAC5-4C49-B8D3-379B5CE4B9A5}"/>
    <cellStyle name="_Style_Import loan Sep to Nov HSBC '09_Summary OF Stock " xfId="2131" xr:uid="{C6FD7A33-3AEF-4F72-84AF-EF865FAE1F4F}"/>
    <cellStyle name="_Style_Import loan Sep to Nov HSBC '09_Summary OF Stock _Addition Fixed Assets" xfId="2132" xr:uid="{1EBD121C-40DC-4036-839A-702552D1B84F}"/>
    <cellStyle name="_Style_Import loan Sep to Nov HSBC '09_Summary OF Stock _Book2" xfId="2133" xr:uid="{61A1D810-BBFF-4DDB-B8AA-8E1F08562B25}"/>
    <cellStyle name="_Style_Import loan Sep to Nov HSBC '09_Summary OF Stock _Closing Stock of 31st August'10" xfId="2134" xr:uid="{69F5346A-390B-41BA-ABD4-A2CD23611F1F}"/>
    <cellStyle name="_Style_Import loan Sep to Nov HSBC '09_Summary OF Stock _Copy of Fabrics Closing Stock of 09-10" xfId="2135" xr:uid="{4AEF0346-10BD-4A2A-AD72-1B6B856B8B57}"/>
    <cellStyle name="_Style_Import loan Sep to Nov HSBC '09_Summary OF Stock _Financial Statement - EGMCL 30th  June'10(New)" xfId="2136" xr:uid="{6CF45422-4420-4A78-A978-46944C372EB1}"/>
    <cellStyle name="_Style_Import loan Sep to Nov HSBC '09_Summary OF Stock _Financial Statement - EGMCL 30th Sep '2010" xfId="2137" xr:uid="{A22373DC-3350-4A0F-9390-7DD660807ED6}"/>
    <cellStyle name="_Style_Import loan Sep to Nov HSBC '09_Transit" xfId="2138" xr:uid="{748A6282-0C58-4AAD-9EA1-4E125ED9F6A5}"/>
    <cellStyle name="_Style_Import loan Sep to Nov HSBC '09_TrialBal 30th June '10-2" xfId="2139" xr:uid="{868854AF-E037-4076-BAF9-14F47AD272C6}"/>
    <cellStyle name="_Style_Incentive  Budget Control August'09 " xfId="4107" xr:uid="{E25B700D-CC27-4200-8CA4-865BA4227374}"/>
    <cellStyle name="_Style_Incentive  Budget Control August'09  2" xfId="4108" xr:uid="{A5BAF12E-CC16-48BD-A44B-6642E24E22A1}"/>
    <cellStyle name="_Style_Interest - Jan' 09" xfId="4109" xr:uid="{7BCC4EB1-4E32-45EB-B896-FA4E9A039526}"/>
    <cellStyle name="_Style_Interest - Jan' 09 2" xfId="8265" xr:uid="{5E66E6D2-2E53-468D-A6DE-CDBD81CB3E75}"/>
    <cellStyle name="_Style_Interest - Jan' 09 3" xfId="8266" xr:uid="{72A0D275-3CA3-417B-B7E2-D33C5FFA4DA8}"/>
    <cellStyle name="_Style_Limit Chart- CITI NA - July'10" xfId="2140" xr:uid="{2521EDF6-79DC-4A3A-A56F-C95F09A460E0}"/>
    <cellStyle name="_Style_Limit Chart- CITI NA - June'10" xfId="2141" xr:uid="{7E0E6FBB-E0EC-4BC5-9597-BF614B3F09B5}"/>
    <cellStyle name="_Style_Limit Chart- CITI NA - October '09" xfId="2142" xr:uid="{6827F7BE-6BF9-4FF2-A53E-ECB21CC0EB12}"/>
    <cellStyle name="_Style_Limit Chart- CITI NA - October '09 2" xfId="4110" xr:uid="{34F562EF-E848-4E42-B73D-CA10A727082A}"/>
    <cellStyle name="_Style_Limit Chart- CITI NA - October '09_Addition Fixed Assets" xfId="2143" xr:uid="{93597C36-0E48-4F85-B3B4-DFEFA8A4CCD6}"/>
    <cellStyle name="_Style_Limit Chart- CITI NA - October '09_Book2" xfId="2144" xr:uid="{A182E3C6-6ABD-4908-A9D1-9C60CE63DDC3}"/>
    <cellStyle name="_Style_Limit Chart- CITI NA - October '09_Closing Stock of 31st August'10" xfId="2145" xr:uid="{AD016FD5-F2EB-4730-99F2-D6AFE8A07E0C}"/>
    <cellStyle name="_Style_Limit Chart- CITI NA - October '09_Copy of Fabrics Closing Stock of 09-10" xfId="2146" xr:uid="{1971C96A-C51B-4F9C-BD4B-9467D887B277}"/>
    <cellStyle name="_Style_Limit Chart- CITI NA - October '09_Financial Statement - EGMCL 30th  June'10(New)" xfId="2147" xr:uid="{08054EE2-0D6A-4977-A69D-7B0F13646B78}"/>
    <cellStyle name="_Style_Limit Chart- CITI NA - October '09_Financial Statement - EGMCL 30th Sep '2010" xfId="2148" xr:uid="{1629C84D-9706-4EAB-B459-742E5D107FBD}"/>
    <cellStyle name="_Style_Limit Chart- CITI NA - October '09_Financial Statement - EGMCL dated 17.06.10" xfId="2149" xr:uid="{EC3D6484-5484-469C-951F-BC6AB8015D68}"/>
    <cellStyle name="_Style_Limit Chart- CITI NA - October '09_Financial Statement - EGMCL May'10" xfId="2150" xr:uid="{122D3B45-3375-4C33-A8A4-8EDF41A89693}"/>
    <cellStyle name="_Style_Limit Chart- CITI NA - October '09_Import Register (Unit-1)" xfId="4111" xr:uid="{4565B3A4-4051-4FBB-8098-4123DC047D46}"/>
    <cellStyle name="_Style_Limit Chart- CITI NA - October '09_Import Register (Unit-1) 2" xfId="4112" xr:uid="{3E77A9C6-2CF9-47F9-AFDC-6C010B04AB75}"/>
    <cellStyle name="_Style_Limit Chart- CITI NA - October '09_Summary OF Stock " xfId="2151" xr:uid="{BA31B1CB-9929-457C-84CA-59F87EC38108}"/>
    <cellStyle name="_Style_Limit Chart- CITI NA - October '09_Summary OF Stock _Addition Fixed Assets" xfId="2152" xr:uid="{CF26989D-9F4F-4CCC-8B59-7EF58A3CA992}"/>
    <cellStyle name="_Style_Limit Chart- CITI NA - October '09_Summary OF Stock _Book2" xfId="2153" xr:uid="{2E233354-DFE2-4E7A-A138-705AE8A37527}"/>
    <cellStyle name="_Style_Limit Chart- CITI NA - October '09_Summary OF Stock _Closing Stock of 31st August'10" xfId="2154" xr:uid="{3E49FB2D-D7CC-4798-913F-A5773AF42213}"/>
    <cellStyle name="_Style_Limit Chart- CITI NA - October '09_Summary OF Stock _Copy of Fabrics Closing Stock of 09-10" xfId="2155" xr:uid="{1859480B-6417-4707-8CA6-469CA33AD358}"/>
    <cellStyle name="_Style_Limit Chart- CITI NA - October '09_Summary OF Stock _Financial Statement - EGMCL 30th  June'10(New)" xfId="2156" xr:uid="{D9A8AF22-75B2-4A4C-A3B6-EEC31BF3DFB9}"/>
    <cellStyle name="_Style_Limit Chart- CITI NA - October '09_Summary OF Stock _Financial Statement - EGMCL 30th Sep '2010" xfId="2157" xr:uid="{31709113-53B2-40F1-8254-16E3B510E654}"/>
    <cellStyle name="_Style_Limit Chart- CITI NA - October '09_Transit" xfId="2158" xr:uid="{0F5EC3C7-16CA-40DF-B838-151B57C1BA83}"/>
    <cellStyle name="_Style_Limit Chart- CITI NA - October '09_TrialBal 30th June '10-2" xfId="2159" xr:uid="{4959FE50-2F0C-4185-91A8-9435471F8B71}"/>
    <cellStyle name="_Style_Limit Chart HSBC- APRIL'10" xfId="2160" xr:uid="{9AD207C4-262A-491A-B293-791B8F9E0F9E}"/>
    <cellStyle name="_Style_Limit Chart HSBC- APRIL'10_Addition Fixed Assets" xfId="2161" xr:uid="{39903562-4B53-4DA9-9336-513629DCD13D}"/>
    <cellStyle name="_Style_Limit Chart HSBC- APRIL'10_Book2" xfId="2162" xr:uid="{78E83FE6-D089-4BB0-A6AC-F1DF2B53FB8D}"/>
    <cellStyle name="_Style_Limit Chart HSBC- APRIL'10_Closing Stock of 31st August'10" xfId="2163" xr:uid="{661DEE72-25CC-4108-AD87-14606B4D9DFE}"/>
    <cellStyle name="_Style_Limit Chart HSBC- APRIL'10_Copy of Fabrics Closing Stock of 09-10" xfId="2164" xr:uid="{BF9FCE8F-16A5-4B72-AA63-AE7165BEC3ED}"/>
    <cellStyle name="_Style_Limit Chart HSBC- APRIL'10_Financial Statement - EGMCL 30th  June'10(New)" xfId="2165" xr:uid="{F5E0B05A-4E35-4503-A222-7B07EE75B115}"/>
    <cellStyle name="_Style_Limit Chart HSBC- APRIL'10_Financial Statement - EGMCL 30th Sep '2010" xfId="2166" xr:uid="{3AE0EFB3-CAE1-46B5-94B7-4E05230E4047}"/>
    <cellStyle name="_Style_Limit Chart HSBC- APRIL'10_Financial Statement - EGMCL dated 17.06.10" xfId="2167" xr:uid="{841C98DA-F357-47A6-A0DE-4D18CE838EE6}"/>
    <cellStyle name="_Style_Limit Chart HSBC- APRIL'10_Financial Statement - EGMCL May'10" xfId="2168" xr:uid="{11EF32C3-E2BA-4A37-B7A3-5393EF512DF9}"/>
    <cellStyle name="_Style_Limit Chart HSBC- APRIL'10_Summary OF Stock " xfId="2169" xr:uid="{CAF56913-4257-4C17-A358-8DADA44AA8AA}"/>
    <cellStyle name="_Style_Limit Chart HSBC- APRIL'10_Summary OF Stock _Addition Fixed Assets" xfId="2170" xr:uid="{759C0847-F0F5-4C80-8D49-63A702784628}"/>
    <cellStyle name="_Style_Limit Chart HSBC- APRIL'10_Summary OF Stock _Book2" xfId="2171" xr:uid="{E874DA95-1164-4539-A880-70E21466590E}"/>
    <cellStyle name="_Style_Limit Chart HSBC- APRIL'10_Summary OF Stock _Closing Stock of 31st August'10" xfId="2172" xr:uid="{47452E57-60C8-4406-8157-A4B8140CC69F}"/>
    <cellStyle name="_Style_Limit Chart HSBC- APRIL'10_Summary OF Stock _Copy of Fabrics Closing Stock of 09-10" xfId="2173" xr:uid="{98840454-762F-45FA-AB5D-4D52A14119FF}"/>
    <cellStyle name="_Style_Limit Chart HSBC- APRIL'10_Summary OF Stock _Financial Statement - EGMCL 30th  June'10(New)" xfId="2174" xr:uid="{4DB0BD24-9270-4F98-B3AD-12EA6400913A}"/>
    <cellStyle name="_Style_Limit Chart HSBC- APRIL'10_Summary OF Stock _Financial Statement - EGMCL 30th Sep '2010" xfId="2175" xr:uid="{AEC98450-9FD0-4065-B37F-48ECD7F3F1E5}"/>
    <cellStyle name="_Style_Limit Chart HSBC- APRIL'10_Summary Sheet " xfId="2176" xr:uid="{B3872627-CD0F-4B71-9FE1-3521CA3E6A0C}"/>
    <cellStyle name="_Style_Limit Chart HSBC- APRIL'10_Summary Sheet _Addition Fixed Assets" xfId="2177" xr:uid="{26F41FC1-A7A4-49C0-B1CB-45C385E5935A}"/>
    <cellStyle name="_Style_Limit Chart HSBC- APRIL'10_Summary Sheet _Book2" xfId="2178" xr:uid="{17065942-49F8-4903-A495-EE6561C03B4A}"/>
    <cellStyle name="_Style_Limit Chart HSBC- APRIL'10_Summary Sheet _Closing Stock of 31st August'10" xfId="2179" xr:uid="{6DC69BA6-05AF-43A5-8555-385CF8F734F2}"/>
    <cellStyle name="_Style_Limit Chart HSBC- APRIL'10_Summary Sheet _Copy of Fabrics Closing Stock of 09-10" xfId="2180" xr:uid="{DCF2C578-BEF2-484D-B9FF-8125809409EC}"/>
    <cellStyle name="_Style_Limit Chart HSBC- APRIL'10_Summary Sheet _Financial Statement - EGMCL 30th  June'10(New)" xfId="2181" xr:uid="{ABAA5067-BADF-4ADC-BDB2-75C719AC8262}"/>
    <cellStyle name="_Style_Limit Chart HSBC- APRIL'10_Summary Sheet _Financial Statement - EGMCL 30th Sep '2010" xfId="2182" xr:uid="{C5991706-04AD-40A8-916F-F44391F78EFD}"/>
    <cellStyle name="_Style_Limit Chart HSBC- APRIL'10_Summary Sheet _Financial Statement - EGMCL dated 17.06.10" xfId="2183" xr:uid="{CDF54840-CF79-4987-A8C6-751A8884DCD6}"/>
    <cellStyle name="_Style_Limit Chart HSBC- APRIL'10_Summary Sheet _Financial Statement - EGMCL May'10" xfId="2184" xr:uid="{D9BE1A26-C783-484D-8FA2-8F3807376458}"/>
    <cellStyle name="_Style_Limit Chart HSBC- APRIL'10_Summary Sheet _Summary OF Stock " xfId="2185" xr:uid="{7BF4DBD6-E1F7-4E21-8CE9-A9695D37DB96}"/>
    <cellStyle name="_Style_Limit Chart HSBC- APRIL'10_Summary Sheet _TrialBal 30th June '10-2" xfId="2186" xr:uid="{E5C13285-DA5F-4E7A-9E3B-35DE456B40DB}"/>
    <cellStyle name="_Style_Limit Chart HSBC- APRIL'10_TrialBal 30th June '10-2" xfId="2187" xr:uid="{223DE5D5-9B44-4F05-8FA3-3209F4632913}"/>
    <cellStyle name="_Style_Limit Chart HSBC- August '09" xfId="2188" xr:uid="{F64E4764-FE31-4B14-82C2-E68E506690B3}"/>
    <cellStyle name="_Style_Limit Chart HSBC- August '09 2" xfId="4113" xr:uid="{9A379D82-A800-40AD-880E-D6AAFFECBE69}"/>
    <cellStyle name="_Style_Limit Chart HSBC- August '09_Addition Fixed Assets" xfId="2189" xr:uid="{DB305B9A-15A6-446F-B4B8-D6D891B66D10}"/>
    <cellStyle name="_Style_Limit Chart HSBC- August '09_Book2" xfId="2190" xr:uid="{932B275A-57BE-4D79-9DB5-8C292A7DE03D}"/>
    <cellStyle name="_Style_Limit Chart HSBC- August '09_Closing Stock of 31st August'10" xfId="2191" xr:uid="{8C945C1E-98A0-48C2-B1CE-28EE0F9DAEB2}"/>
    <cellStyle name="_Style_Limit Chart HSBC- August '09_Copy of Fabrics Closing Stock of 09-10" xfId="2192" xr:uid="{84B89CF0-1ED1-4500-AEB7-23A1C8CAF944}"/>
    <cellStyle name="_Style_Limit Chart HSBC- August '09_Financial Statement - EGMCL 30th  June'10(New)" xfId="2193" xr:uid="{43B480F8-A346-4203-836F-76143320BB63}"/>
    <cellStyle name="_Style_Limit Chart HSBC- August '09_Financial Statement - EGMCL 30th Sep '2010" xfId="2194" xr:uid="{6469B9E5-7056-411B-B38C-6D9D8D103721}"/>
    <cellStyle name="_Style_Limit Chart HSBC- August '09_Financial Statement - EGMCL dated 17.06.10" xfId="2195" xr:uid="{A678EE5F-6562-4DD8-B3B1-34157C9F3E8B}"/>
    <cellStyle name="_Style_Limit Chart HSBC- August '09_Financial Statement - EGMCL May'10" xfId="2196" xr:uid="{5A7979CD-0B1D-4D14-B8E6-EDC1F2EBFBBF}"/>
    <cellStyle name="_Style_Limit Chart HSBC- August '09_Import Register (Unit-1)" xfId="4114" xr:uid="{336FC4BB-BABD-436C-903D-C082AD999AA6}"/>
    <cellStyle name="_Style_Limit Chart HSBC- August '09_Import Register (Unit-1) 2" xfId="4115" xr:uid="{7980AE09-D5BD-42E4-A02D-63186AA9A676}"/>
    <cellStyle name="_Style_Limit Chart HSBC- August '09_Summary OF Stock " xfId="2197" xr:uid="{E656A08A-D37F-4560-94F3-78C64AB75017}"/>
    <cellStyle name="_Style_Limit Chart HSBC- August '09_Summary OF Stock _Addition Fixed Assets" xfId="2198" xr:uid="{C920908F-646E-43B3-BA4C-F19A58E829A4}"/>
    <cellStyle name="_Style_Limit Chart HSBC- August '09_Summary OF Stock _Book2" xfId="2199" xr:uid="{B47D3E42-D359-4C6F-A1C2-17A9883C61DD}"/>
    <cellStyle name="_Style_Limit Chart HSBC- August '09_Summary OF Stock _Closing Stock of 31st August'10" xfId="2200" xr:uid="{EA163A85-1633-4D05-87CE-633400DB5329}"/>
    <cellStyle name="_Style_Limit Chart HSBC- August '09_Summary OF Stock _Copy of Fabrics Closing Stock of 09-10" xfId="2201" xr:uid="{FCDDC6B3-03CD-404D-AAEF-3498C2D606AA}"/>
    <cellStyle name="_Style_Limit Chart HSBC- August '09_Summary OF Stock _Financial Statement - EGMCL 30th  June'10(New)" xfId="2202" xr:uid="{57C0C975-61D5-4162-84D0-FF76263FAEEB}"/>
    <cellStyle name="_Style_Limit Chart HSBC- August '09_Summary OF Stock _Financial Statement - EGMCL 30th Sep '2010" xfId="2203" xr:uid="{1FB6210C-2903-4811-A495-4235A4BB374B}"/>
    <cellStyle name="_Style_Limit Chart HSBC- August '09_Summary Sheet " xfId="2204" xr:uid="{95221477-6718-429D-9B35-F8DB807437C0}"/>
    <cellStyle name="_Style_Limit Chart HSBC- August '09_Summary Sheet _Addition Fixed Assets" xfId="2205" xr:uid="{C43474FB-36BD-434E-B1C1-94F9BFE814E1}"/>
    <cellStyle name="_Style_Limit Chart HSBC- August '09_Summary Sheet _Book2" xfId="2206" xr:uid="{8E079D6B-CB81-43DE-AB34-33DB80552150}"/>
    <cellStyle name="_Style_Limit Chart HSBC- August '09_Summary Sheet _Closing Stock of 31st August'10" xfId="2207" xr:uid="{04020BF7-3A9B-4245-AC79-E3752D801DA0}"/>
    <cellStyle name="_Style_Limit Chart HSBC- August '09_Summary Sheet _Copy of Fabrics Closing Stock of 09-10" xfId="2208" xr:uid="{91A2EB9C-BA49-4E54-AC60-95A5A87DC553}"/>
    <cellStyle name="_Style_Limit Chart HSBC- August '09_Summary Sheet _Financial Statement - EGMCL 30th  June'10(New)" xfId="2209" xr:uid="{983A3F01-2C8D-44C7-8A90-7B6E777464FE}"/>
    <cellStyle name="_Style_Limit Chart HSBC- August '09_Summary Sheet _Financial Statement - EGMCL 30th Sep '2010" xfId="2210" xr:uid="{5BFE5F7B-F4DA-4628-9243-C1DCE7D9B85C}"/>
    <cellStyle name="_Style_Limit Chart HSBC- August '09_Summary Sheet _Financial Statement - EGMCL dated 17.06.10" xfId="2211" xr:uid="{032FD7E9-2FC8-4020-ABDA-DA91442D0361}"/>
    <cellStyle name="_Style_Limit Chart HSBC- August '09_Summary Sheet _Financial Statement - EGMCL May'10" xfId="2212" xr:uid="{DD2B7669-F7C7-427F-8662-7D9C2A1FA63B}"/>
    <cellStyle name="_Style_Limit Chart HSBC- August '09_Summary Sheet _Summary OF Stock " xfId="2213" xr:uid="{CA95E7B1-3647-48C5-A038-EAD32E70DDD7}"/>
    <cellStyle name="_Style_Limit Chart HSBC- August '09_Summary Sheet _TrialBal 30th June '10-2" xfId="2214" xr:uid="{3963D95D-A73D-4880-BA8C-06C232438D99}"/>
    <cellStyle name="_Style_Limit Chart HSBC- August '09_Transit" xfId="2215" xr:uid="{592E0B56-8AB6-44D2-91BD-75BBB6981D89}"/>
    <cellStyle name="_Style_Limit Chart HSBC- August '09_Transit_Closing Stock of 31st August'10" xfId="2216" xr:uid="{50080349-FC73-414B-AEFC-C8D9DA642898}"/>
    <cellStyle name="_Style_Limit Chart HSBC- August '09_TrialBal 30th June '10-2" xfId="2217" xr:uid="{1ED08A53-722E-49ED-B5FB-4070D8D315A8}"/>
    <cellStyle name="_Style_Limit Chart HSBC- Dec'09" xfId="4116" xr:uid="{62A7C34C-C9E1-47C6-AAD3-D02EA3C41BED}"/>
    <cellStyle name="_Style_Limit Chart HSBC- Dec'09 2" xfId="4117" xr:uid="{D7420F4C-FAE2-45FC-908F-FE2749C6CBAB}"/>
    <cellStyle name="_Style_Limit Chart HSBC- Dec'09_Import Register (Unit-1)" xfId="4118" xr:uid="{66F3001C-1469-4584-BFED-7555C5B920FD}"/>
    <cellStyle name="_Style_Limit Chart HSBC- Dec'09_Import Register (Unit-1) 2" xfId="4119" xr:uid="{A05CF7CF-FE6B-4CF8-AD6D-CAAF01260935}"/>
    <cellStyle name="_Style_Limit Chart HSBC- Jan'10" xfId="4120" xr:uid="{EFEA3FA0-10C9-4AB7-AB2B-18689B28F1C0}"/>
    <cellStyle name="_Style_Limit Chart HSBC- July '09" xfId="2218" xr:uid="{C2AA219B-F538-4D5E-96CB-D1B5F6D355D7}"/>
    <cellStyle name="_Style_Limit Chart HSBC- July '09 2" xfId="4121" xr:uid="{C1D27D96-5F0F-49A0-A1B2-7994A3405127}"/>
    <cellStyle name="_Style_Limit Chart HSBC- July '09_Addition Fixed Assets" xfId="2219" xr:uid="{89CE3030-DA3B-42D1-A26C-71437FE19FDB}"/>
    <cellStyle name="_Style_Limit Chart HSBC- July '09_Book2" xfId="2220" xr:uid="{E46784CE-34A4-4655-B323-3029938933FE}"/>
    <cellStyle name="_Style_Limit Chart HSBC- July '09_Closing Stock of 31st August'10" xfId="2221" xr:uid="{CAE42E98-DF3E-4E73-B504-8EFA7D5E83A1}"/>
    <cellStyle name="_Style_Limit Chart HSBC- July '09_Copy of Fabrics Closing Stock of 09-10" xfId="2222" xr:uid="{0143E9A1-FE4E-4E1B-8862-CD940D87B327}"/>
    <cellStyle name="_Style_Limit Chart HSBC- July '09_Financial Statement - EGMCL 30th  June'10(New)" xfId="2223" xr:uid="{F5F3F646-7D9D-419F-9F1F-1C0A57225203}"/>
    <cellStyle name="_Style_Limit Chart HSBC- July '09_Financial Statement - EGMCL 30th Sep '2010" xfId="2224" xr:uid="{C9B397E9-0AB3-404E-B1C1-37AB8749F126}"/>
    <cellStyle name="_Style_Limit Chart HSBC- July '09_Financial Statement - EGMCL dated 17.06.10" xfId="2225" xr:uid="{72FEE7F6-E1A6-4C5D-AD71-75A125B0C63A}"/>
    <cellStyle name="_Style_Limit Chart HSBC- July '09_Financial Statement - EGMCL May'10" xfId="2226" xr:uid="{BB0A88F2-26DB-4961-A6E9-98ACBA91017A}"/>
    <cellStyle name="_Style_Limit Chart HSBC- July '09_Import Register (Unit-1)" xfId="4122" xr:uid="{CC04E05B-A121-4CAD-B462-5AC209B493BF}"/>
    <cellStyle name="_Style_Limit Chart HSBC- July '09_Import Register (Unit-1) 2" xfId="4123" xr:uid="{B67F0305-0A2D-458D-AF75-F585988EF0FC}"/>
    <cellStyle name="_Style_Limit Chart HSBC- July '09_Summary OF Stock " xfId="2227" xr:uid="{6DD146A9-8E84-4037-BD49-DBC88808979D}"/>
    <cellStyle name="_Style_Limit Chart HSBC- July '09_Summary OF Stock _Addition Fixed Assets" xfId="2228" xr:uid="{226D28AA-9D41-42AA-909B-FB7C0D6DA48D}"/>
    <cellStyle name="_Style_Limit Chart HSBC- July '09_Summary OF Stock _Book2" xfId="2229" xr:uid="{C3374B43-72ED-4D01-B277-4A7E0261ED6B}"/>
    <cellStyle name="_Style_Limit Chart HSBC- July '09_Summary OF Stock _Closing Stock of 31st August'10" xfId="2230" xr:uid="{458AB162-679A-48C8-85D8-6144A287B625}"/>
    <cellStyle name="_Style_Limit Chart HSBC- July '09_Summary OF Stock _Copy of Fabrics Closing Stock of 09-10" xfId="2231" xr:uid="{D09A7CA3-EA4E-40D3-8817-FC00DCEA3DDE}"/>
    <cellStyle name="_Style_Limit Chart HSBC- July '09_Summary OF Stock _Financial Statement - EGMCL 30th  June'10(New)" xfId="2232" xr:uid="{B3A4125F-46D9-4065-B60A-B39D8507AAF7}"/>
    <cellStyle name="_Style_Limit Chart HSBC- July '09_Summary OF Stock _Financial Statement - EGMCL 30th Sep '2010" xfId="2233" xr:uid="{0268BE3F-3F4E-4417-8C56-F3517335A859}"/>
    <cellStyle name="_Style_Limit Chart HSBC- July '09_Summary Sheet " xfId="2234" xr:uid="{42A17017-7F46-46EA-9151-BDD93B771495}"/>
    <cellStyle name="_Style_Limit Chart HSBC- July '09_Summary Sheet _Addition Fixed Assets" xfId="2235" xr:uid="{A4504EB1-0B6D-47F4-A417-CD2538084752}"/>
    <cellStyle name="_Style_Limit Chart HSBC- July '09_Summary Sheet _Book2" xfId="2236" xr:uid="{55460E61-7B24-4939-8BB6-82A6F61878C0}"/>
    <cellStyle name="_Style_Limit Chart HSBC- July '09_Summary Sheet _Closing Stock of 31st August'10" xfId="2237" xr:uid="{BEEDA24C-BD35-44FD-B7CB-EAAE8611CD06}"/>
    <cellStyle name="_Style_Limit Chart HSBC- July '09_Summary Sheet _Copy of Fabrics Closing Stock of 09-10" xfId="2238" xr:uid="{97ACA665-D06B-49C1-8D09-C35355D66E9E}"/>
    <cellStyle name="_Style_Limit Chart HSBC- July '09_Summary Sheet _Financial Statement - EGMCL 30th  June'10(New)" xfId="2239" xr:uid="{FEB92F05-D47C-465B-847B-25038B851C79}"/>
    <cellStyle name="_Style_Limit Chart HSBC- July '09_Summary Sheet _Financial Statement - EGMCL 30th Sep '2010" xfId="2240" xr:uid="{490937A0-CA9E-4522-98D6-122538C6C603}"/>
    <cellStyle name="_Style_Limit Chart HSBC- July '09_Summary Sheet _Financial Statement - EGMCL dated 17.06.10" xfId="2241" xr:uid="{22AAA8A0-2157-49AB-A67F-B8F7F4E214E6}"/>
    <cellStyle name="_Style_Limit Chart HSBC- July '09_Summary Sheet _Financial Statement - EGMCL May'10" xfId="2242" xr:uid="{5D2E048F-D1FD-4FD6-86EA-6EAB65B06553}"/>
    <cellStyle name="_Style_Limit Chart HSBC- July '09_Summary Sheet _Summary OF Stock " xfId="2243" xr:uid="{D7CFA245-67B8-4C39-BF61-A8771EAB7843}"/>
    <cellStyle name="_Style_Limit Chart HSBC- July '09_Summary Sheet _TrialBal 30th June '10-2" xfId="2244" xr:uid="{6BBAC609-0856-412D-8A0C-8D8CBE98B35D}"/>
    <cellStyle name="_Style_Limit Chart HSBC- July '09_Transit" xfId="2245" xr:uid="{A22E2A9B-B745-486A-9C08-9A3EAC53921A}"/>
    <cellStyle name="_Style_Limit Chart HSBC- July '09_Transit_Closing Stock of 31st August'10" xfId="2246" xr:uid="{6DF88E5D-D13D-4A48-AFCC-04081D25C3C3}"/>
    <cellStyle name="_Style_Limit Chart HSBC- July '09_TrialBal 30th June '10-2" xfId="2247" xr:uid="{20D34652-5C64-417A-93FE-4D3BD5789536}"/>
    <cellStyle name="_Style_Limit Chart HSBC- July'10" xfId="2248" xr:uid="{7161281C-05CF-4DCA-AD8F-2A06545F826F}"/>
    <cellStyle name="_Style_Limit Chart HSBC- July'10_Closing Stock of 31st August'10" xfId="2249" xr:uid="{7A4668EE-AE13-42E5-B1FD-1BC8AD458C25}"/>
    <cellStyle name="_Style_Limit Chart HSBC- June '09" xfId="6896" xr:uid="{14A64B5E-6E86-47C4-8C36-BDC94B4EA540}"/>
    <cellStyle name="_Style_Limit Chart HSBC- June '09 2" xfId="7988" xr:uid="{74B38773-ADF4-4F6D-AF7E-FC7C658DCACD}"/>
    <cellStyle name="_Style_Limit Chart HSBC- June '09_BANK POSITION FOR ALL BANK ( CITI, HSBC &amp; SCB )" xfId="6897" xr:uid="{393B67EB-BF03-4ED4-A2EA-B1F5CAF711C0}"/>
    <cellStyle name="_Style_Limit Chart HSBC- June '09_BANK POSITION FOR ALL BANK ( CITI, HSBC &amp; SCB ) 2" xfId="6898" xr:uid="{7FA40421-875B-48D6-B49F-EE9747F280C5}"/>
    <cellStyle name="_Style_Limit Chart HSBC- June '09_BANK POSITION FOR ALL BANK ( CITI, HSBC &amp; SCB ) 3" xfId="6899" xr:uid="{80ED384E-4461-4DC7-B8FC-BBB45A26123D}"/>
    <cellStyle name="_Style_Limit Chart HSBC- June '09_BANK POSITION FOR ALL BANK ( CITI, HSBC &amp; SCB ) 4" xfId="6900" xr:uid="{52FE4327-F485-4A81-AB9E-726D7DB231CB}"/>
    <cellStyle name="_Style_Limit Chart HSBC- June '09_BANK POSITION FOR ALL BANK ( CITI, HSBC &amp; SCB ) 5" xfId="6901" xr:uid="{12213E01-1651-4E4F-BF96-18C8B7378987}"/>
    <cellStyle name="_Style_Limit Chart HSBC- June '09_BANK POSITION FOR ALL BANK ( CITI, HSBC &amp; SCB )_Copy of HSBC MOB  Month of April ,2012 ( Final )" xfId="7989" xr:uid="{5AE6BA77-1B59-4F76-AE9D-106CAD0C8503}"/>
    <cellStyle name="_Style_Limit Chart HSBC- June '09_BANK POSITION FOR ALL BANK ( CITI, HSBC &amp; SCB )_Copy of HSBC MOB  Month of April ,2012 ( Final ) 2" xfId="7990" xr:uid="{4B9A6A8C-69DE-444E-A5C1-4C3E88096825}"/>
    <cellStyle name="_Style_Limit Chart HSBC- June '09_BANK POSITION FOR ALL BANK ( CITI, HSBC &amp; SCB )_SCB MOB Month Of May  ,2012 - ( Final )" xfId="7991" xr:uid="{61ABDC21-A235-4900-BD00-D1A2068CEAEE}"/>
    <cellStyle name="_Style_Limit Chart HSBC- June '09_BANK POSITION FOR ALL BANK ( CITI, HSBC &amp; SCB )_SCB MOB Month Of May  ,2012 - ( Final ) 2" xfId="7992" xr:uid="{4D515EFE-2ED4-4E78-8476-013AEC39DEE4}"/>
    <cellStyle name="_Style_Limit Chart HSBC- June '09_BANK POSITION FOR ALL BANK ( CITI, HSBC , SCB &amp; EBL )" xfId="6902" xr:uid="{102E068D-B478-4C08-8EED-5F6CB025EB85}"/>
    <cellStyle name="_Style_Limit Chart HSBC- June '09_BANK POSITION FOR ALL BANK ( CITI, HSBC , SCB &amp; EBL ) 2" xfId="7993" xr:uid="{28681634-7A3A-4D80-8C64-A64F61B9E7B5}"/>
    <cellStyle name="_Style_Limit Chart HSBC- June '09_BANK POSITION FOR ALL BANK ( CITI, HSBC , SCB &amp; EBL )_Copy of HSBC MOB  Month of April ,2012 ( Final )" xfId="7994" xr:uid="{4A4BD109-2F53-4F57-A02D-71772E5B851A}"/>
    <cellStyle name="_Style_Limit Chart HSBC- June '09_BANK POSITION FOR ALL BANK ( CITI, HSBC , SCB &amp; EBL )_Copy of HSBC MOB  Month of April ,2012 ( Final ) 2" xfId="7995" xr:uid="{2DEF7ACA-1227-49BA-B5CF-6C17029921FA}"/>
    <cellStyle name="_Style_Limit Chart HSBC- June '09_BANK POSITION FOR ALL BANK ( CITI, HSBC , SCB &amp; EBL )_SCB MOB Month Of May  ,2012 - ( Final )" xfId="7996" xr:uid="{4857F3E7-FC5F-4D36-95CC-3E8CE79A20F4}"/>
    <cellStyle name="_Style_Limit Chart HSBC- June '09_BANK POSITION FOR ALL BANK ( CITI, HSBC , SCB &amp; EBL )_SCB MOB Month Of May  ,2012 - ( Final ) 2" xfId="7997" xr:uid="{6241DE99-AF07-4261-B316-B68AC74F21F0}"/>
    <cellStyle name="_Style_Limit Chart HSBC- June '09_Citi MOB - June, 2011 ( Final )- REVISED" xfId="6903" xr:uid="{C4876386-7588-403D-B643-D6E329F92FE8}"/>
    <cellStyle name="_Style_Limit Chart HSBC- June '09_CITI MOB  Month of December 2011- Final" xfId="6904" xr:uid="{1BA9BFA5-14D9-416B-AA46-84723D353A2B}"/>
    <cellStyle name="_Style_Limit Chart HSBC- June '09_EGMCL-FUND-PLAN-CITI" xfId="6905" xr:uid="{5611D49D-5AE7-4C7F-B979-AD6ED8072F61}"/>
    <cellStyle name="_Style_Limit Chart HSBC- June '09_EGMCL-FUND-PLAN-CITI -1" xfId="6906" xr:uid="{9E8481D2-2457-43BC-9A73-FBD6648CA40C}"/>
    <cellStyle name="_Style_Limit Chart HSBC- June '09_EGMCL-FUND-PLAN-CITI -1 2" xfId="6907" xr:uid="{89FCC6E7-7985-4C59-B47D-0C5D52164C38}"/>
    <cellStyle name="_Style_Limit Chart HSBC- June '09_EGMCL-FUND-PLAN-CITI -1 3" xfId="6908" xr:uid="{1543CC15-F881-4CEA-B4EA-D60971678065}"/>
    <cellStyle name="_Style_Limit Chart HSBC- June '09_EGMCL-FUND-PLAN-CITI_1" xfId="6909" xr:uid="{51904E62-7134-4E4B-A42E-EBDEBFB3747F}"/>
    <cellStyle name="_Style_Limit Chart HSBC- June '09_EGMCL-FUND-PLAN-CITI_1 2" xfId="6910" xr:uid="{ABAF53D7-B83D-4062-8F76-6FC9DD596D22}"/>
    <cellStyle name="_Style_Limit Chart HSBC- June '09_EGMCL-FUND-PLAN-CITI_1 3" xfId="6911" xr:uid="{72EBF39D-E411-45A7-973D-5653A1AF369C}"/>
    <cellStyle name="_Style_Limit Chart HSBC- June '09_EGMCL-FUND-PLAN-CITI_Citi MOB - June, 2011 ( Final )- REVISED" xfId="6912" xr:uid="{27F3C328-F972-46F8-AA52-16D10F6AC2EB}"/>
    <cellStyle name="_Style_Limit Chart HSBC- June '09_June Export" xfId="6913" xr:uid="{5056F0DE-1E65-42AF-95C4-09F055451DBE}"/>
    <cellStyle name="_Style_Limit Chart HSBC- June '09_June Export 2" xfId="6914" xr:uid="{1263C7E3-717F-40D2-9116-55094AF010BC}"/>
    <cellStyle name="_Style_Limit Chart HSBC- June '09_June Export 3" xfId="6915" xr:uid="{F30B2B99-4876-48A4-9DF4-CCA1FEEB20ED}"/>
    <cellStyle name="_Style_Limit Chart HSBC- June '09_June Export 4" xfId="6916" xr:uid="{60562AF7-450F-458E-8113-DE60249D8B70}"/>
    <cellStyle name="_Style_Limit Chart HSBC- June '09_June Export 5" xfId="6917" xr:uid="{0BC1E503-04AD-48B2-B676-9B570D2E501B}"/>
    <cellStyle name="_Style_Limit Chart HSBC- June '09_June Export_Copy of HSBC MOB  Month of April ,2012 ( Final )" xfId="7998" xr:uid="{3CF47D00-B581-445D-8472-0DD5A5853E71}"/>
    <cellStyle name="_Style_Limit Chart HSBC- June '09_June Export_Copy of HSBC MOB  Month of April ,2012 ( Final ) 2" xfId="7999" xr:uid="{FB7F3653-09FE-4181-AA35-47EB9500DC3F}"/>
    <cellStyle name="_Style_Limit Chart HSBC- June '09_June Export_SCB MOB Month Of May  ,2012 - ( Final )" xfId="8000" xr:uid="{4B3D0967-41BE-48B5-A763-0FA3ED153362}"/>
    <cellStyle name="_Style_Limit Chart HSBC- June '09_June Export_SCB MOB Month Of May  ,2012 - ( Final ) 2" xfId="8001" xr:uid="{A259E85C-135D-44D8-A945-DFDC60DD4523}"/>
    <cellStyle name="_Style_Limit Chart HSBC- June '09_June Import" xfId="6918" xr:uid="{AC04884A-16E5-4EAC-ACFE-13EB1738AEB2}"/>
    <cellStyle name="_Style_Limit Chart HSBC- June '09_June Import 2" xfId="6919" xr:uid="{C87E00DF-102E-4D94-8FAF-6C34BC9093B4}"/>
    <cellStyle name="_Style_Limit Chart HSBC- June '09_June Import 3" xfId="6920" xr:uid="{70A798A1-B6A4-407D-9F27-B2932C06BADD}"/>
    <cellStyle name="_Style_Limit Chart HSBC- June '09_June Import 4" xfId="6921" xr:uid="{F1782A02-9066-471E-9460-00401D080D0C}"/>
    <cellStyle name="_Style_Limit Chart HSBC- June '09_June Import 5" xfId="6922" xr:uid="{72CE7456-FB9A-496A-AE85-BD3A40A4D233}"/>
    <cellStyle name="_Style_Limit Chart HSBC- June '09_June Import_Copy of HSBC MOB  Month of April ,2012 ( Final )" xfId="8002" xr:uid="{E91EFA51-9FAD-461B-837F-CD8F5F8DC544}"/>
    <cellStyle name="_Style_Limit Chart HSBC- June '09_June Import_Copy of HSBC MOB  Month of April ,2012 ( Final ) 2" xfId="8003" xr:uid="{705A1F9D-FE34-4804-BE27-4D5ABED0979F}"/>
    <cellStyle name="_Style_Limit Chart HSBC- June '09_June Import_SCB MOB Month Of May  ,2012 - ( Final )" xfId="8004" xr:uid="{D6226F46-F0B1-4437-922A-87DF84765ABE}"/>
    <cellStyle name="_Style_Limit Chart HSBC- June '09_June Import_SCB MOB Month Of May  ,2012 - ( Final ) 2" xfId="8005" xr:uid="{CDD0EB71-9521-4C68-948E-CBC1CE3AFA40}"/>
    <cellStyle name="_Style_Limit Chart HSBC- June'10" xfId="4124" xr:uid="{6F0399F5-5C26-4427-8CCE-DB03A6474CC3}"/>
    <cellStyle name="_Style_Limit Chart HSBC- MARCH'10" xfId="4125" xr:uid="{CE820BDF-7243-4869-A809-BE8C858CA231}"/>
    <cellStyle name="_Style_Limit Chart HSBC- MAY'10" xfId="4126" xr:uid="{782A73DC-4E71-453A-8C57-D0E78FFF45FA}"/>
    <cellStyle name="_Style_Limit Chart HSBC- October '09" xfId="2250" xr:uid="{87CBD02C-2014-4B86-9046-ED4A251872D9}"/>
    <cellStyle name="_Style_Limit Chart HSBC- October '09 2" xfId="4127" xr:uid="{408635C9-0E81-41A5-9473-78C4FEDC7FF5}"/>
    <cellStyle name="_Style_Limit Chart HSBC- October '09_Addition Fixed Assets" xfId="2251" xr:uid="{FD3E560B-A670-4CBE-9F1C-D524E8D5AAE2}"/>
    <cellStyle name="_Style_Limit Chart HSBC- October '09_Book2" xfId="2252" xr:uid="{9F390417-7B82-46D7-990D-B31D20CA2B30}"/>
    <cellStyle name="_Style_Limit Chart HSBC- October '09_Closing Stock of 31st August'10" xfId="2253" xr:uid="{9DFCFBB3-5A01-4E4D-B567-738C12D6E834}"/>
    <cellStyle name="_Style_Limit Chart HSBC- October '09_Copy of Fabrics Closing Stock of 09-10" xfId="2254" xr:uid="{5B93228B-9DEA-4E5A-8827-CA0E9142855D}"/>
    <cellStyle name="_Style_Limit Chart HSBC- October '09_Financial Statement - EGMCL 30th  June'10(New)" xfId="2255" xr:uid="{C8D45DD7-66AF-4A6C-B37C-2C0199CBA3BA}"/>
    <cellStyle name="_Style_Limit Chart HSBC- October '09_Financial Statement - EGMCL 30th Sep '2010" xfId="2256" xr:uid="{B57612AD-D362-460A-8578-E4CD7AF60F88}"/>
    <cellStyle name="_Style_Limit Chart HSBC- October '09_Financial Statement - EGMCL dated 17.06.10" xfId="2257" xr:uid="{1EB9AF7C-79EC-427E-AA79-EC31EDDE843F}"/>
    <cellStyle name="_Style_Limit Chart HSBC- October '09_Financial Statement - EGMCL May'10" xfId="2258" xr:uid="{48577B87-46A7-4D3E-8FAC-6C0CC364DDA3}"/>
    <cellStyle name="_Style_Limit Chart HSBC- October '09_Import Register (Unit-1)" xfId="4128" xr:uid="{CEF5865E-54BA-4A90-863B-492845FF459C}"/>
    <cellStyle name="_Style_Limit Chart HSBC- October '09_Import Register (Unit-1) 2" xfId="4129" xr:uid="{14295E00-2EF6-4D08-BF9E-75D4EA76331E}"/>
    <cellStyle name="_Style_Limit Chart HSBC- October '09_Summary OF Stock " xfId="2259" xr:uid="{D9159DA7-2647-4DF9-A023-AD48B3B8619B}"/>
    <cellStyle name="_Style_Limit Chart HSBC- October '09_Summary OF Stock _Addition Fixed Assets" xfId="2260" xr:uid="{9F70E57C-C109-46D2-8261-A05B0E2DC88F}"/>
    <cellStyle name="_Style_Limit Chart HSBC- October '09_Summary OF Stock _Book2" xfId="2261" xr:uid="{F55483A2-9FB7-4B2E-818D-1B86E95716C2}"/>
    <cellStyle name="_Style_Limit Chart HSBC- October '09_Summary OF Stock _Closing Stock of 31st August'10" xfId="2262" xr:uid="{FF707BCE-A890-414C-B939-DE3D2604E53E}"/>
    <cellStyle name="_Style_Limit Chart HSBC- October '09_Summary OF Stock _Copy of Fabrics Closing Stock of 09-10" xfId="2263" xr:uid="{03A23520-F0F7-4CB5-9573-6654C7D7E4C4}"/>
    <cellStyle name="_Style_Limit Chart HSBC- October '09_Summary OF Stock _Financial Statement - EGMCL 30th  June'10(New)" xfId="2264" xr:uid="{C58EC945-C9CA-4F26-811A-87A1A00DEF2C}"/>
    <cellStyle name="_Style_Limit Chart HSBC- October '09_Summary OF Stock _Financial Statement - EGMCL 30th Sep '2010" xfId="2265" xr:uid="{50130F12-6148-496B-92CB-9E9C2BB59FEF}"/>
    <cellStyle name="_Style_Limit Chart HSBC- October '09_Summary Sheet " xfId="2266" xr:uid="{F41700A0-7095-4CD2-B2A9-170D636DA31D}"/>
    <cellStyle name="_Style_Limit Chart HSBC- October '09_Summary Sheet _Addition Fixed Assets" xfId="2267" xr:uid="{DFBF377F-28C0-4D87-B8AF-E223FB65731A}"/>
    <cellStyle name="_Style_Limit Chart HSBC- October '09_Summary Sheet _Book2" xfId="2268" xr:uid="{EDC8BD64-9304-4FBB-9124-A3A2EE14B9BA}"/>
    <cellStyle name="_Style_Limit Chart HSBC- October '09_Summary Sheet _Closing Stock of 31st August'10" xfId="2269" xr:uid="{0ED5E49C-F74C-4BAF-B294-FE32EAB5E874}"/>
    <cellStyle name="_Style_Limit Chart HSBC- October '09_Summary Sheet _Copy of Fabrics Closing Stock of 09-10" xfId="2270" xr:uid="{5CD54274-EAAC-45F1-98CB-2A00C54E19B7}"/>
    <cellStyle name="_Style_Limit Chart HSBC- October '09_Summary Sheet _Financial Statement - EGMCL 30th  June'10(New)" xfId="2271" xr:uid="{3E4B9106-50E9-44B6-9CDD-FF8E9B5051AF}"/>
    <cellStyle name="_Style_Limit Chart HSBC- October '09_Summary Sheet _Financial Statement - EGMCL 30th Sep '2010" xfId="2272" xr:uid="{47D76B66-1D00-4B7F-932E-8202DD5B1AC1}"/>
    <cellStyle name="_Style_Limit Chart HSBC- October '09_Summary Sheet _Financial Statement - EGMCL dated 17.06.10" xfId="2273" xr:uid="{C4D39F02-8469-4C43-BB4C-CFFAC25A5305}"/>
    <cellStyle name="_Style_Limit Chart HSBC- October '09_Summary Sheet _Financial Statement - EGMCL May'10" xfId="2274" xr:uid="{2B16814C-645F-484A-ABDC-FB167AA87AB2}"/>
    <cellStyle name="_Style_Limit Chart HSBC- October '09_Summary Sheet _Summary OF Stock " xfId="2275" xr:uid="{01CF3C2A-ED62-426D-A683-9FA3727621CD}"/>
    <cellStyle name="_Style_Limit Chart HSBC- October '09_Summary Sheet _TrialBal 30th June '10-2" xfId="2276" xr:uid="{8B9024F1-B018-484A-9864-14C000D6B3F4}"/>
    <cellStyle name="_Style_Limit Chart HSBC- October '09_Transit" xfId="2277" xr:uid="{05913F60-3D63-4DDB-B047-8BF43A0AF5BB}"/>
    <cellStyle name="_Style_Limit Chart HSBC- October '09_Transit_Closing Stock of 31st August'10" xfId="2278" xr:uid="{28C14C2E-477E-4F2D-8A80-D62AA9051911}"/>
    <cellStyle name="_Style_Limit Chart HSBC- October '09_TrialBal 30th June '10-2" xfId="2279" xr:uid="{A47F8E4C-D49D-45BA-A553-A6ED9A7ED855}"/>
    <cellStyle name="_Style_Limit Chart HSBC-April '09" xfId="2280" xr:uid="{339E25C1-0814-4ECF-A739-200C68D4F312}"/>
    <cellStyle name="_Style_Limit Chart HSBC-April '09 2" xfId="4130" xr:uid="{ECEB4161-AF4C-4C67-BB64-9317AD0A1C22}"/>
    <cellStyle name="_Style_Limit Chart HSBC-April '09_Addition Fixed Assets" xfId="2281" xr:uid="{495805D0-4340-4A33-8FE7-3EA21A5938B0}"/>
    <cellStyle name="_Style_Limit Chart HSBC-April '09_Book2" xfId="2282" xr:uid="{4A22BE5F-AAC6-4853-AE5A-0791D275129A}"/>
    <cellStyle name="_Style_Limit Chart HSBC-April '09_Closing Stock of 31st August'10" xfId="2283" xr:uid="{977B65B4-D501-4552-BF48-731B65FD5882}"/>
    <cellStyle name="_Style_Limit Chart HSBC-April '09_Copy of Fabrics Closing Stock of 09-10" xfId="2284" xr:uid="{FC1C0E38-AB7D-4CA0-9218-355E16010D43}"/>
    <cellStyle name="_Style_Limit Chart HSBC-April '09_Financial Statement - EGMCL 30th  June'10(New)" xfId="2285" xr:uid="{A3E4197C-ADD9-447B-A16B-568BC4DAF3BE}"/>
    <cellStyle name="_Style_Limit Chart HSBC-April '09_Financial Statement - EGMCL 30th Sep '2010" xfId="2286" xr:uid="{F4EBC1A1-9AD6-4325-93F7-BBA4F70F2229}"/>
    <cellStyle name="_Style_Limit Chart HSBC-April '09_Financial Statement - EGMCL dated 17.06.10" xfId="2287" xr:uid="{1CD8829F-E33A-4FE8-9A51-309CCD927433}"/>
    <cellStyle name="_Style_Limit Chart HSBC-April '09_Financial Statement - EGMCL May'10" xfId="2288" xr:uid="{5D0DAEF7-03E6-40AE-BC19-EA649F86255E}"/>
    <cellStyle name="_Style_Limit Chart HSBC-April '09_Import Register (Unit-1)" xfId="4131" xr:uid="{F020AAE5-4AF1-491C-AE15-77C1DA9BB622}"/>
    <cellStyle name="_Style_Limit Chart HSBC-April '09_Import Register (Unit-1) 2" xfId="4132" xr:uid="{200CC4ED-3160-4969-B982-9E29E100017A}"/>
    <cellStyle name="_Style_Limit Chart HSBC-April '09_Summary OF Stock " xfId="2289" xr:uid="{1EBE7E77-19A9-4CD3-BE52-5C373ECB8157}"/>
    <cellStyle name="_Style_Limit Chart HSBC-April '09_Summary OF Stock _Addition Fixed Assets" xfId="2290" xr:uid="{DE8DBBDB-3A62-4FF9-9860-D4D29CB23982}"/>
    <cellStyle name="_Style_Limit Chart HSBC-April '09_Summary OF Stock _Book2" xfId="2291" xr:uid="{3A7762D8-3812-4271-967B-443D2862C8A4}"/>
    <cellStyle name="_Style_Limit Chart HSBC-April '09_Summary OF Stock _Closing Stock of 31st August'10" xfId="2292" xr:uid="{6B87B555-DC0C-4388-9832-366706524113}"/>
    <cellStyle name="_Style_Limit Chart HSBC-April '09_Summary OF Stock _Copy of Fabrics Closing Stock of 09-10" xfId="2293" xr:uid="{380EC5D6-4A4D-4341-94F2-95A7ACB90282}"/>
    <cellStyle name="_Style_Limit Chart HSBC-April '09_Summary OF Stock _Financial Statement - EGMCL 30th  June'10(New)" xfId="2294" xr:uid="{134EF8AA-B61E-4B23-8EC6-CE65948339DE}"/>
    <cellStyle name="_Style_Limit Chart HSBC-April '09_Summary OF Stock _Financial Statement - EGMCL 30th Sep '2010" xfId="2295" xr:uid="{093ECFD5-3CFC-4D5F-952E-56EEB42ACD34}"/>
    <cellStyle name="_Style_Limit Chart HSBC-April '09_Summary Sheet " xfId="2296" xr:uid="{DBA92153-75E0-4E6F-AE60-A464150AC3F2}"/>
    <cellStyle name="_Style_Limit Chart HSBC-April '09_Summary Sheet _Addition Fixed Assets" xfId="2297" xr:uid="{820A40E7-9245-4A38-A56C-6B832B6AF340}"/>
    <cellStyle name="_Style_Limit Chart HSBC-April '09_Summary Sheet _Book2" xfId="2298" xr:uid="{FFBB9594-4B92-4441-AE80-087E3A1C63C6}"/>
    <cellStyle name="_Style_Limit Chart HSBC-April '09_Summary Sheet _Closing Stock of 31st August'10" xfId="2299" xr:uid="{B0779871-6F96-4676-8FE8-FC6E4A790794}"/>
    <cellStyle name="_Style_Limit Chart HSBC-April '09_Summary Sheet _Copy of Fabrics Closing Stock of 09-10" xfId="2300" xr:uid="{AB1F597A-0E3C-4C12-82A9-965C7676D61F}"/>
    <cellStyle name="_Style_Limit Chart HSBC-April '09_Summary Sheet _Financial Statement - EGMCL 30th  June'10(New)" xfId="2301" xr:uid="{042751C7-DABC-40DA-8633-2C8EFFBEC2CE}"/>
    <cellStyle name="_Style_Limit Chart HSBC-April '09_Summary Sheet _Financial Statement - EGMCL 30th Sep '2010" xfId="2302" xr:uid="{713003CD-3C75-44E0-AE7B-5966D1B89040}"/>
    <cellStyle name="_Style_Limit Chart HSBC-April '09_Summary Sheet _Financial Statement - EGMCL dated 17.06.10" xfId="2303" xr:uid="{75494CC1-BFD3-4D91-A449-5D1B899068E5}"/>
    <cellStyle name="_Style_Limit Chart HSBC-April '09_Summary Sheet _Financial Statement - EGMCL May'10" xfId="2304" xr:uid="{5553611D-1664-4FDF-B8DE-C973BEC00323}"/>
    <cellStyle name="_Style_Limit Chart HSBC-April '09_Summary Sheet _Summary OF Stock " xfId="2305" xr:uid="{A3AF2334-00CE-4D1E-AF09-131981BF0F57}"/>
    <cellStyle name="_Style_Limit Chart HSBC-April '09_Summary Sheet _TrialBal 30th June '10-2" xfId="2306" xr:uid="{14FB5D8D-93FE-4866-8637-0B970083E4B3}"/>
    <cellStyle name="_Style_Limit Chart HSBC-April '09_Transit" xfId="2307" xr:uid="{72E4FA24-280F-4A9C-ABE5-B6C6E17D5006}"/>
    <cellStyle name="_Style_Limit Chart HSBC-April '09_Transit_Closing Stock of 31st August'10" xfId="2308" xr:uid="{8FA3CB19-BEC0-4C3F-A825-30E0EC440633}"/>
    <cellStyle name="_Style_Limit Chart HSBC-April '09_TrialBal 30th June '10-2" xfId="2309" xr:uid="{89F4E82C-98CC-4D90-BF86-40E107DE93CD}"/>
    <cellStyle name="_Style_Limit Chart HSBC-MAY '09" xfId="2310" xr:uid="{DB295A26-1265-4F2B-A1AD-1ABAAC6F0A8D}"/>
    <cellStyle name="_Style_Limit Chart HSBC-MAY '09 2" xfId="4133" xr:uid="{BF09C70D-CE2B-4A9E-95A1-7F6C92E483C1}"/>
    <cellStyle name="_Style_Limit Chart HSBC-MAY '09_Addition Fixed Assets" xfId="2311" xr:uid="{7B4C76BA-72F6-406D-9C12-E5A897F07F9F}"/>
    <cellStyle name="_Style_Limit Chart HSBC-MAY '09_Book2" xfId="2312" xr:uid="{F8EAC9B1-149D-4FFD-A63E-A1F91DDC36A8}"/>
    <cellStyle name="_Style_Limit Chart HSBC-MAY '09_Closing Stock of 31st August'10" xfId="2313" xr:uid="{2B128C0C-54F4-4330-8589-25FD160C2BE7}"/>
    <cellStyle name="_Style_Limit Chart HSBC-MAY '09_Copy of Fabrics Closing Stock of 09-10" xfId="2314" xr:uid="{EE15DB2C-5584-4343-BA87-910F422B5A5E}"/>
    <cellStyle name="_Style_Limit Chart HSBC-MAY '09_Financial Statement - EGMCL 30th  June'10(New)" xfId="2315" xr:uid="{ACB4B7F1-C266-4B00-A9E3-EA8C872F6C35}"/>
    <cellStyle name="_Style_Limit Chart HSBC-MAY '09_Financial Statement - EGMCL 30th Sep '2010" xfId="2316" xr:uid="{C497EA28-4664-40B3-9294-81AD0F923EFF}"/>
    <cellStyle name="_Style_Limit Chart HSBC-MAY '09_Financial Statement - EGMCL dated 17.06.10" xfId="2317" xr:uid="{D1709059-8226-4BAD-AEFA-627C784A7667}"/>
    <cellStyle name="_Style_Limit Chart HSBC-MAY '09_Financial Statement - EGMCL May'10" xfId="2318" xr:uid="{90EAD342-208E-4C82-A146-33DB47AB2537}"/>
    <cellStyle name="_Style_Limit Chart HSBC-MAY '09_Import Register (Unit-1)" xfId="4134" xr:uid="{6A642497-9763-44D8-9129-7F7D89D67DCC}"/>
    <cellStyle name="_Style_Limit Chart HSBC-MAY '09_Import Register (Unit-1) 2" xfId="4135" xr:uid="{AB880542-3E33-4584-9DA6-85C392F044DC}"/>
    <cellStyle name="_Style_Limit Chart HSBC-MAY '09_Summary OF Stock " xfId="2319" xr:uid="{4521E9E5-752C-4343-8BAE-E3DC2802CBB4}"/>
    <cellStyle name="_Style_Limit Chart HSBC-MAY '09_Summary OF Stock _Addition Fixed Assets" xfId="2320" xr:uid="{27A91490-0CEE-4C73-B4C2-B5ECF07C940F}"/>
    <cellStyle name="_Style_Limit Chart HSBC-MAY '09_Summary OF Stock _Book2" xfId="2321" xr:uid="{96409B9F-C623-444D-BF03-558147ACF53E}"/>
    <cellStyle name="_Style_Limit Chart HSBC-MAY '09_Summary OF Stock _Closing Stock of 31st August'10" xfId="2322" xr:uid="{BEDDEEAD-5D5A-4F70-A5C1-3DB27C05580D}"/>
    <cellStyle name="_Style_Limit Chart HSBC-MAY '09_Summary OF Stock _Copy of Fabrics Closing Stock of 09-10" xfId="2323" xr:uid="{AFED41EF-D7F1-4687-BABE-2ABDB6693ACB}"/>
    <cellStyle name="_Style_Limit Chart HSBC-MAY '09_Summary OF Stock _Financial Statement - EGMCL 30th  June'10(New)" xfId="2324" xr:uid="{1285879C-956A-4E62-B6C9-935D76345967}"/>
    <cellStyle name="_Style_Limit Chart HSBC-MAY '09_Summary OF Stock _Financial Statement - EGMCL 30th Sep '2010" xfId="2325" xr:uid="{93EC10C1-3976-4E32-8457-61028287E06A}"/>
    <cellStyle name="_Style_Limit Chart HSBC-MAY '09_Summary Sheet " xfId="2326" xr:uid="{B8CA7A02-A706-4B97-9EA3-209EFC09AD3F}"/>
    <cellStyle name="_Style_Limit Chart HSBC-MAY '09_Summary Sheet _Addition Fixed Assets" xfId="2327" xr:uid="{D958BC6D-C678-4438-B212-A5F34BD3DF95}"/>
    <cellStyle name="_Style_Limit Chart HSBC-MAY '09_Summary Sheet _Book2" xfId="2328" xr:uid="{BBDBEDEF-49D2-480B-9BFE-A9EC7DD06F4C}"/>
    <cellStyle name="_Style_Limit Chart HSBC-MAY '09_Summary Sheet _Closing Stock of 31st August'10" xfId="2329" xr:uid="{EBB0A589-A16A-4585-8C2A-C61E928318EA}"/>
    <cellStyle name="_Style_Limit Chart HSBC-MAY '09_Summary Sheet _Copy of Fabrics Closing Stock of 09-10" xfId="2330" xr:uid="{5D2AB37D-A812-445A-89A3-F76E03636782}"/>
    <cellStyle name="_Style_Limit Chart HSBC-MAY '09_Summary Sheet _Financial Statement - EGMCL 30th  June'10(New)" xfId="2331" xr:uid="{DE14402F-C6C9-463F-9B3D-BAA5DDD8CBF6}"/>
    <cellStyle name="_Style_Limit Chart HSBC-MAY '09_Summary Sheet _Financial Statement - EGMCL 30th Sep '2010" xfId="2332" xr:uid="{17FF5EC7-4994-47CB-9F66-0070ADB94989}"/>
    <cellStyle name="_Style_Limit Chart HSBC-MAY '09_Summary Sheet _Financial Statement - EGMCL dated 17.06.10" xfId="2333" xr:uid="{AB303254-F99E-4B3A-B38F-4CACB397C2D9}"/>
    <cellStyle name="_Style_Limit Chart HSBC-MAY '09_Summary Sheet _Financial Statement - EGMCL May'10" xfId="2334" xr:uid="{F564A6CC-7068-4111-B589-8EA6276B776B}"/>
    <cellStyle name="_Style_Limit Chart HSBC-MAY '09_Summary Sheet _Summary OF Stock " xfId="2335" xr:uid="{7413A4B0-3614-43ED-86F4-D77D552A773A}"/>
    <cellStyle name="_Style_Limit Chart HSBC-MAY '09_Summary Sheet _TrialBal 30th June '10-2" xfId="2336" xr:uid="{C24D6376-98D1-4734-90E9-2A149BB73AD9}"/>
    <cellStyle name="_Style_Limit Chart HSBC-MAY '09_Transit" xfId="2337" xr:uid="{E4D0F787-7BF3-43EA-B1E5-DD25C89E51FD}"/>
    <cellStyle name="_Style_Limit Chart HSBC-MAY '09_Transit_Closing Stock of 31st August'10" xfId="2338" xr:uid="{A6924940-FD76-4903-A621-EA4A348BBCEB}"/>
    <cellStyle name="_Style_Limit Chart HSBC-MAY '09_TrialBal 30th June '10-2" xfId="2339" xr:uid="{7D891FE5-4E49-4282-A09E-DD2075A86FF1}"/>
    <cellStyle name="_Style_limit status-  March '09" xfId="2340" xr:uid="{BF750452-0DC6-422C-8FAA-679BBA1F52A4}"/>
    <cellStyle name="_Style_limit status-  March '09 2" xfId="4136" xr:uid="{B50671C9-8D0B-4A10-B6C1-6F8A71281E74}"/>
    <cellStyle name="_Style_limit status-  March '09_1" xfId="2341" xr:uid="{A4C74ABA-801E-45DA-9C48-2CC8D41FFE58}"/>
    <cellStyle name="_Style_limit status-  March '09_1 2" xfId="4137" xr:uid="{23CDB028-E852-4843-A484-25C18A3C5E6A}"/>
    <cellStyle name="_Style_limit status-  March '09_1_Addition Fixed Assets" xfId="2342" xr:uid="{02B8E645-89C2-484D-87C9-4E08541C3470}"/>
    <cellStyle name="_Style_limit status-  March '09_1_BANK POSITION FOR ALL BANK ( CITI, HSBC &amp; SCB )" xfId="6923" xr:uid="{7AB9D383-13B8-4B67-ABD7-4789C2E5B550}"/>
    <cellStyle name="_Style_limit status-  March '09_1_BANK POSITION FOR ALL BANK ( CITI, HSBC &amp; SCB ) 2" xfId="6924" xr:uid="{A10D6D4A-E066-41AE-AE7A-9AF3B6111C07}"/>
    <cellStyle name="_Style_limit status-  March '09_1_BANK POSITION FOR ALL BANK ( CITI, HSBC &amp; SCB ) 3" xfId="6925" xr:uid="{6ED2C1D2-F158-487B-A87E-D924574E85A3}"/>
    <cellStyle name="_Style_limit status-  March '09_1_BANK POSITION FOR ALL BANK ( CITI, HSBC , SCB &amp; EBL )" xfId="6926" xr:uid="{4397B760-6E97-46D0-AD6D-49C20BAC7CD2}"/>
    <cellStyle name="_Style_limit status-  March '09_1_BANK POSITION FOR ALL BANK ( CITI, HSBC , SCB &amp; EBL ) 2" xfId="8006" xr:uid="{0A1E2EB0-290C-42C2-BE45-FD8EBF187862}"/>
    <cellStyle name="_Style_limit status-  March '09_1_Book2" xfId="2343" xr:uid="{FAD13CEC-CF5D-4F89-82E3-36EDD433F112}"/>
    <cellStyle name="_Style_limit status-  March '09_1_Citi MOB - June, 2011 ( Final )- REVISED" xfId="6927" xr:uid="{32A13F06-A628-4C2B-B820-DC5042C2A2FD}"/>
    <cellStyle name="_Style_limit status-  March '09_1_CITI MOB  Month of December 2011- Final" xfId="6928" xr:uid="{A9F6A4F9-8D82-4E82-8AAF-E06CF93A54F9}"/>
    <cellStyle name="_Style_limit status-  March '09_1_Closing Stock of 31st August'10" xfId="2344" xr:uid="{E1426347-8E61-47A8-8C4D-F68934BF955A}"/>
    <cellStyle name="_Style_limit status-  March '09_1_Copy of Fabrics Closing Stock of 09-10" xfId="2345" xr:uid="{B7D11C6A-8C0F-4815-AE32-12806D2A4C83}"/>
    <cellStyle name="_Style_limit status-  March '09_1_EGMCL-FUND-PLAN-CITI" xfId="6929" xr:uid="{C5F2B33E-C152-4F09-8B1F-028C6C543674}"/>
    <cellStyle name="_Style_limit status-  March '09_1_EGMCL-FUND-PLAN-CITI -1" xfId="6930" xr:uid="{88485BC3-7575-4513-A6E6-AA8E0E4054A5}"/>
    <cellStyle name="_Style_limit status-  March '09_1_EGMCL-FUND-PLAN-CITI -1 2" xfId="6931" xr:uid="{2C324064-34C0-4430-BB24-23EF71CF4A8A}"/>
    <cellStyle name="_Style_limit status-  March '09_1_EGMCL-FUND-PLAN-CITI -1 3" xfId="6932" xr:uid="{9B846E44-9945-44B9-A537-4FA9F6AE8762}"/>
    <cellStyle name="_Style_limit status-  March '09_1_EGMCL-FUND-PLAN-CITI 2" xfId="6933" xr:uid="{74220E0B-498A-4E72-A08F-D0FCC444F1B1}"/>
    <cellStyle name="_Style_limit status-  March '09_1_EGMCL-FUND-PLAN-CITI 3" xfId="6934" xr:uid="{997CF7E3-31B8-4ECD-8577-F8FB9A467F30}"/>
    <cellStyle name="_Style_limit status-  March '09_1_EGMCL-FUND-PLAN-CITI 4" xfId="8007" xr:uid="{159D8A80-7159-4AAE-9ADB-3F2D99C13D03}"/>
    <cellStyle name="_Style_limit status-  March '09_1_Financial Statement - EGMCL 30th  June'10(New)" xfId="2346" xr:uid="{AAB327A6-A3F9-4D11-B4CB-602C64A826D4}"/>
    <cellStyle name="_Style_limit status-  March '09_1_Financial Statement - EGMCL 30th Sep '2010" xfId="2347" xr:uid="{771850B5-9D3F-471A-9234-554A0FBD745A}"/>
    <cellStyle name="_Style_limit status-  March '09_1_Financial Statement - EGMCL dated 17.06.10" xfId="2348" xr:uid="{06861B22-9C31-4F51-BF95-7678CADE142A}"/>
    <cellStyle name="_Style_limit status-  March '09_1_Financial Statement - EGMCL May'10" xfId="2349" xr:uid="{9298F2DE-D13B-40B6-92F6-A1A715EEED40}"/>
    <cellStyle name="_Style_limit status-  March '09_1_Import Register (Unit-1)" xfId="4138" xr:uid="{658FB833-58DF-47D7-9AB4-524395B155A4}"/>
    <cellStyle name="_Style_limit status-  March '09_1_Import Register (Unit-1) 2" xfId="4139" xr:uid="{AEE4E29A-5D09-4105-BE9E-B4EFF415D8C1}"/>
    <cellStyle name="_Style_limit status-  March '09_1_June Export" xfId="6935" xr:uid="{F95E33CF-7198-4482-B307-66C5799B1B0D}"/>
    <cellStyle name="_Style_limit status-  March '09_1_June Export 2" xfId="6936" xr:uid="{661D687C-EAF9-431A-A98D-B3053DB3746F}"/>
    <cellStyle name="_Style_limit status-  March '09_1_June Export 3" xfId="6937" xr:uid="{D29A3D97-AB0A-4054-9537-04A84752B0BE}"/>
    <cellStyle name="_Style_limit status-  March '09_1_June Import" xfId="6938" xr:uid="{B2EEFFFC-0CBD-4B22-99BD-00A1785B7B36}"/>
    <cellStyle name="_Style_limit status-  March '09_1_June Import 2" xfId="6939" xr:uid="{2233E901-E09A-4850-AED2-5259DF37658C}"/>
    <cellStyle name="_Style_limit status-  March '09_1_June Import 3" xfId="6940" xr:uid="{2B767F7C-2156-4F41-9E28-AB2DF0FF4369}"/>
    <cellStyle name="_Style_limit status-  March '09_1_Summary OF Stock " xfId="2350" xr:uid="{322AC0C8-120E-414F-9299-EA6A9E732025}"/>
    <cellStyle name="_Style_limit status-  March '09_1_Summary OF Stock _Addition Fixed Assets" xfId="2351" xr:uid="{2AC4915B-A600-4D9A-9724-AE12F544AE65}"/>
    <cellStyle name="_Style_limit status-  March '09_1_Summary OF Stock _Book2" xfId="2352" xr:uid="{67A82585-3BED-4C34-B63E-7250C2CFAB8E}"/>
    <cellStyle name="_Style_limit status-  March '09_1_Summary OF Stock _Closing Stock of 31st August'10" xfId="2353" xr:uid="{4F8C0939-597F-43D5-A28D-76B51EFB4209}"/>
    <cellStyle name="_Style_limit status-  March '09_1_Summary OF Stock _Copy of Fabrics Closing Stock of 09-10" xfId="2354" xr:uid="{8FB72435-2DE4-4429-9EB7-AD14861C916E}"/>
    <cellStyle name="_Style_limit status-  March '09_1_Summary OF Stock _Financial Statement - EGMCL 30th  June'10(New)" xfId="2355" xr:uid="{4583058B-86A2-40FC-9A94-A3AA6A6730B8}"/>
    <cellStyle name="_Style_limit status-  March '09_1_Summary OF Stock _Financial Statement - EGMCL 30th Sep '2010" xfId="2356" xr:uid="{9548354C-2020-4E1C-AA6E-350E346E8138}"/>
    <cellStyle name="_Style_limit status-  March '09_1_Transit" xfId="2357" xr:uid="{29665FB1-C0A1-40BA-9C3D-1D6C4B8C341F}"/>
    <cellStyle name="_Style_limit status-  March '09_1_TrialBal 30th June '10-2" xfId="2358" xr:uid="{DAB78DA6-35E6-4CE0-B4F8-F6F16A077448}"/>
    <cellStyle name="_Style_limit status-  March '09_Addition Fixed Assets" xfId="2359" xr:uid="{856F45CF-7166-4DA8-85DF-3D09E75429ED}"/>
    <cellStyle name="_Style_limit status-  March '09_BANK POSITION FOR ALL BANK ( CITI, HSBC &amp; SCB )" xfId="6941" xr:uid="{25F15519-1477-4ADB-AA0A-5300E6131F1E}"/>
    <cellStyle name="_Style_limit status-  March '09_BANK POSITION FOR ALL BANK ( CITI, HSBC &amp; SCB ) 2" xfId="6942" xr:uid="{59A174E6-6CBA-4DE6-BFC9-EF067F07C891}"/>
    <cellStyle name="_Style_limit status-  March '09_BANK POSITION FOR ALL BANK ( CITI, HSBC &amp; SCB ) 3" xfId="6943" xr:uid="{0D892F93-7B38-47C6-99F8-A5985068402C}"/>
    <cellStyle name="_Style_limit status-  March '09_BANK POSITION FOR ALL BANK ( CITI, HSBC , SCB &amp; EBL )" xfId="6944" xr:uid="{6C04A330-DBB5-40BD-B8A4-8C848444A6AC}"/>
    <cellStyle name="_Style_limit status-  March '09_BANK POSITION FOR ALL BANK ( CITI, HSBC , SCB &amp; EBL ) 2" xfId="8008" xr:uid="{B14C6B7C-5A5B-40CA-AAB4-A618173D581C}"/>
    <cellStyle name="_Style_limit status-  March '09_Book2" xfId="2360" xr:uid="{DF483830-2F3C-44EA-8518-882A83D889C0}"/>
    <cellStyle name="_Style_limit status-  March '09_Citi MOB - June, 2011 ( Final )- REVISED" xfId="6945" xr:uid="{86DC86A1-212C-4FB5-A73F-21C7C85BD511}"/>
    <cellStyle name="_Style_limit status-  March '09_CITI MOB  Month of December 2011- Final" xfId="6946" xr:uid="{4CF1C611-29D6-4B41-9E00-0314D1364705}"/>
    <cellStyle name="_Style_limit status-  March '09_Closing Stock of 31st August'10" xfId="2361" xr:uid="{9DDB5F5D-6C24-43F8-867C-6E24FD9B60E3}"/>
    <cellStyle name="_Style_limit status-  March '09_Copy of Fabrics Closing Stock of 09-10" xfId="2362" xr:uid="{89B982F4-A624-4855-8201-D5C55394D721}"/>
    <cellStyle name="_Style_limit status-  March '09_EGMCL-FUND-PLAN-CITI" xfId="6947" xr:uid="{8AC9B84E-7FF9-4CCF-8EC0-153E2229DFDB}"/>
    <cellStyle name="_Style_limit status-  March '09_EGMCL-FUND-PLAN-CITI -1" xfId="6948" xr:uid="{EB20D76C-4A3E-4D5D-BF74-B9F23522AC23}"/>
    <cellStyle name="_Style_limit status-  March '09_EGMCL-FUND-PLAN-CITI -1 2" xfId="6949" xr:uid="{3D618CCD-94C4-4AE1-B613-2A8B87781A6C}"/>
    <cellStyle name="_Style_limit status-  March '09_EGMCL-FUND-PLAN-CITI -1 3" xfId="6950" xr:uid="{AF05D1C5-E945-4BF7-A2D9-2DD9DF46AFEB}"/>
    <cellStyle name="_Style_limit status-  March '09_EGMCL-FUND-PLAN-CITI 2" xfId="6951" xr:uid="{5B656E8F-56E4-413C-9A61-4FCED106FD0A}"/>
    <cellStyle name="_Style_limit status-  March '09_EGMCL-FUND-PLAN-CITI 3" xfId="6952" xr:uid="{07C054DB-BDFD-422E-B29B-700D2C63F07B}"/>
    <cellStyle name="_Style_limit status-  March '09_EGMCL-FUND-PLAN-CITI 4" xfId="8009" xr:uid="{9692CE55-4B76-4637-910C-BB3232DCD790}"/>
    <cellStyle name="_Style_limit status-  March '09_Financial Statement - EGMCL 30th  June'10(New)" xfId="2363" xr:uid="{8099A29A-3AB7-41F0-939F-134B006F1B83}"/>
    <cellStyle name="_Style_limit status-  March '09_Financial Statement - EGMCL 30th Sep '2010" xfId="2364" xr:uid="{D88A1474-9B08-4FE2-BF65-9813F2C9BC6F}"/>
    <cellStyle name="_Style_limit status-  March '09_Financial Statement - EGMCL dated 17.06.10" xfId="2365" xr:uid="{C5A63061-04D3-4CD7-BD06-E394DF86869E}"/>
    <cellStyle name="_Style_limit status-  March '09_Financial Statement - EGMCL May'10" xfId="2366" xr:uid="{56A1E579-9AC5-4736-A432-8072A6F7E9EA}"/>
    <cellStyle name="_Style_limit status-  March '09_Import Register (Unit-1)" xfId="4140" xr:uid="{5E6A68AC-9FD9-4376-9E0B-63DED970FF08}"/>
    <cellStyle name="_Style_limit status-  March '09_Import Register (Unit-1) 2" xfId="4141" xr:uid="{C953A985-A6D3-494C-9923-837A579B46DB}"/>
    <cellStyle name="_Style_limit status-  March '09_June Export" xfId="6953" xr:uid="{AE689037-1857-45FC-9557-2439DD3F9BDC}"/>
    <cellStyle name="_Style_limit status-  March '09_June Export 2" xfId="6954" xr:uid="{59CE2D05-0F5D-45B0-A882-D8A29D82A241}"/>
    <cellStyle name="_Style_limit status-  March '09_June Export 3" xfId="6955" xr:uid="{7984AE60-96F4-4900-B7C0-35F5961240CF}"/>
    <cellStyle name="_Style_limit status-  March '09_June Import" xfId="6956" xr:uid="{0721EC31-5F71-4F38-94DE-E06ABC487A72}"/>
    <cellStyle name="_Style_limit status-  March '09_June Import 2" xfId="6957" xr:uid="{6E5C1AA1-BF7C-4CF2-AD59-992DFAC049F8}"/>
    <cellStyle name="_Style_limit status-  March '09_June Import 3" xfId="6958" xr:uid="{1F692DEF-D427-4DE9-927B-1F63A5724073}"/>
    <cellStyle name="_Style_limit status-  March '09_Summary OF Stock " xfId="2367" xr:uid="{3BA807FF-7DF4-47B4-BE87-09D0B9203E0A}"/>
    <cellStyle name="_Style_limit status-  March '09_Summary OF Stock _Addition Fixed Assets" xfId="2368" xr:uid="{1E13A5D7-0A41-4E30-97A1-CA0B051A140B}"/>
    <cellStyle name="_Style_limit status-  March '09_Summary OF Stock _Book2" xfId="2369" xr:uid="{F8CFA131-2160-48F5-94A2-42879B64DB3E}"/>
    <cellStyle name="_Style_limit status-  March '09_Summary OF Stock _Closing Stock of 31st August'10" xfId="2370" xr:uid="{C9419DDC-248F-4C5B-8ED9-560B7719CD52}"/>
    <cellStyle name="_Style_limit status-  March '09_Summary OF Stock _Copy of Fabrics Closing Stock of 09-10" xfId="2371" xr:uid="{C1CB7FB1-B622-4516-8AF5-63EB012A0EC1}"/>
    <cellStyle name="_Style_limit status-  March '09_Summary OF Stock _Financial Statement - EGMCL 30th  June'10(New)" xfId="2372" xr:uid="{8E657B24-EF24-4E0D-8897-D66F2B94DD17}"/>
    <cellStyle name="_Style_limit status-  March '09_Summary OF Stock _Financial Statement - EGMCL 30th Sep '2010" xfId="2373" xr:uid="{9A19A9E5-CAE2-4BFD-8176-CBD127E1DD1D}"/>
    <cellStyle name="_Style_limit status-  March '09_Transit" xfId="2374" xr:uid="{34AD71C4-7C2F-4645-958C-4F3BCFA949DC}"/>
    <cellStyle name="_Style_limit status-  March '09_TrialBal 30th June '10-2" xfId="2375" xr:uid="{65BB8B14-3A94-4466-97C6-FA9C5F37F72A}"/>
    <cellStyle name="_Style_limit status- April  '09-CITI " xfId="2376" xr:uid="{205EFD64-DD30-463D-9651-28A251192106}"/>
    <cellStyle name="_Style_limit status- April  '09-CITI  2" xfId="4142" xr:uid="{4BFE5781-5CD6-4B6A-9007-3A88FDF23E59}"/>
    <cellStyle name="_Style_limit status- April  '09-CITI _Addition Fixed Assets" xfId="2377" xr:uid="{A2A0032D-69A3-4FEE-9996-D06F7D34F3E3}"/>
    <cellStyle name="_Style_limit status- April  '09-CITI _BANK POSITION FOR ALL BANK ( CITI, HSBC &amp; SCB )" xfId="6959" xr:uid="{8149BF76-D038-4B2C-848E-65AD75A537AD}"/>
    <cellStyle name="_Style_limit status- April  '09-CITI _BANK POSITION FOR ALL BANK ( CITI, HSBC &amp; SCB ) 2" xfId="6960" xr:uid="{6194BE78-1494-4936-9DF0-6498F12CBCB0}"/>
    <cellStyle name="_Style_limit status- April  '09-CITI _BANK POSITION FOR ALL BANK ( CITI, HSBC &amp; SCB ) 3" xfId="6961" xr:uid="{D1CFE313-2B7B-4F1F-9541-8626E731BFE4}"/>
    <cellStyle name="_Style_limit status- April  '09-CITI _BANK POSITION FOR ALL BANK ( CITI, HSBC , SCB &amp; EBL )" xfId="6962" xr:uid="{0B1664CF-7DFA-4159-A662-F67E15707531}"/>
    <cellStyle name="_Style_limit status- April  '09-CITI _BANK POSITION FOR ALL BANK ( CITI, HSBC , SCB &amp; EBL ) 2" xfId="8010" xr:uid="{F8AF7AE0-CA34-496A-BD46-5D015D93C15A}"/>
    <cellStyle name="_Style_limit status- April  '09-CITI _Book2" xfId="2378" xr:uid="{9170C4D3-85AD-42E2-8E5B-328291616BC4}"/>
    <cellStyle name="_Style_limit status- April  '09-CITI _Citi MOB - June, 2011 ( Final )- REVISED" xfId="6963" xr:uid="{6CE94BB2-8742-4E8C-BEBB-FA1CD6B8FF4B}"/>
    <cellStyle name="_Style_limit status- April  '09-CITI _CITI MOB  Month of December 2011- Final" xfId="6964" xr:uid="{E6ED48FB-23FC-4FB2-B83F-C1832C2FC82F}"/>
    <cellStyle name="_Style_limit status- April  '09-CITI _Closing Stock of 31st August'10" xfId="2379" xr:uid="{F37FEED8-3456-4D74-AA2E-FB9CB5697AA0}"/>
    <cellStyle name="_Style_limit status- April  '09-CITI _Copy of Fabrics Closing Stock of 09-10" xfId="2380" xr:uid="{881A52A6-DA91-40A0-9276-26727A5FFFD9}"/>
    <cellStyle name="_Style_limit status- April  '09-CITI _EGMCL-FUND-PLAN-CITI" xfId="6965" xr:uid="{45BD8A9D-4192-4A7C-A62A-CF65A9B0D3B8}"/>
    <cellStyle name="_Style_limit status- April  '09-CITI _EGMCL-FUND-PLAN-CITI -1" xfId="6966" xr:uid="{88110346-3295-48D3-8384-170EA7E9E606}"/>
    <cellStyle name="_Style_limit status- April  '09-CITI _EGMCL-FUND-PLAN-CITI -1 2" xfId="6967" xr:uid="{B9573463-355F-4BFE-AAAD-DE2096E586D5}"/>
    <cellStyle name="_Style_limit status- April  '09-CITI _EGMCL-FUND-PLAN-CITI -1 3" xfId="6968" xr:uid="{38EED0FF-2E98-42B6-8E1E-86DA9219F21C}"/>
    <cellStyle name="_Style_limit status- April  '09-CITI _EGMCL-FUND-PLAN-CITI 2" xfId="6969" xr:uid="{4E19A5F1-5D1C-44C6-8F3C-1D2E5B0A57CD}"/>
    <cellStyle name="_Style_limit status- April  '09-CITI _EGMCL-FUND-PLAN-CITI 3" xfId="6970" xr:uid="{B266F259-2674-4D4E-9FC9-9EEA3B94E7DC}"/>
    <cellStyle name="_Style_limit status- April  '09-CITI _EGMCL-FUND-PLAN-CITI 4" xfId="8011" xr:uid="{146D6437-2849-4412-A909-C580A4854522}"/>
    <cellStyle name="_Style_limit status- April  '09-CITI _Financial Statement - EGMCL 30th  June'10(New)" xfId="2381" xr:uid="{20434515-2F62-43D1-B21B-CD899C864168}"/>
    <cellStyle name="_Style_limit status- April  '09-CITI _Financial Statement - EGMCL 30th Sep '2010" xfId="2382" xr:uid="{2BEAC211-D326-4E31-8D16-06F9FB6E2396}"/>
    <cellStyle name="_Style_limit status- April  '09-CITI _Financial Statement - EGMCL dated 17.06.10" xfId="2383" xr:uid="{79FC0E03-D74A-4CA9-95DF-69E42FA34A55}"/>
    <cellStyle name="_Style_limit status- April  '09-CITI _Financial Statement - EGMCL May'10" xfId="2384" xr:uid="{196FA82E-18B0-4B79-8346-C3601233A2F1}"/>
    <cellStyle name="_Style_limit status- April  '09-CITI _Import Register (Unit-1)" xfId="4143" xr:uid="{DA325168-493B-4841-9F7D-729DDB22AA93}"/>
    <cellStyle name="_Style_limit status- April  '09-CITI _Import Register (Unit-1) 2" xfId="4144" xr:uid="{087BBB7E-4B78-4851-80F2-29F8DD0B0014}"/>
    <cellStyle name="_Style_limit status- April  '09-CITI _June Export" xfId="6971" xr:uid="{4719F3E5-E55C-4104-BBDF-D76478F6F68D}"/>
    <cellStyle name="_Style_limit status- April  '09-CITI _June Export 2" xfId="6972" xr:uid="{B66F9754-DBF3-4F36-931F-4F954BC08F93}"/>
    <cellStyle name="_Style_limit status- April  '09-CITI _June Export 3" xfId="6973" xr:uid="{3417087E-492A-4022-82BF-8A91DB5D07EC}"/>
    <cellStyle name="_Style_limit status- April  '09-CITI _June Import" xfId="6974" xr:uid="{A56A6597-D784-4107-A733-77F78B6CE137}"/>
    <cellStyle name="_Style_limit status- April  '09-CITI _June Import 2" xfId="6975" xr:uid="{A7B2F054-BD1B-406C-862F-06F845AE828C}"/>
    <cellStyle name="_Style_limit status- April  '09-CITI _June Import 3" xfId="6976" xr:uid="{FC6454A3-A83B-4A18-8867-A474872B4D10}"/>
    <cellStyle name="_Style_limit status- April  '09-CITI _Summary OF Stock " xfId="2385" xr:uid="{0E639040-8080-4C96-9588-49A80988F835}"/>
    <cellStyle name="_Style_limit status- April  '09-CITI _Summary OF Stock _Addition Fixed Assets" xfId="2386" xr:uid="{306CFCCB-4692-4A74-8E8B-38AC40D6A174}"/>
    <cellStyle name="_Style_limit status- April  '09-CITI _Summary OF Stock _Book2" xfId="2387" xr:uid="{E6048D4E-5967-45FD-B084-ED1461ADA629}"/>
    <cellStyle name="_Style_limit status- April  '09-CITI _Summary OF Stock _Closing Stock of 31st August'10" xfId="2388" xr:uid="{000E26B3-88A2-44DB-B3B8-C00935BA448A}"/>
    <cellStyle name="_Style_limit status- April  '09-CITI _Summary OF Stock _Copy of Fabrics Closing Stock of 09-10" xfId="2389" xr:uid="{67116942-6FBE-4C7F-BB5E-FC8870348CE9}"/>
    <cellStyle name="_Style_limit status- April  '09-CITI _Summary OF Stock _Financial Statement - EGMCL 30th  June'10(New)" xfId="2390" xr:uid="{D35DD9B6-E6D4-482D-9608-FE4841EA8052}"/>
    <cellStyle name="_Style_limit status- April  '09-CITI _Summary OF Stock _Financial Statement - EGMCL 30th Sep '2010" xfId="2391" xr:uid="{0FB0EF94-73D9-4104-AEA9-F6E873CC2BA7}"/>
    <cellStyle name="_Style_limit status- April  '09-CITI _Transit" xfId="2392" xr:uid="{BCAC5C15-7345-4E65-ABCF-54B9A0459AFC}"/>
    <cellStyle name="_Style_limit status- April  '09-CITI _TrialBal 30th June '10-2" xfId="2393" xr:uid="{F5F6527D-CA64-4B95-AE51-248E873299CD}"/>
    <cellStyle name="_Style_Pay Roll Analysis_Dec 08" xfId="4145" xr:uid="{6EB81C4A-C804-4B03-BBDB-1E9873426E51}"/>
    <cellStyle name="_Style_Pay Roll Analysis_Dec 08 2" xfId="4146" xr:uid="{E80943D3-8BF3-4C68-8D09-2299D7E0D6D8}"/>
    <cellStyle name="_Style_Pay Roll Analysis_Dec 08_Carton" xfId="4147" xr:uid="{05F56111-8670-4ECE-988E-1C25EDB87AEB}"/>
    <cellStyle name="_Style_Pay Roll Analysis_Dec 08_Carton 2" xfId="4148" xr:uid="{D46B001B-ACCB-4252-81F7-AEBB4A5ADC08}"/>
    <cellStyle name="_Style_Pay Roll Analysis_Dec 08_Expenses Perfomance March'09" xfId="4149" xr:uid="{F3293633-538E-4020-993F-1AFDD5A321CE}"/>
    <cellStyle name="_Style_Pay Roll Analysis_Dec 08_Expenses Perfomance March'09 2" xfId="4150" xr:uid="{41B62D51-D4FE-4D78-B751-05996DCD087D}"/>
    <cellStyle name="_Style_Pay Roll Analysis_Dec 08_EXPORT-MAY" xfId="4151" xr:uid="{5FE953E4-9FFC-4CEA-BA2B-037828E810F5}"/>
    <cellStyle name="_Style_Pay Roll Analysis_Dec 08_EXPORT-MAY 2" xfId="4152" xr:uid="{DBF2645F-407B-43A1-BA26-887D6477FD95}"/>
    <cellStyle name="_Style_Pay Roll Analysis_Dec 08_MIS For the Month Of Aug_09" xfId="4153" xr:uid="{C428EFDA-AA2D-4D74-97A3-82B7E5F15EC4}"/>
    <cellStyle name="_Style_Pay Roll Analysis_Dec 08_MIS For the Month Of Aug_09 2" xfId="4154" xr:uid="{2FAFD707-6F71-42E7-A931-3570D0B2A31F}"/>
    <cellStyle name="_Style_Pay Roll Analysis_Dec 08_MIS For the Month Of DEC_09" xfId="4155" xr:uid="{651B8CBA-7B77-4188-A466-0791F47B8A83}"/>
    <cellStyle name="_Style_Pay Roll Analysis_Dec 08_MIS For the Month Of DEC_09 2" xfId="4156" xr:uid="{23445181-2AF7-49EB-AE99-C33E0ACEE0BB}"/>
    <cellStyle name="_Style_Pay Roll Analysis_Dec 08_MIS For the Month Of Sep_09" xfId="4157" xr:uid="{2BA3FE39-6A58-4174-8572-F610A080C410}"/>
    <cellStyle name="_Style_Pay Roll Analysis_Dec 08_MIS For the Month Of Sep_09 2" xfId="4158" xr:uid="{A228F7CB-9A94-43BF-B849-346A1C8E0A36}"/>
    <cellStyle name="_Style_Pay Roll Analysis_Dec 08_Production  performance-May,09" xfId="4159" xr:uid="{9E729F48-8F51-4B39-8676-C842D5CE55F2}"/>
    <cellStyle name="_Style_Pay Roll Analysis_Dec 08_Production  performance-May,09 2" xfId="4160" xr:uid="{57A30D4F-A302-4A2B-B259-513B81C2E353}"/>
    <cellStyle name="_Style_Pay Roll Analysis_Dec 08_Production Preformance report-March,09" xfId="4161" xr:uid="{76EF1804-0828-4F97-B909-C9352ED64625}"/>
    <cellStyle name="_Style_Pay Roll Analysis_Dec 08_Production Preformance report-March,09 2" xfId="4162" xr:uid="{CC808370-FC44-48C9-9FE7-0A33A9C3CF3E}"/>
    <cellStyle name="_Style_Pay Roll Analysis_Nov 08" xfId="4163" xr:uid="{DF3FB49E-6774-4993-9FF1-329C2AAE8C0A}"/>
    <cellStyle name="_Style_Pay Roll Analysis_Nov 08 2" xfId="4164" xr:uid="{B67F7834-6103-4F74-9059-C6109EBDEA68}"/>
    <cellStyle name="_Style_Pay Roll Analysis_Nov 08_Carton" xfId="4165" xr:uid="{2753D82E-12C1-4E56-B30E-3062ECE64161}"/>
    <cellStyle name="_Style_Pay Roll Analysis_Nov 08_Carton 2" xfId="4166" xr:uid="{7F5B4F12-2201-483D-96F5-CA8602CE0C79}"/>
    <cellStyle name="_Style_Pay Roll Analysis_Nov 08_Expenses Perfomance March'09" xfId="4167" xr:uid="{95936BB1-3887-4A51-AD14-4848CB052AB9}"/>
    <cellStyle name="_Style_Pay Roll Analysis_Nov 08_Expenses Perfomance March'09 2" xfId="4168" xr:uid="{27E8592B-A68A-46FD-BA1F-0F580FBFC2F8}"/>
    <cellStyle name="_Style_Pay Roll Analysis_Nov 08_EXPORT-MAY" xfId="4169" xr:uid="{1AC2188D-FB58-40B7-A04F-CA5229778B93}"/>
    <cellStyle name="_Style_Pay Roll Analysis_Nov 08_EXPORT-MAY 2" xfId="4170" xr:uid="{6E22775E-0F33-40F7-AFD3-C49709886B12}"/>
    <cellStyle name="_Style_Pay Roll Analysis_Nov 08_MIS For the Month Of Aug_09" xfId="4171" xr:uid="{EC896547-549C-45E4-99DF-D82B252F027F}"/>
    <cellStyle name="_Style_Pay Roll Analysis_Nov 08_MIS For the Month Of Aug_09 2" xfId="4172" xr:uid="{B10E5790-7CD2-4429-911B-D5E88685BFFE}"/>
    <cellStyle name="_Style_Pay Roll Analysis_Nov 08_MIS For the Month Of DEC_09" xfId="4173" xr:uid="{45CC474F-584E-4E96-BA6D-3FD08949C041}"/>
    <cellStyle name="_Style_Pay Roll Analysis_Nov 08_MIS For the Month Of DEC_09 2" xfId="4174" xr:uid="{CB13ADE2-9A3C-4CB7-8548-F4B9287229CE}"/>
    <cellStyle name="_Style_Pay Roll Analysis_Nov 08_MIS For the Month Of Sep_09" xfId="4175" xr:uid="{033A41E9-5A0C-4C42-AD03-9863D2EF2338}"/>
    <cellStyle name="_Style_Pay Roll Analysis_Nov 08_MIS For the Month Of Sep_09 2" xfId="4176" xr:uid="{A3078896-340A-4A97-A25A-744F671CDC4C}"/>
    <cellStyle name="_Style_Pay Roll Analysis_Nov 08_Production  performance-May,09" xfId="4177" xr:uid="{0BC80037-D9D4-44CF-9AA9-0F2D1C070152}"/>
    <cellStyle name="_Style_Pay Roll Analysis_Nov 08_Production  performance-May,09 2" xfId="4178" xr:uid="{C4B6E315-7D88-4D5C-A9FE-77229B0125A0}"/>
    <cellStyle name="_Style_Pay Roll Analysis_Nov 08_Production Preformance report-March,09" xfId="4179" xr:uid="{8A5872CB-C9F2-4063-9087-29E698843062}"/>
    <cellStyle name="_Style_Pay Roll Analysis_Nov 08_Production Preformance report-March,09 2" xfId="4180" xr:uid="{1616628E-6B82-4545-8275-8E25E435F9DE}"/>
    <cellStyle name="_Style_Pay Roll Analysis_Oct 08" xfId="4181" xr:uid="{4EA98A20-B97A-459A-99F7-933C97D331C7}"/>
    <cellStyle name="_Style_Pay Roll Analysis_Oct 08 2" xfId="4182" xr:uid="{DA41CEE7-3385-475B-AE5F-8D2A5F25E0D9}"/>
    <cellStyle name="_Style_Pay Roll Analysis_Oct 08_Carton" xfId="4183" xr:uid="{2480BEE7-8750-48C7-9575-5E98DF9FE98E}"/>
    <cellStyle name="_Style_Pay Roll Analysis_Oct 08_Carton 2" xfId="4184" xr:uid="{6C75EE80-A7B8-4F9E-BEFC-FB69C7CFED64}"/>
    <cellStyle name="_Style_Pay Roll Analysis_Oct 08_Expenses Perfomance March'09" xfId="4185" xr:uid="{B83C9525-402D-469D-995E-80813E0F8A0A}"/>
    <cellStyle name="_Style_Pay Roll Analysis_Oct 08_Expenses Perfomance March'09 2" xfId="4186" xr:uid="{33EC35F0-03B7-4771-B150-F468812DFB7E}"/>
    <cellStyle name="_Style_Pay Roll Analysis_Oct 08_EXPORT-MAY" xfId="4187" xr:uid="{C1A2E84D-61C4-43D0-BE9C-367DBF42694C}"/>
    <cellStyle name="_Style_Pay Roll Analysis_Oct 08_EXPORT-MAY 2" xfId="4188" xr:uid="{523CDD4F-D300-46EE-8AD9-95E4347C1D2F}"/>
    <cellStyle name="_Style_Pay Roll Analysis_Oct 08_MIS For the Month Of Aug_09" xfId="4189" xr:uid="{817C396C-B83D-478D-8B77-1BF70ABFD122}"/>
    <cellStyle name="_Style_Pay Roll Analysis_Oct 08_MIS For the Month Of Aug_09 2" xfId="4190" xr:uid="{FBAB75F9-EF6C-4CDD-80EE-60A255CA4823}"/>
    <cellStyle name="_Style_Pay Roll Analysis_Oct 08_MIS For the Month Of DEC_09" xfId="4191" xr:uid="{FD939D46-F402-41C6-8C2D-605FFB97D8F1}"/>
    <cellStyle name="_Style_Pay Roll Analysis_Oct 08_MIS For the Month Of DEC_09 2" xfId="4192" xr:uid="{019D580A-5F64-4B6F-8513-A9F296441B8D}"/>
    <cellStyle name="_Style_Pay Roll Analysis_Oct 08_MIS For the Month Of Sep_09" xfId="4193" xr:uid="{68B34459-CC51-4128-90BA-317F5B3BE6C1}"/>
    <cellStyle name="_Style_Pay Roll Analysis_Oct 08_MIS For the Month Of Sep_09 2" xfId="4194" xr:uid="{8DC866C3-EFDE-48E5-9A31-0D6C3ABF4BE7}"/>
    <cellStyle name="_Style_Pay Roll Analysis_Oct 08_Production  performance-May,09" xfId="4195" xr:uid="{44BC0B93-1B77-47E0-B377-8E8FC8735102}"/>
    <cellStyle name="_Style_Pay Roll Analysis_Oct 08_Production  performance-May,09 2" xfId="4196" xr:uid="{8320302E-1C83-4A4C-A20D-5F85BEFF5590}"/>
    <cellStyle name="_Style_Pay Roll Analysis_Oct 08_Production Preformance report-March,09" xfId="4197" xr:uid="{5B992683-8A5F-40D8-A5C3-57A57A07D8A6}"/>
    <cellStyle name="_Style_Pay Roll Analysis_Oct 08_Production Preformance report-March,09 2" xfId="4198" xr:uid="{F1082157-0E1E-4411-98EE-4AFAB7AA1F2D}"/>
    <cellStyle name="_Style_performance report- August 08 " xfId="4199" xr:uid="{910F214E-ACAA-492D-BEDE-08CD7518A9F4}"/>
    <cellStyle name="_Style_performance report- August 08  2" xfId="4200" xr:uid="{B5D474BD-0239-4F47-A7DC-F6E23D3955A1}"/>
    <cellStyle name="_Style_performance report- August 08 _Incentive  Budget Control August'09 " xfId="4201" xr:uid="{EEFEE6F1-D4B7-414C-8CA6-110004A9DA97}"/>
    <cellStyle name="_Style_performance report- August 08 _Incentive  Budget Control August'09  2" xfId="4202" xr:uid="{448DAC87-FBC6-4B83-B492-DADB0ECE321F}"/>
    <cellStyle name="_Style_performance report- August 08 _PGCL S &amp; B analysis (Top )  May  '09  v1" xfId="4203" xr:uid="{AC47D920-5198-41F7-97CE-E44F947B49DB}"/>
    <cellStyle name="_Style_performance report- August 08 _PGCL S &amp; B analysis (Top )  May  '09  v1 2" xfId="4204" xr:uid="{AE1AF47B-0EEC-449C-8532-C3E8A20CA975}"/>
    <cellStyle name="_Style_performance report- August 08 _PGCL S &amp; B analysis (Top ) April  '09  ( R-2 on 26th May)" xfId="4205" xr:uid="{4573B674-693C-4AFF-9509-07A0BE0F2140}"/>
    <cellStyle name="_Style_performance report- August 08 _PGCL S &amp; B analysis (Top ) April  '09  ( R-2 on 26th May) 2" xfId="4206" xr:uid="{D312A6FA-CEE7-4556-83E1-6FB9EAB89ADC}"/>
    <cellStyle name="_Style_performance report- August 08 _S &amp; B" xfId="4207" xr:uid="{15FA6202-C639-4EB5-A955-DC9C27925584}"/>
    <cellStyle name="_Style_performance report- August 08 _S &amp; B 2" xfId="4208" xr:uid="{02E18E18-3550-4B98-93DD-B53F35BA12CC}"/>
    <cellStyle name="_Style_performance report- August 08 _S &amp; B analysis (Top ) April  '09   " xfId="4209" xr:uid="{9E460644-E36B-4494-8812-FDBF19795459}"/>
    <cellStyle name="_Style_performance report- August 08 _S &amp; B analysis (Top ) April  '09    2" xfId="4210" xr:uid="{D5620A65-981D-4CC1-9EF1-6AC80DB377AE}"/>
    <cellStyle name="_Style_performance report- August 08 _S &amp; B analysis February'10 Unit-1  " xfId="4211" xr:uid="{FE5577BB-9F1B-4438-B559-C07E46EC7BFC}"/>
    <cellStyle name="_Style_performance report- August 08 _S &amp; B analysis February'10 Unit-1   2" xfId="4212" xr:uid="{5A481414-7C85-4671-9C3E-FE3FB416C23B}"/>
    <cellStyle name="_Style_performance report- August 08 _S &amp; B analysis Feruary'10   " xfId="4213" xr:uid="{7EE53DD8-517A-4569-AB42-03095848C129}"/>
    <cellStyle name="_Style_performance report- August 08 _S &amp; B analysis Feruary'10    2" xfId="4214" xr:uid="{E6028293-61AB-44DF-9F3A-A67B30F6BAF7}"/>
    <cellStyle name="_Style_performance report- August 08 _S &amp; B analysis January '10   " xfId="4215" xr:uid="{740F2624-F034-40B5-93A1-FD0D5FFDC96E}"/>
    <cellStyle name="_Style_performance report- August 08 _S &amp; B analysis January '10    2" xfId="4216" xr:uid="{A32228FA-E7E8-4650-98D9-D3055AFC85D8}"/>
    <cellStyle name="_Style_performance report- August 08 _S &amp; B analysis July'10 Unit-1 " xfId="6977" xr:uid="{19AC393F-7F15-4F4E-9B34-033496D3EE7F}"/>
    <cellStyle name="_Style_performance report- August 08 _S &amp; B analysis July'10 Unit-3    " xfId="6978" xr:uid="{B077845E-C745-4A10-96A6-C4719923D52A}"/>
    <cellStyle name="_Style_performance report- August 08 _S &amp; B analysis June10 Unit-1 " xfId="6979" xr:uid="{6573317D-E0DD-480F-B3AF-B016AB252560}"/>
    <cellStyle name="_Style_performance report- August 08 _S &amp; B analysis March 10 Unit-1  " xfId="4217" xr:uid="{B9EBD40F-295D-4153-9419-FAAD239F4608}"/>
    <cellStyle name="_Style_performance report- August 08 _S &amp; B analysis March 10 Unit-1   2" xfId="4218" xr:uid="{B87745E9-1F3B-400D-A131-4D9900CDACBC}"/>
    <cellStyle name="_Style_performance report- August 08 _S &amp; B analysis May 10 Unit-1 " xfId="6980" xr:uid="{B325372C-0301-4F58-8712-04022C19BCFB}"/>
    <cellStyle name="_Style_performance report- July 08( R-1) " xfId="4219" xr:uid="{5DE509FF-1FA3-4525-9E4E-107D6B66DF76}"/>
    <cellStyle name="_Style_performance report- July 08( R-1)  2" xfId="4220" xr:uid="{14FA4D9A-E27A-4AC2-8C79-F9ACDDECCED1}"/>
    <cellStyle name="_Style_performance report- July 08( R-1) _Incentive  Budget Control August'09 " xfId="4221" xr:uid="{0872632A-D8A8-4DF2-9BE7-2D546D52218E}"/>
    <cellStyle name="_Style_performance report- July 08( R-1) _Incentive  Budget Control August'09  2" xfId="4222" xr:uid="{5DBF26C9-DD47-425E-A120-62838AF7C1B3}"/>
    <cellStyle name="_Style_performance report- July 08( R-1) _PGCL S &amp; B analysis (Top )  May  '09  v1" xfId="4223" xr:uid="{24825B24-2E85-4F93-B4B0-D5564C95A232}"/>
    <cellStyle name="_Style_performance report- July 08( R-1) _PGCL S &amp; B analysis (Top )  May  '09  v1 2" xfId="4224" xr:uid="{42A453BD-1F24-4E9A-85A9-8AFF52131215}"/>
    <cellStyle name="_Style_performance report- July 08( R-1) _PGCL S &amp; B analysis (Top ) April  '09  ( R-2 on 26th May)" xfId="4225" xr:uid="{41BD5143-7B22-4A70-8431-5D3BA6FB94D9}"/>
    <cellStyle name="_Style_performance report- July 08( R-1) _PGCL S &amp; B analysis (Top ) April  '09  ( R-2 on 26th May) 2" xfId="4226" xr:uid="{974A1CB3-A249-45D1-829E-704C73BCAF46}"/>
    <cellStyle name="_Style_performance report- July 08( R-1) _S &amp; B" xfId="4227" xr:uid="{4707D676-09C7-4348-9B03-6529E50D4AA7}"/>
    <cellStyle name="_Style_performance report- July 08( R-1) _S &amp; B 2" xfId="4228" xr:uid="{D50A0648-A7DC-4E29-AF31-032DE8072178}"/>
    <cellStyle name="_Style_performance report- July 08( R-1) _S &amp; B analysis (Top ) April  '09   " xfId="4229" xr:uid="{1433E037-FDC7-437D-B2F6-6E70CF5D62AF}"/>
    <cellStyle name="_Style_performance report- July 08( R-1) _S &amp; B analysis (Top ) April  '09    2" xfId="4230" xr:uid="{C100B55E-EC27-43C0-9E89-CB7D49650246}"/>
    <cellStyle name="_Style_performance report- July 08( R-1) _S &amp; B analysis February'10 Unit-1  " xfId="4231" xr:uid="{F09A43ED-7A1F-4029-A52F-3A409BB51F38}"/>
    <cellStyle name="_Style_performance report- July 08( R-1) _S &amp; B analysis February'10 Unit-1   2" xfId="4232" xr:uid="{20DF3112-88C5-4D5D-820F-FA077E1A01A3}"/>
    <cellStyle name="_Style_performance report- July 08( R-1) _S &amp; B analysis Feruary'10   " xfId="4233" xr:uid="{0D13F880-00C3-4CC9-9A8A-3764D7D3BCCA}"/>
    <cellStyle name="_Style_performance report- July 08( R-1) _S &amp; B analysis Feruary'10    2" xfId="4234" xr:uid="{0A6F547D-606F-4B3A-BD98-E82CA62CD7AC}"/>
    <cellStyle name="_Style_performance report- July 08( R-1) _S &amp; B analysis January '10   " xfId="4235" xr:uid="{75DED18B-BBF0-4A24-AABA-0A083001B39D}"/>
    <cellStyle name="_Style_performance report- July 08( R-1) _S &amp; B analysis January '10    2" xfId="4236" xr:uid="{D5E42C04-63BB-439C-9494-591082A1CD4B}"/>
    <cellStyle name="_Style_performance report- July 08( R-1) _S &amp; B analysis July'10 Unit-1 " xfId="6981" xr:uid="{08B737E9-7E22-460D-B6AF-4DD6250039F1}"/>
    <cellStyle name="_Style_performance report- July 08( R-1) _S &amp; B analysis July'10 Unit-3    " xfId="6982" xr:uid="{EBC10B5F-D07A-4D19-8C68-7C2C32900FA2}"/>
    <cellStyle name="_Style_performance report- July 08( R-1) _S &amp; B analysis June10 Unit-1 " xfId="6983" xr:uid="{2285CD3B-8100-49C3-B3B0-ADD5B6C2C467}"/>
    <cellStyle name="_Style_performance report- July 08( R-1) _S &amp; B analysis March 10 Unit-1  " xfId="4237" xr:uid="{B0C9BFB8-7F7D-4F9D-AF31-9261300A18AD}"/>
    <cellStyle name="_Style_performance report- July 08( R-1) _S &amp; B analysis March 10 Unit-1   2" xfId="4238" xr:uid="{304BECA1-EDB4-4EC8-9216-7E895EFBD1E8}"/>
    <cellStyle name="_Style_performance report- July 08( R-1) _S &amp; B analysis May 10 Unit-1 " xfId="6984" xr:uid="{FD56A8D3-2885-4F1B-9AB5-BFC2848633EA}"/>
    <cellStyle name="_Style_performance report- June 08 ( R-1)" xfId="4239" xr:uid="{97FFC4D8-6227-48D1-8BBB-84CCE0DDC4F5}"/>
    <cellStyle name="_Style_performance report- June 08 ( R-1) 2" xfId="4240" xr:uid="{2E6154EA-2032-4E68-BF32-45B355BDD1DA}"/>
    <cellStyle name="_Style_performance report- June 08 ( R-1)_Incentive  Budget Control August'09 " xfId="4241" xr:uid="{5FB85263-2126-4306-A6EB-26E1AA95B0ED}"/>
    <cellStyle name="_Style_performance report- June 08 ( R-1)_Incentive  Budget Control August'09  2" xfId="4242" xr:uid="{7DF99989-C70D-4413-B409-1CB5B20CDB20}"/>
    <cellStyle name="_Style_performance report- June 08 ( R-1)_PGCL S &amp; B analysis (Top )  May  '09  v1" xfId="4243" xr:uid="{DC9E1E68-A269-4E3C-A488-3D2370B9D597}"/>
    <cellStyle name="_Style_performance report- June 08 ( R-1)_PGCL S &amp; B analysis (Top )  May  '09  v1 2" xfId="4244" xr:uid="{E7473708-F7B8-4B53-BB5C-A9B0473E4D01}"/>
    <cellStyle name="_Style_performance report- June 08 ( R-1)_PGCL S &amp; B analysis (Top ) April  '09  ( R-2 on 26th May)" xfId="4245" xr:uid="{59449CF5-FFD7-406D-9EBB-B433E17598A1}"/>
    <cellStyle name="_Style_performance report- June 08 ( R-1)_PGCL S &amp; B analysis (Top ) April  '09  ( R-2 on 26th May) 2" xfId="4246" xr:uid="{43813E2B-1D18-4704-A8A6-B4DFCB57AA7E}"/>
    <cellStyle name="_Style_performance report- June 08 ( R-1)_S &amp; B" xfId="4247" xr:uid="{159D9423-5FE3-4474-AEBE-F7FC9D078CB0}"/>
    <cellStyle name="_Style_performance report- June 08 ( R-1)_S &amp; B 2" xfId="4248" xr:uid="{D76024F2-79CB-461F-85BC-8BAB7E1BF2FD}"/>
    <cellStyle name="_Style_performance report- June 08 ( R-1)_S &amp; B analysis (Top ) April  '09   " xfId="4249" xr:uid="{D1B00AE6-296A-41E1-80D0-B25264EB9805}"/>
    <cellStyle name="_Style_performance report- June 08 ( R-1)_S &amp; B analysis (Top ) April  '09    2" xfId="4250" xr:uid="{49A12A0F-77CC-4058-9DA8-87D1B5EE44A6}"/>
    <cellStyle name="_Style_performance report- June 08 ( R-1)_S &amp; B analysis February'10 Unit-1  " xfId="4251" xr:uid="{3517CEF0-7204-4444-ABE2-C254818D83D3}"/>
    <cellStyle name="_Style_performance report- June 08 ( R-1)_S &amp; B analysis February'10 Unit-1   2" xfId="4252" xr:uid="{2AE6B15B-55F6-44B8-80D6-92A97C7A4F2C}"/>
    <cellStyle name="_Style_performance report- June 08 ( R-1)_S &amp; B analysis Feruary'10   " xfId="4253" xr:uid="{F28ECC44-09B6-45D9-BFD2-CA7B8B2A9A26}"/>
    <cellStyle name="_Style_performance report- June 08 ( R-1)_S &amp; B analysis Feruary'10    2" xfId="4254" xr:uid="{29A1B49B-6FC2-42AF-BE78-0A8078355638}"/>
    <cellStyle name="_Style_performance report- June 08 ( R-1)_S &amp; B analysis January '10   " xfId="4255" xr:uid="{100E1128-C79A-44E1-BF59-8AE44A7B8FF3}"/>
    <cellStyle name="_Style_performance report- June 08 ( R-1)_S &amp; B analysis January '10    2" xfId="4256" xr:uid="{9B25B4D6-B537-437F-8FF2-C08AA165D2EB}"/>
    <cellStyle name="_Style_performance report- June 08 ( R-1)_S &amp; B analysis July'10 Unit-1 " xfId="6985" xr:uid="{B3F85B41-758F-402E-A913-460D0D5E15E3}"/>
    <cellStyle name="_Style_performance report- June 08 ( R-1)_S &amp; B analysis July'10 Unit-3    " xfId="6986" xr:uid="{60F125EB-263B-4485-9F89-96F75B02F6A8}"/>
    <cellStyle name="_Style_performance report- June 08 ( R-1)_S &amp; B analysis June10 Unit-1 " xfId="6987" xr:uid="{6312FA0B-22FD-40DC-9A11-5F0553E7BC2A}"/>
    <cellStyle name="_Style_performance report- June 08 ( R-1)_S &amp; B analysis March 10 Unit-1  " xfId="4257" xr:uid="{C166A344-BEB6-474A-9CCD-A661C63AEF0C}"/>
    <cellStyle name="_Style_performance report- June 08 ( R-1)_S &amp; B analysis March 10 Unit-1   2" xfId="4258" xr:uid="{E8EDB15A-E891-479F-83EE-2518981C7A33}"/>
    <cellStyle name="_Style_performance report- June 08 ( R-1)_S &amp; B analysis May 10 Unit-1 " xfId="6988" xr:uid="{13C72CC4-66E7-4DAE-8ACB-6D79152F8E23}"/>
    <cellStyle name="_Style_performance report of Formate" xfId="4259" xr:uid="{E53AB6BB-5A53-4052-9400-9670943A9AEA}"/>
    <cellStyle name="_Style_performance report of Formate 2" xfId="4260" xr:uid="{D52650D2-3E24-4583-8F7B-32DCDFF92DE4}"/>
    <cellStyle name="_Style_PGCL S &amp; B analysis (Top )  May  '09  v1" xfId="4261" xr:uid="{262A5E41-768D-48F9-9E9B-2C5C7EE45BF3}"/>
    <cellStyle name="_Style_PGCL S &amp; B analysis (Top )  May  '09  v1 2" xfId="4262" xr:uid="{D2D3A841-7698-4F00-9479-A02F2CDDC51F}"/>
    <cellStyle name="_Style_PGCL S &amp; B analysis (Top ) April  '09  ( R-2 on 26th May)" xfId="4263" xr:uid="{45ED4611-DA4F-449F-AD59-E4D8374D458D}"/>
    <cellStyle name="_Style_PGCL S &amp; B analysis (Top ) April  '09  ( R-2 on 26th May) 2" xfId="4264" xr:uid="{84A74AE9-8AF2-493B-ABDB-FA2F6D8F6CCE}"/>
    <cellStyle name="_Style_Prod Perfomance Feb '09" xfId="4265" xr:uid="{14F6810F-CD0F-4AC8-92A9-0E55915B17D2}"/>
    <cellStyle name="_Style_Prod Perfomance Feb '09 2" xfId="4266" xr:uid="{7ED6707F-C300-4FFA-B17F-08005CF5FF9E}"/>
    <cellStyle name="_Style_Production  performance-May,09" xfId="4267" xr:uid="{F53DAEF0-8B7C-446B-B2A8-BF49891DB98A}"/>
    <cellStyle name="_Style_Production  performance-May,09 2" xfId="4268" xr:uid="{B67370BC-B7C3-451D-809F-785C9A5CF159}"/>
    <cellStyle name="_Style_Production Perfomsnce Feb '09" xfId="4269" xr:uid="{F4F60FAB-BED5-497C-B188-A48A3DEAE6A6}"/>
    <cellStyle name="_Style_Production Perfomsnce Feb '09 2" xfId="4270" xr:uid="{41B10DC4-B66C-4FED-9BCF-00889DEAF25D}"/>
    <cellStyle name="_Style_Production Perfomsnce Feb '09_Production Preformance report-March,09" xfId="4271" xr:uid="{5FFD9316-39CC-4D50-B506-0703EF906E96}"/>
    <cellStyle name="_Style_Production Perfomsnce Feb '09_Production Preformance report-March,09 2" xfId="4272" xr:uid="{4754F841-03EF-4F29-8067-D99CE81633C8}"/>
    <cellStyle name="_Style_Production Perfomsnce Jan'09" xfId="4273" xr:uid="{47FAB9E4-D145-478A-82FD-A74BFDA914CB}"/>
    <cellStyle name="_Style_Production Perfomsnce Jan'09 2" xfId="4274" xr:uid="{71D84FFA-46D5-488F-9C82-FD1C922DB8DB}"/>
    <cellStyle name="_Style_Production Perfomsnce Jan'09_Production Preformance report-March,09" xfId="4275" xr:uid="{32442302-E131-42EC-979C-57FC5C3ED9A0}"/>
    <cellStyle name="_Style_Production Perfomsnce Jan'09_Production Preformance report-March,09 2" xfId="4276" xr:uid="{6F63887B-C2AD-423C-AA32-F5414AD6D278}"/>
    <cellStyle name="_Style_Provisional  Interst August  '09 " xfId="2394" xr:uid="{6A25F0D0-F3F1-43C4-8FD1-BF52872791AD}"/>
    <cellStyle name="_Style_Provisional  Interst August  '09  2" xfId="4277" xr:uid="{92359110-508F-4E04-9C63-8F3F0769C48D}"/>
    <cellStyle name="_Style_Provisional  Interst August  '09 _Addition Fixed Assets" xfId="2395" xr:uid="{70045E80-3ADA-4490-9408-F36191A3B0BA}"/>
    <cellStyle name="_Style_Provisional  Interst August  '09 _Book2" xfId="2396" xr:uid="{46A0622B-8C40-4849-AC24-42B285108116}"/>
    <cellStyle name="_Style_Provisional  Interst August  '09 _Closing Stock of 31st August'10" xfId="2397" xr:uid="{C0578DC6-B011-43C9-9E52-022BC859E2C6}"/>
    <cellStyle name="_Style_Provisional  Interst August  '09 _Copy of Fabrics Closing Stock of 09-10" xfId="2398" xr:uid="{6E79B75B-D538-46A0-8F4A-0C9590EED6B7}"/>
    <cellStyle name="_Style_Provisional  Interst August  '09 _Financial Statement - EGMCL 30th  June'10(New)" xfId="2399" xr:uid="{3EB23D84-0756-4378-8D70-29DEDAE82249}"/>
    <cellStyle name="_Style_Provisional  Interst August  '09 _Financial Statement - EGMCL 30th Sep '2010" xfId="2400" xr:uid="{89CFBE79-FAB8-4A42-86F8-98EB52BA2474}"/>
    <cellStyle name="_Style_Provisional  Interst August  '09 _Financial Statement - EGMCL dated 17.06.10" xfId="2401" xr:uid="{99053F78-2765-4BEF-80BE-3E4723656DDD}"/>
    <cellStyle name="_Style_Provisional  Interst August  '09 _Financial Statement - EGMCL May'10" xfId="2402" xr:uid="{2C9FCD87-DA31-471F-8BAE-6056E1E69896}"/>
    <cellStyle name="_Style_Provisional  Interst August  '09 _Import Register (Unit-1)" xfId="4278" xr:uid="{378AF7BF-81FB-4FB0-891E-F34FF2F7A415}"/>
    <cellStyle name="_Style_Provisional  Interst August  '09 _Import Register (Unit-1) 2" xfId="4279" xr:uid="{7F8BCFCB-ECD9-41C6-911E-D9F0117EF5C1}"/>
    <cellStyle name="_Style_Provisional  Interst August  '09 _Summary OF Stock " xfId="2403" xr:uid="{6F110A86-2101-42FF-A0BE-1B6B6C3E0A03}"/>
    <cellStyle name="_Style_Provisional  Interst August  '09 _Summary OF Stock _Addition Fixed Assets" xfId="2404" xr:uid="{2318571E-06B2-4D19-AC32-7DF82BC9F77B}"/>
    <cellStyle name="_Style_Provisional  Interst August  '09 _Summary OF Stock _Book2" xfId="2405" xr:uid="{4ECA3DA4-A1A9-4704-94ED-2C0CB84433D1}"/>
    <cellStyle name="_Style_Provisional  Interst August  '09 _Summary OF Stock _Closing Stock of 31st August'10" xfId="2406" xr:uid="{A9355953-FAA7-441B-9E25-66BA3DE12C4F}"/>
    <cellStyle name="_Style_Provisional  Interst August  '09 _Summary OF Stock _Copy of Fabrics Closing Stock of 09-10" xfId="2407" xr:uid="{64D231F8-874A-4392-B78A-811A88A2B116}"/>
    <cellStyle name="_Style_Provisional  Interst August  '09 _Summary OF Stock _Financial Statement - EGMCL 30th  June'10(New)" xfId="2408" xr:uid="{4FBA036A-524A-47E5-92D9-B0F14AC9DEF4}"/>
    <cellStyle name="_Style_Provisional  Interst August  '09 _Summary OF Stock _Financial Statement - EGMCL 30th Sep '2010" xfId="2409" xr:uid="{24A66291-8B7D-4F02-92E8-8666E506AF98}"/>
    <cellStyle name="_Style_Provisional  Interst August  '09 _Transit" xfId="2410" xr:uid="{625AEC68-337D-4A6A-B27A-67FBBB36B4AC}"/>
    <cellStyle name="_Style_Provisional  Interst August  '09 _TrialBal 30th June '10-2" xfId="2411" xr:uid="{C3BB4176-D1F2-47ED-89D9-518D818011B9}"/>
    <cellStyle name="_Style_S &amp; B" xfId="4280" xr:uid="{4F1BEFF1-AC8A-4628-BD3E-4E3EF127FF01}"/>
    <cellStyle name="_Style_S &amp; B 2" xfId="4281" xr:uid="{BAC9E1AE-1AB5-498B-8458-ED683F897D92}"/>
    <cellStyle name="_Style_S &amp; B analysis (Top ) April  '09   " xfId="4282" xr:uid="{5B6F1871-2EE9-46DF-BFE6-2B18F520ACE9}"/>
    <cellStyle name="_Style_S &amp; B analysis (Top ) April  '09    2" xfId="4283" xr:uid="{4188B596-7CE0-40D8-94A4-D945169A278F}"/>
    <cellStyle name="_Style_S &amp; B analysis February'10 Unit-1  " xfId="4284" xr:uid="{DBFA56BF-8A27-4B78-8FAB-4045D73FF355}"/>
    <cellStyle name="_Style_S &amp; B analysis February'10 Unit-1   2" xfId="4285" xr:uid="{AB743470-FA70-4126-8719-3ECCB7136AAD}"/>
    <cellStyle name="_Style_S &amp; B analysis Feruary'10   " xfId="4286" xr:uid="{A8072127-F2C5-4769-B762-349972DAF3F1}"/>
    <cellStyle name="_Style_S &amp; B analysis Feruary'10    2" xfId="4287" xr:uid="{E897DC35-1A0F-4C8A-A930-9CB6330EEE95}"/>
    <cellStyle name="_Style_S &amp; B analysis January '10   " xfId="4288" xr:uid="{3DBAD9A9-F2D4-46FE-ABBF-267FDD557311}"/>
    <cellStyle name="_Style_S &amp; B analysis January '10    2" xfId="4289" xr:uid="{67FDAD0C-C4E5-405E-802B-9B0D0CC2CAD9}"/>
    <cellStyle name="_Style_S &amp; B analysis July'10 Unit-1 " xfId="6989" xr:uid="{B39F353B-2302-44E6-816F-9E58C9282C27}"/>
    <cellStyle name="_Style_S &amp; B analysis July'10 Unit-3    " xfId="6990" xr:uid="{E509B62F-3831-427D-AF14-BD3A1245D9FA}"/>
    <cellStyle name="_Style_S &amp; B analysis June10 Unit-1 " xfId="6991" xr:uid="{69044933-E744-4260-8516-00D6F3EF5493}"/>
    <cellStyle name="_Style_S &amp; B analysis March 10 Unit-1  " xfId="4290" xr:uid="{0A3C6303-DCC6-4768-A1C1-1C05607FE247}"/>
    <cellStyle name="_Style_S &amp; B analysis March 10 Unit-1   2" xfId="4291" xr:uid="{5457D48E-26BE-4A6F-903A-8D89EC946C02}"/>
    <cellStyle name="_Style_S &amp; B analysis May 10 Unit-1 " xfId="6992" xr:uid="{1304E6B3-5C9F-4C27-9A72-CF9B4AB7A5C0}"/>
    <cellStyle name="_Style_Summary OF Stock " xfId="2412" xr:uid="{9E5BAAE7-C98C-47B2-BADA-05C925290B98}"/>
    <cellStyle name="_Style_Summary OF Stock _Addition Fixed Assets" xfId="2413" xr:uid="{C8155AC6-B275-4089-904F-57C5C2BBA99B}"/>
    <cellStyle name="_Style_Summary OF Stock _Book2" xfId="2414" xr:uid="{AA0D5AEC-0E34-4685-9D93-95CED7E2C055}"/>
    <cellStyle name="_Style_Summary OF Stock _Closing Stock of 31st August'10" xfId="2415" xr:uid="{D9835C54-27C8-4DB5-9903-CA0E1F1718E3}"/>
    <cellStyle name="_Style_Summary OF Stock _Copy of Fabrics Closing Stock of 09-10" xfId="2416" xr:uid="{C4B4640C-1930-4634-B280-7BAC0E613B70}"/>
    <cellStyle name="_Style_Summary OF Stock _Financial Statement - EGMCL 30th  June'10(New)" xfId="2417" xr:uid="{7370A701-8DCB-4026-9A66-72A19C57B03D}"/>
    <cellStyle name="_Style_Summary OF Stock _Financial Statement - EGMCL 30th Sep '2010" xfId="2418" xr:uid="{561F7991-522B-4089-A355-147BD2114A3B}"/>
    <cellStyle name="_Style_Transit" xfId="2419" xr:uid="{9DACC3D9-CB1F-4EE0-9152-E36D95AE4665}"/>
    <cellStyle name="_Style_TrialBal 30th June '10-2" xfId="2420" xr:uid="{E229A65E-593E-4C93-8546-2EAD35D7B260}"/>
    <cellStyle name="_Style_Washing" xfId="2421" xr:uid="{D4490348-0C15-4277-8601-5CBE5FE7A170}"/>
    <cellStyle name="_Style_Washing 2" xfId="4292" xr:uid="{83D89FA0-F855-4B9A-BA0C-DF4F8E545173}"/>
    <cellStyle name="_Style_Weekly Report Last Week" xfId="4293" xr:uid="{9F7AA363-E517-4515-9B00-1740EC796CC5}"/>
    <cellStyle name="_Style_Weekly Report Last Week 2" xfId="4294" xr:uid="{E5B9CC9B-BEF2-4F9B-AE7E-CE70B78FD611}"/>
    <cellStyle name="_Style_Weekly Report Last Week_Production Preformance report-March,09" xfId="4295" xr:uid="{0233697D-7741-4293-84E4-B55CF7335CBB}"/>
    <cellStyle name="_Style_Weekly Report Last Week_Production Preformance report-March,09 2" xfId="4296" xr:uid="{BFB7923F-6DEE-43DE-9F44-CEAFBFB710A1}"/>
    <cellStyle name="_Style_Weekly Repot Last Week of Feb'09" xfId="4297" xr:uid="{42F33775-A109-4DA6-A910-FC0945105DFC}"/>
    <cellStyle name="_Style_Weekly Repot Last Week of Feb'09 2" xfId="4298" xr:uid="{717AFD0B-390E-4CB2-A004-0F8C6E9C4992}"/>
    <cellStyle name="_Style_Weekly Repot Last Week of Feb'09_Production Preformance report-March,09" xfId="4299" xr:uid="{3B6061F3-3F4F-4D40-8BAE-D7DFF7D69B63}"/>
    <cellStyle name="_Style_Weekly Repot Last Week of Feb'09_Production Preformance report-March,09 2" xfId="4300" xr:uid="{06EAB364-7FA2-42EA-AE9A-AF05D026C8A8}"/>
    <cellStyle name="_Style_Working of Production Performance May '09" xfId="4301" xr:uid="{090565C0-9517-4109-BE50-684F82A94F09}"/>
    <cellStyle name="_Style_Working of Production Performance May '09 2" xfId="4302" xr:uid="{54CC77DE-9C93-400A-88B3-ACCC4CAA5AA3}"/>
    <cellStyle name="_Summary Sheet Marh'10" xfId="2422" xr:uid="{8542D6A1-1BE6-4C32-923E-96F666DDBA32}"/>
    <cellStyle name="_Supply Response" xfId="4303" xr:uid="{66813045-3368-46F7-BEB3-7818D2277964}"/>
    <cellStyle name="_Weekly Report Last Week" xfId="4304" xr:uid="{CB8D6027-0A22-4B40-A3DF-C93A58A3FA8A}"/>
    <cellStyle name="_Weekly Report Last Week 2" xfId="4305" xr:uid="{E2FE40C9-8F5D-4AFE-ACF2-40EB5C82DC44}"/>
    <cellStyle name="_Weekly Report Last Week_Carton" xfId="4306" xr:uid="{47E10963-380A-424B-A172-264CC6DBE56B}"/>
    <cellStyle name="_Weekly Report Last Week_Carton 2" xfId="4307" xr:uid="{15208F18-5456-459F-AADE-2BCCBD7F5EE7}"/>
    <cellStyle name="_Weekly Report Last Week_Expenses Perfomance March'09" xfId="4308" xr:uid="{699498DB-A33E-47EE-ACF9-3EAD9EB6F72B}"/>
    <cellStyle name="_Weekly Report Last Week_Expenses Perfomance March'09 2" xfId="4309" xr:uid="{B59399C6-8F7F-4636-8CA9-8D1BBFAA1D9C}"/>
    <cellStyle name="_Weekly Report Last Week_EXPORT-MAY" xfId="4310" xr:uid="{B6AE398B-B2F1-4E22-9C6B-A3618942852D}"/>
    <cellStyle name="_Weekly Report Last Week_EXPORT-MAY 2" xfId="4311" xr:uid="{8D422B6B-D556-4814-99AD-EEFFD1C178B9}"/>
    <cellStyle name="_Weekly Report Last Week_MIS For the Month Of Aug_09" xfId="4312" xr:uid="{F635EFA1-1350-4817-B845-97E6FC5ECBF2}"/>
    <cellStyle name="_Weekly Report Last Week_MIS For the Month Of Aug_09 2" xfId="4313" xr:uid="{EB49B5F7-663F-43AB-B1E3-0B611D07EDC0}"/>
    <cellStyle name="_Weekly Report Last Week_MIS For the Month Of DEC_09" xfId="4314" xr:uid="{7AA790DE-EC03-43C7-917C-62D42E6D4FB4}"/>
    <cellStyle name="_Weekly Report Last Week_MIS For the Month Of DEC_09 2" xfId="4315" xr:uid="{E8D117A7-0075-44C9-AD8C-31BA47EE8023}"/>
    <cellStyle name="_Weekly Report Last Week_MIS For the Month Of Sep_09" xfId="4316" xr:uid="{8EB98D80-E6B0-4E0D-AAB3-735E5ACA9276}"/>
    <cellStyle name="_Weekly Report Last Week_MIS For the Month Of Sep_09 2" xfId="4317" xr:uid="{25CAD1BC-BE50-4084-A7B8-0552D2A4B894}"/>
    <cellStyle name="_Weekly Report Last Week_Production  performance-May,09" xfId="4318" xr:uid="{FD75EB0F-A177-48E3-AE68-575FF38DAAE3}"/>
    <cellStyle name="_Weekly Report Last Week_Production  performance-May,09 2" xfId="4319" xr:uid="{EF381FEA-16EE-47C4-89F8-01F75AF08B39}"/>
    <cellStyle name="_Weekly Report Last Week_Production Preformance report-March,09" xfId="4320" xr:uid="{386406C3-EF41-4F20-BE6C-F53E35A005D3}"/>
    <cellStyle name="_Weekly Report Last Week_Production Preformance report-March,09 2" xfId="4321" xr:uid="{EF50B9EA-FAB7-46F7-88D1-C1110627ECD7}"/>
    <cellStyle name="_Weekly Report Last Week_Projection of Cash Flow Based on Performance Report" xfId="4322" xr:uid="{31DD4CF0-2DC1-471E-8135-4093A5BEF837}"/>
    <cellStyle name="_Weekly Report Last Week_Projection of Cash Flow Based on Performance Report 2" xfId="4323" xr:uid="{F2238D06-4832-4862-AD08-329990086204}"/>
    <cellStyle name="_Weekly Report Last Week_Projection of Cash Flow Based on Performance Report_MIS For the Month Of Aug_09" xfId="4324" xr:uid="{5FA1FB5A-9D01-47B5-97BA-2961F87D51D0}"/>
    <cellStyle name="_Weekly Report Last Week_Projection of Cash Flow Based on Performance Report_MIS For the Month Of Aug_09 2" xfId="4325" xr:uid="{0CF0CCBE-92D9-42E0-9B8B-6D6989319ABB}"/>
    <cellStyle name="_Weekly Report Last Week_Projection of Cash Flow Based on Performance Report_MIS For the Month Of DEC_09" xfId="4326" xr:uid="{665C3796-2A1B-4B9D-B0F1-16335E4FD163}"/>
    <cellStyle name="_Weekly Report Last Week_Projection of Cash Flow Based on Performance Report_MIS For the Month Of DEC_09 2" xfId="4327" xr:uid="{0181AE78-49B7-4E48-A99E-83CDF644D27D}"/>
    <cellStyle name="_Weekly Report Last Week_Projection of Cash Flow Based on Performance Report_MIS For the Month Of Sep_09" xfId="4328" xr:uid="{D5C45396-F88E-4AFA-9466-9F9C1C8C2183}"/>
    <cellStyle name="_Weekly Report Last Week_Projection of Cash Flow Based on Performance Report_MIS For the Month Of Sep_09 2" xfId="4329" xr:uid="{B0385654-CA6F-4AA4-AB23-E9AB194EC7BF}"/>
    <cellStyle name="_Weekly Repot Last Week of Feb'09" xfId="4330" xr:uid="{5FEEAF2A-A048-4336-963C-34789A7324CD}"/>
    <cellStyle name="_Weekly Repot Last Week of Feb'09 2" xfId="4331" xr:uid="{88A9C91D-B727-4C26-808F-DB12EBA4E4EF}"/>
    <cellStyle name="_Weekly Repot Last Week of Feb'09_Carton" xfId="4332" xr:uid="{7A7993A5-0D93-4EFE-8B1E-E330D2A9740B}"/>
    <cellStyle name="_Weekly Repot Last Week of Feb'09_Carton 2" xfId="4333" xr:uid="{466C04C7-D0E4-4B30-9671-16EF0EEF2A7F}"/>
    <cellStyle name="_Weekly Repot Last Week of Feb'09_Expenses Perfomance March'09" xfId="4334" xr:uid="{DA4F38DC-68C6-4A42-A07B-60049FC2AFE7}"/>
    <cellStyle name="_Weekly Repot Last Week of Feb'09_Expenses Perfomance March'09 2" xfId="4335" xr:uid="{7F371171-33FF-44D5-8F8F-EAD7711C093E}"/>
    <cellStyle name="_Weekly Repot Last Week of Feb'09_EXPORT-MAY" xfId="4336" xr:uid="{861FD527-27BA-403E-AE84-60FF1015431E}"/>
    <cellStyle name="_Weekly Repot Last Week of Feb'09_EXPORT-MAY 2" xfId="4337" xr:uid="{BF4E4B2E-FB75-460E-B7B0-93D02560FFD9}"/>
    <cellStyle name="_Weekly Repot Last Week of Feb'09_MIS For the Month Of Aug_09" xfId="4338" xr:uid="{F4502882-F812-4622-A048-558819F23526}"/>
    <cellStyle name="_Weekly Repot Last Week of Feb'09_MIS For the Month Of Aug_09 2" xfId="4339" xr:uid="{BDE1BBF2-2943-4648-895B-F3187BACE794}"/>
    <cellStyle name="_Weekly Repot Last Week of Feb'09_MIS For the Month Of DEC_09" xfId="4340" xr:uid="{A78BE987-03F6-4ADB-AFE2-6BB52C2A479F}"/>
    <cellStyle name="_Weekly Repot Last Week of Feb'09_MIS For the Month Of DEC_09 2" xfId="4341" xr:uid="{9510A8CC-5E32-487F-9088-BFCDEEB79D4C}"/>
    <cellStyle name="_Weekly Repot Last Week of Feb'09_MIS For the Month Of Sep_09" xfId="4342" xr:uid="{63C424F6-9C72-4E09-BC28-79A55F410E35}"/>
    <cellStyle name="_Weekly Repot Last Week of Feb'09_MIS For the Month Of Sep_09 2" xfId="4343" xr:uid="{B40AE6AA-4F57-4F60-BB99-3FEB3312D19A}"/>
    <cellStyle name="_Weekly Repot Last Week of Feb'09_Production  performance-May,09" xfId="4344" xr:uid="{C62CC5EE-8967-4FE9-B419-2505C2D5B9DE}"/>
    <cellStyle name="_Weekly Repot Last Week of Feb'09_Production  performance-May,09 2" xfId="4345" xr:uid="{512C9ED9-67FC-4961-8B7A-440CF1C69241}"/>
    <cellStyle name="_Weekly Repot Last Week of Feb'09_Production Preformance report-March,09" xfId="4346" xr:uid="{D947EDA6-CB83-455C-A974-76722DA94D4D}"/>
    <cellStyle name="_Weekly Repot Last Week of Feb'09_Production Preformance report-March,09 2" xfId="4347" xr:uid="{DFC14401-D015-46EC-8EC5-EE59A51688C2}"/>
    <cellStyle name="_Weekly Repot Last Week of Feb'09_Projection of Cash Flow Based on Performance Report" xfId="4348" xr:uid="{C88E4E25-AFCC-4904-A3A7-524C76CA9E5F}"/>
    <cellStyle name="_Weekly Repot Last Week of Feb'09_Projection of Cash Flow Based on Performance Report 2" xfId="4349" xr:uid="{B0B56BDC-E333-4B3A-9BE3-9600FE17E54B}"/>
    <cellStyle name="_Weekly Repot Last Week of Feb'09_Projection of Cash Flow Based on Performance Report_MIS For the Month Of Aug_09" xfId="4350" xr:uid="{8CDAB012-1646-488F-83F2-277BBE27B225}"/>
    <cellStyle name="_Weekly Repot Last Week of Feb'09_Projection of Cash Flow Based on Performance Report_MIS For the Month Of Aug_09 2" xfId="4351" xr:uid="{9090D3F7-8CAF-45FE-B791-8D25E8BD49A1}"/>
    <cellStyle name="_Weekly Repot Last Week of Feb'09_Projection of Cash Flow Based on Performance Report_MIS For the Month Of DEC_09" xfId="4352" xr:uid="{E11431B6-06FD-4BF9-AEFC-8753601107AB}"/>
    <cellStyle name="_Weekly Repot Last Week of Feb'09_Projection of Cash Flow Based on Performance Report_MIS For the Month Of DEC_09 2" xfId="4353" xr:uid="{BBAC9BC1-9F45-45AF-9486-9D84814BEFC1}"/>
    <cellStyle name="_Weekly Repot Last Week of Feb'09_Projection of Cash Flow Based on Performance Report_MIS For the Month Of Sep_09" xfId="4354" xr:uid="{00217AF2-6B6A-4186-A7A9-4BBCBDADB22E}"/>
    <cellStyle name="_Weekly Repot Last Week of Feb'09_Projection of Cash Flow Based on Performance Report_MIS For the Month Of Sep_09 2" xfId="4355" xr:uid="{1D66A33C-C2A2-4BFC-B0D2-4DC72C9A269C}"/>
    <cellStyle name="=C:\WINNT\SYSTEM32\COMMAND.COM" xfId="8012" xr:uid="{FB402F83-2846-4557-8144-C9A8DA5AFDBA}"/>
    <cellStyle name="0,0_x000d__x000a_NA_x000d__x000a_" xfId="6993" xr:uid="{160497A1-8DA6-41D4-895C-08BA875FBBC3}"/>
    <cellStyle name="20% - Accent1" xfId="31" builtinId="30" customBuiltin="1"/>
    <cellStyle name="20% - Accent1 2" xfId="4356" xr:uid="{A83F1D37-EEDD-4D6D-9E11-5ED545DF4AC7}"/>
    <cellStyle name="20% - Accent1 2 2" xfId="4357" xr:uid="{57F15625-60FA-4A7A-94D2-3542E9A0CBE9}"/>
    <cellStyle name="20% - Accent1 2 2 2" xfId="4358" xr:uid="{F2F3CA8D-BDE2-4167-ACC7-45FBA04DC843}"/>
    <cellStyle name="20% - Accent1 2 2 2 2" xfId="8267" xr:uid="{44B9AC2A-D6D5-425C-9334-E80CF5498DB1}"/>
    <cellStyle name="20% - Accent1 2 2 3" xfId="8268" xr:uid="{7FC445EE-279B-4FAE-B247-0D3C65B868D3}"/>
    <cellStyle name="20% - Accent1 2 3" xfId="4359" xr:uid="{8BBDA34D-9789-4749-BBC4-EA3BDEEBC2DA}"/>
    <cellStyle name="20% - Accent1 2 3 2" xfId="4360" xr:uid="{52A4D275-7808-4210-8AD2-CFA6C68E410C}"/>
    <cellStyle name="20% - Accent1 2 3 2 2" xfId="8269" xr:uid="{DB25E8DB-A43B-4830-A2DF-6A10CDC8BDF1}"/>
    <cellStyle name="20% - Accent1 2 3 3" xfId="8270" xr:uid="{BD29F271-2EAD-4E17-ADC7-3A51B31A7FB1}"/>
    <cellStyle name="20% - Accent1 2 4" xfId="4361" xr:uid="{641CBD6F-3167-47F4-9B4D-308D636B6461}"/>
    <cellStyle name="20% - Accent1 2 4 2" xfId="8271" xr:uid="{AD224318-90C5-4A58-A7FD-B55C4AE5C96D}"/>
    <cellStyle name="20% - Accent1 2 5" xfId="8272" xr:uid="{FB7DEF41-B65D-4711-97CA-AA6548798251}"/>
    <cellStyle name="20% - Accent1 2_PGCL Standard Feasibility (13-07-2011) @74" xfId="4362" xr:uid="{C665C82A-6B4C-4D45-94AD-F2B8E55DCF84}"/>
    <cellStyle name="20% - Accent1 3" xfId="4363" xr:uid="{9C5D0420-FF21-444B-AB1C-2A7DCBE07080}"/>
    <cellStyle name="20% - Accent1 3 2" xfId="4364" xr:uid="{DE9D06A4-779E-456C-B0FB-0FBC2CC29600}"/>
    <cellStyle name="20% - Accent1 3 2 2" xfId="8273" xr:uid="{A8614D28-522C-4A7C-BC3B-97CDE415AEC3}"/>
    <cellStyle name="20% - Accent1 3 3" xfId="8274" xr:uid="{7EBD7791-6F60-48D3-8D34-991F15E36FC3}"/>
    <cellStyle name="20% - Accent1 4" xfId="4365" xr:uid="{120BB2CE-BE5D-45BE-B805-A04CB58971BD}"/>
    <cellStyle name="20% - Accent1 4 2" xfId="6994" xr:uid="{6D0FAED3-18A8-4031-A22F-CA5D076F4C0C}"/>
    <cellStyle name="20% - Accent1 5" xfId="6995" xr:uid="{CD6824B9-B1B3-40F6-A210-5B23BC17A099}"/>
    <cellStyle name="20% - Accent2" xfId="35" builtinId="34" customBuiltin="1"/>
    <cellStyle name="20% - Accent2 2" xfId="4366" xr:uid="{0554AE67-4CE3-48AA-AE7C-0744DF9275D7}"/>
    <cellStyle name="20% - Accent2 2 2" xfId="4367" xr:uid="{215003EE-7B0A-4654-9FCB-52B797BC11CF}"/>
    <cellStyle name="20% - Accent2 2 2 2" xfId="4368" xr:uid="{4716D2CD-168D-4EFF-B2BE-684A9E14BE9E}"/>
    <cellStyle name="20% - Accent2 2 2 2 2" xfId="8275" xr:uid="{826B1414-99D7-4B50-9D63-458DE1EA61FE}"/>
    <cellStyle name="20% - Accent2 2 2 3" xfId="8276" xr:uid="{8B042CCC-6BAE-4A8C-BC7A-0C2D51491415}"/>
    <cellStyle name="20% - Accent2 2 3" xfId="4369" xr:uid="{3E561D91-CE4A-434E-87AF-314399C1B5B2}"/>
    <cellStyle name="20% - Accent2 2 3 2" xfId="4370" xr:uid="{289872ED-7C55-4153-A694-EA176A40B0FC}"/>
    <cellStyle name="20% - Accent2 2 3 2 2" xfId="8277" xr:uid="{46577EDC-9E95-4695-85C1-5EDA8AD9BB2D}"/>
    <cellStyle name="20% - Accent2 2 3 3" xfId="8278" xr:uid="{0A234D7D-DDA3-4027-807E-395DCFCE8723}"/>
    <cellStyle name="20% - Accent2 2 4" xfId="4371" xr:uid="{73130B2F-DB95-4F2A-8BE3-4D5C8CA375BD}"/>
    <cellStyle name="20% - Accent2 2 4 2" xfId="8279" xr:uid="{665B0B47-38A7-438E-B96D-EE8D7FAE8761}"/>
    <cellStyle name="20% - Accent2 2 5" xfId="8280" xr:uid="{F629BB4A-DD41-418B-B232-270BD0639296}"/>
    <cellStyle name="20% - Accent2 2_PGCL Standard Feasibility (13-07-2011) @74" xfId="4372" xr:uid="{EE55CBDA-FAEA-4558-A38F-83AC6D9D5697}"/>
    <cellStyle name="20% - Accent2 3" xfId="4373" xr:uid="{DE31FED8-DF0F-4C20-B9FB-BF60713DBD9D}"/>
    <cellStyle name="20% - Accent2 3 2" xfId="4374" xr:uid="{BC7E1C55-2C33-46EB-993B-B17053179DBC}"/>
    <cellStyle name="20% - Accent2 3 2 2" xfId="8281" xr:uid="{E561D57A-31A9-4F22-BF61-8F61F79E18E5}"/>
    <cellStyle name="20% - Accent2 3 3" xfId="8282" xr:uid="{E5FD5672-08DD-4E9E-9E2E-E3F4958704B2}"/>
    <cellStyle name="20% - Accent2 4" xfId="4375" xr:uid="{480058CA-500A-4A44-8BB5-7831E45669AE}"/>
    <cellStyle name="20% - Accent2 4 2" xfId="6996" xr:uid="{4A12F97E-27F5-45B6-A932-4682FB9D5089}"/>
    <cellStyle name="20% - Accent2 5" xfId="6997" xr:uid="{1744DF85-E437-4177-95DE-F7178161BACA}"/>
    <cellStyle name="20% - Accent3" xfId="39" builtinId="38" customBuiltin="1"/>
    <cellStyle name="20% - Accent3 2" xfId="4376" xr:uid="{7CE92DA8-DED5-413F-A750-885986CE3F9F}"/>
    <cellStyle name="20% - Accent3 2 2" xfId="4377" xr:uid="{25C0AA2D-40A0-4736-A62B-F2553E7DCA67}"/>
    <cellStyle name="20% - Accent3 2 2 2" xfId="4378" xr:uid="{EC473D17-CEBD-4B89-898C-053ECCBE79B8}"/>
    <cellStyle name="20% - Accent3 2 2 2 2" xfId="8283" xr:uid="{B54D4B52-7CEC-4352-8C10-BBB022D2173A}"/>
    <cellStyle name="20% - Accent3 2 2 3" xfId="8284" xr:uid="{EF8FA626-141B-496E-97B7-4C9789C2ACD4}"/>
    <cellStyle name="20% - Accent3 2 3" xfId="4379" xr:uid="{474BC67B-ECB6-4B0B-AC83-4C77FC50CD03}"/>
    <cellStyle name="20% - Accent3 2 3 2" xfId="4380" xr:uid="{484E968C-F35F-40F3-9586-903A38144745}"/>
    <cellStyle name="20% - Accent3 2 3 2 2" xfId="8285" xr:uid="{274BF127-80E1-4939-80E0-3A4061744C3D}"/>
    <cellStyle name="20% - Accent3 2 3 3" xfId="8286" xr:uid="{915C9504-7A81-477B-B602-D24155F19DCF}"/>
    <cellStyle name="20% - Accent3 2 4" xfId="4381" xr:uid="{812655C0-E7B6-4D4D-ABF9-7363176CBEBB}"/>
    <cellStyle name="20% - Accent3 2 4 2" xfId="8287" xr:uid="{0B5FA4D4-36E8-4E6D-A2DD-19AF319909F8}"/>
    <cellStyle name="20% - Accent3 2 5" xfId="8288" xr:uid="{70A38661-5B09-44FD-8B9A-9E4B0EB677CF}"/>
    <cellStyle name="20% - Accent3 2_PGCL Standard Feasibility (13-07-2011) @74" xfId="4382" xr:uid="{3316B955-FCFB-4FAA-BEDA-47DF8B397FB7}"/>
    <cellStyle name="20% - Accent3 3" xfId="4383" xr:uid="{D5C72F42-CD1E-49D3-9DDF-058EBB4A3CA5}"/>
    <cellStyle name="20% - Accent3 3 2" xfId="4384" xr:uid="{E883F623-D5A2-4B5F-92D3-C77FFBDA8160}"/>
    <cellStyle name="20% - Accent3 3 2 2" xfId="8289" xr:uid="{8A767D6B-E545-4CE9-9AC9-394B5CA46664}"/>
    <cellStyle name="20% - Accent3 3 3" xfId="8290" xr:uid="{9CDBCBB6-31BD-4F9C-BC14-83CA8A178368}"/>
    <cellStyle name="20% - Accent3 4" xfId="4385" xr:uid="{719D846C-4F1B-4ACC-B565-429F7E7DA195}"/>
    <cellStyle name="20% - Accent3 4 2" xfId="6998" xr:uid="{BA870999-2B9A-4DC3-A857-7742616AFBC3}"/>
    <cellStyle name="20% - Accent3 5" xfId="6999" xr:uid="{47191A2A-85B2-40EB-8D59-0FB66B6697A3}"/>
    <cellStyle name="20% - Accent4" xfId="43" builtinId="42" customBuiltin="1"/>
    <cellStyle name="20% - Accent4 2" xfId="4386" xr:uid="{C3C95427-0A0A-47A1-A4C1-792777295A6E}"/>
    <cellStyle name="20% - Accent4 2 2" xfId="4387" xr:uid="{B5B75133-753A-4F54-BFB9-A883886B2855}"/>
    <cellStyle name="20% - Accent4 2 2 2" xfId="4388" xr:uid="{D3C352A8-BBE3-41C1-90CC-6F1BE65A2806}"/>
    <cellStyle name="20% - Accent4 2 2 2 2" xfId="8291" xr:uid="{197DE97A-5038-460B-A09C-517EB12F187E}"/>
    <cellStyle name="20% - Accent4 2 2 3" xfId="8292" xr:uid="{06132466-3233-4887-AB5E-C8484EDFEAB4}"/>
    <cellStyle name="20% - Accent4 2 3" xfId="4389" xr:uid="{AE282235-C677-4B15-915B-82D2BCA02FD7}"/>
    <cellStyle name="20% - Accent4 2 3 2" xfId="4390" xr:uid="{81A2A1A2-2C84-4315-B95A-6CCE0CCE4C13}"/>
    <cellStyle name="20% - Accent4 2 3 2 2" xfId="8293" xr:uid="{740B28E2-4EE0-4440-9955-029CEB0D9371}"/>
    <cellStyle name="20% - Accent4 2 3 3" xfId="8294" xr:uid="{AA2898B4-420B-470B-8137-449B628A9A4E}"/>
    <cellStyle name="20% - Accent4 2 4" xfId="4391" xr:uid="{B0D0E385-3DA7-4293-90B4-B59BF4C07F1A}"/>
    <cellStyle name="20% - Accent4 2 4 2" xfId="8295" xr:uid="{467426C3-EF7A-426B-9E94-106B769E18F0}"/>
    <cellStyle name="20% - Accent4 2 5" xfId="8296" xr:uid="{47D78D15-9F7F-43D7-B832-9D70E42FA417}"/>
    <cellStyle name="20% - Accent4 2_PGCL Standard Feasibility (13-07-2011) @74" xfId="4392" xr:uid="{2D463A73-822F-46F3-90C1-14F4B59BF9BF}"/>
    <cellStyle name="20% - Accent4 3" xfId="4393" xr:uid="{73F4EA63-D5BE-440A-AAF1-BCC4E5330B80}"/>
    <cellStyle name="20% - Accent4 3 2" xfId="4394" xr:uid="{DA0F720E-FA7E-486F-98D3-04A564F0D4AF}"/>
    <cellStyle name="20% - Accent4 3 2 2" xfId="8297" xr:uid="{ACF14470-13F7-45EA-A8AB-48CD737CADEF}"/>
    <cellStyle name="20% - Accent4 3 3" xfId="8298" xr:uid="{0C84A9BB-DCEA-450A-8609-17A3014E434F}"/>
    <cellStyle name="20% - Accent4 4" xfId="4395" xr:uid="{3B0071FF-3D21-4B09-9D43-178D8278B496}"/>
    <cellStyle name="20% - Accent4 4 2" xfId="7000" xr:uid="{3197182F-142D-4758-85FF-A6F1BBACA6E6}"/>
    <cellStyle name="20% - Accent4 5" xfId="7001" xr:uid="{9D788539-555F-4194-8812-73E2517AE4CE}"/>
    <cellStyle name="20% - Accent5" xfId="47" builtinId="46" customBuiltin="1"/>
    <cellStyle name="20% - Accent5 2" xfId="4396" xr:uid="{A3758003-0573-4A0E-B74F-223EAF99EBB0}"/>
    <cellStyle name="20% - Accent5 2 2" xfId="4397" xr:uid="{DAD330F8-4141-4C67-A420-8F48B54766D8}"/>
    <cellStyle name="20% - Accent5 2 2 2" xfId="4398" xr:uid="{5A9CF051-CA7B-4D1C-839E-7C1F5290C164}"/>
    <cellStyle name="20% - Accent5 2 2 2 2" xfId="8299" xr:uid="{5D833EDC-7302-4828-B389-3054E709B17A}"/>
    <cellStyle name="20% - Accent5 2 2 3" xfId="8300" xr:uid="{EA3D1C5B-2737-43EF-BB64-F061896AEA12}"/>
    <cellStyle name="20% - Accent5 2 3" xfId="4399" xr:uid="{53C64015-EC65-40F7-B7F2-8B982CE23813}"/>
    <cellStyle name="20% - Accent5 2 3 2" xfId="4400" xr:uid="{A4A06409-938F-4144-BA83-FFB3507B52B5}"/>
    <cellStyle name="20% - Accent5 2 3 2 2" xfId="8301" xr:uid="{76BF189E-3715-4969-8A00-65BF44864DAF}"/>
    <cellStyle name="20% - Accent5 2 3 3" xfId="8302" xr:uid="{9B9CE3CB-CA23-4B28-B1B8-6F4F861A549F}"/>
    <cellStyle name="20% - Accent5 2 4" xfId="4401" xr:uid="{2E2A9036-D565-46B0-A93E-166C5FD9FE7C}"/>
    <cellStyle name="20% - Accent5 2 4 2" xfId="8303" xr:uid="{98DA9B33-B1C6-4BFD-AB67-2BB164592D4D}"/>
    <cellStyle name="20% - Accent5 2 5" xfId="8304" xr:uid="{CEAD030E-2F01-4B95-B461-F82A8832FE36}"/>
    <cellStyle name="20% - Accent5 2_PGCL Standard Feasibility (13-07-2011) @74" xfId="4402" xr:uid="{7F258996-495D-41BA-B0E6-C836F3ADCA26}"/>
    <cellStyle name="20% - Accent5 3" xfId="4403" xr:uid="{4BA38C10-F12E-4308-8ED0-C9F499665D26}"/>
    <cellStyle name="20% - Accent5 3 2" xfId="4404" xr:uid="{0C871B29-1DA2-4EA2-987B-D8070EAD1447}"/>
    <cellStyle name="20% - Accent5 3 2 2" xfId="8305" xr:uid="{9091DE8D-59FD-4090-87A8-D0C71455DB1F}"/>
    <cellStyle name="20% - Accent5 3 3" xfId="8306" xr:uid="{FA1A441D-D5D1-4991-9800-4734106592F9}"/>
    <cellStyle name="20% - Accent5 4" xfId="4405" xr:uid="{7C86995F-EC68-4011-9040-2B5FCAC15526}"/>
    <cellStyle name="20% - Accent5 4 2" xfId="7002" xr:uid="{6DD919CC-227A-4A99-90CB-ABE1A3F53A76}"/>
    <cellStyle name="20% - Accent5 5" xfId="7003" xr:uid="{0CA7D629-E3BA-4EAB-A0B0-241A8FE455ED}"/>
    <cellStyle name="20% - Accent6" xfId="51" builtinId="50" customBuiltin="1"/>
    <cellStyle name="20% - Accent6 2" xfId="4406" xr:uid="{20323C7B-476E-466C-8B35-79C1F5E5CBBF}"/>
    <cellStyle name="20% - Accent6 2 2" xfId="4407" xr:uid="{6A225E6C-8DBA-4715-AE9F-F2EB5B680813}"/>
    <cellStyle name="20% - Accent6 2 2 2" xfId="4408" xr:uid="{448F7252-68A7-465F-A10D-C5083F421478}"/>
    <cellStyle name="20% - Accent6 2 2 2 2" xfId="8307" xr:uid="{B0E8A046-A87D-478C-9B7E-C0E42CA2F3EF}"/>
    <cellStyle name="20% - Accent6 2 2 3" xfId="8308" xr:uid="{6B7DC4B3-1E68-42AD-9010-3FF90FC7C0FA}"/>
    <cellStyle name="20% - Accent6 2 3" xfId="4409" xr:uid="{E92D8996-93DD-4094-97D1-B8084FAB1E01}"/>
    <cellStyle name="20% - Accent6 2 3 2" xfId="4410" xr:uid="{ABF4208D-C9F1-4B1C-BE0B-52014074AD45}"/>
    <cellStyle name="20% - Accent6 2 3 2 2" xfId="8309" xr:uid="{D381CF9E-ED6D-4FFD-9B09-4CF72ACE8552}"/>
    <cellStyle name="20% - Accent6 2 3 3" xfId="8310" xr:uid="{8D7C4D00-86CF-485E-97DE-3390E37C14C2}"/>
    <cellStyle name="20% - Accent6 2 4" xfId="4411" xr:uid="{B0ACB2B6-E691-4B91-930E-C725832D12AD}"/>
    <cellStyle name="20% - Accent6 2 4 2" xfId="8311" xr:uid="{5FE55326-DA49-47FF-9D30-941E34CE4A5D}"/>
    <cellStyle name="20% - Accent6 2 5" xfId="8312" xr:uid="{0C989B84-41E4-4542-B0C0-CE013F1B7E0A}"/>
    <cellStyle name="20% - Accent6 2_PGCL Standard Feasibility (13-07-2011) @74" xfId="4412" xr:uid="{BE42742A-E4A8-46D0-9BA2-64C67D21A66F}"/>
    <cellStyle name="20% - Accent6 3" xfId="4413" xr:uid="{7FDF400B-9C08-4E6B-AFD9-1CD85B5502A6}"/>
    <cellStyle name="20% - Accent6 3 2" xfId="4414" xr:uid="{72C3D0A7-684B-41C7-B890-514A764AE5EB}"/>
    <cellStyle name="20% - Accent6 3 2 2" xfId="8313" xr:uid="{D1C37705-B804-489E-9591-51FE6BFE287A}"/>
    <cellStyle name="20% - Accent6 3 3" xfId="8314" xr:uid="{9268402E-9FCF-4135-BC05-7F5F04E3B1FA}"/>
    <cellStyle name="20% - Accent6 4" xfId="4415" xr:uid="{C448E8AD-B9A0-4CD5-9A8D-36BC6DE14605}"/>
    <cellStyle name="20% - Accent6 4 2" xfId="7004" xr:uid="{A83B0208-5542-43B5-B3E0-493D877AB4D4}"/>
    <cellStyle name="20% - Accent6 5" xfId="7005" xr:uid="{62F574B4-B0AA-4A28-A698-04C2E1A41D01}"/>
    <cellStyle name="20% - 輔色1" xfId="7006" xr:uid="{50659F11-DC76-475D-884E-BD36D37DFBBB}"/>
    <cellStyle name="20% - 輔色2" xfId="7007" xr:uid="{3FBE2430-8505-487E-9B5A-AAAF1DECD2B8}"/>
    <cellStyle name="20% - 輔色3" xfId="7008" xr:uid="{68C3C1AE-5FAD-4AB3-AAD7-3DB78AE5A847}"/>
    <cellStyle name="20% - 輔色4" xfId="7009" xr:uid="{3BB0688A-426E-44E9-9E03-E981E7CE3FBC}"/>
    <cellStyle name="20% - 輔色5" xfId="7010" xr:uid="{C5D57274-42D7-46D9-AA60-9A35FA36CF0F}"/>
    <cellStyle name="20% - 輔色6" xfId="7011" xr:uid="{EDDC5232-F399-4DF0-8177-97A717C5E6EE}"/>
    <cellStyle name="40% - Accent1" xfId="32" builtinId="31" customBuiltin="1"/>
    <cellStyle name="40% - Accent1 2" xfId="4416" xr:uid="{4A16327E-9737-4708-823F-1374582490A0}"/>
    <cellStyle name="40% - Accent1 2 2" xfId="4417" xr:uid="{2CB99FA7-9D51-4307-8FDA-807DEDD5BBF9}"/>
    <cellStyle name="40% - Accent1 2 2 2" xfId="4418" xr:uid="{61C43B25-201B-480E-86EB-041284CEFA39}"/>
    <cellStyle name="40% - Accent1 2 2 2 2" xfId="8315" xr:uid="{F289E45B-79E5-4DDB-813E-18564D3E1ACD}"/>
    <cellStyle name="40% - Accent1 2 2 3" xfId="8316" xr:uid="{A8E84E88-5E91-4A00-985F-D53053548A8F}"/>
    <cellStyle name="40% - Accent1 2 3" xfId="4419" xr:uid="{0729466B-D0C3-4A50-89FA-F9B8470852B1}"/>
    <cellStyle name="40% - Accent1 2 3 2" xfId="4420" xr:uid="{F373BD71-1BF7-44E3-BCEC-2AB36F21A6E0}"/>
    <cellStyle name="40% - Accent1 2 3 2 2" xfId="8317" xr:uid="{A896D0E8-12AB-46B9-969A-2AC3373F2F0D}"/>
    <cellStyle name="40% - Accent1 2 3 3" xfId="8318" xr:uid="{80168B9F-57E5-45AF-98DA-C6E6FDB4D285}"/>
    <cellStyle name="40% - Accent1 2 4" xfId="4421" xr:uid="{627691BE-4C87-4923-8158-6F46F5193784}"/>
    <cellStyle name="40% - Accent1 2 4 2" xfId="8319" xr:uid="{6AF087B1-5B01-48B6-B876-BE58E38348FF}"/>
    <cellStyle name="40% - Accent1 2 5" xfId="8320" xr:uid="{C8425E4E-A1DC-4E66-84DC-3D1CD68A6509}"/>
    <cellStyle name="40% - Accent1 2_PGCL Standard Feasibility (13-07-2011) @74" xfId="4422" xr:uid="{93F1630F-4D7E-4A78-B186-DD4BDF06A431}"/>
    <cellStyle name="40% - Accent1 3" xfId="4423" xr:uid="{5041093C-3F86-484E-ACF2-474DC6DD912C}"/>
    <cellStyle name="40% - Accent1 3 2" xfId="4424" xr:uid="{BB0FF947-EE10-47BD-808E-DFEF1B5CF713}"/>
    <cellStyle name="40% - Accent1 3 2 2" xfId="8321" xr:uid="{00584C8F-7FB3-476F-83B9-E46B7C0C7443}"/>
    <cellStyle name="40% - Accent1 3 3" xfId="8322" xr:uid="{381871B0-0D17-4D98-AB98-CDD32EBF6322}"/>
    <cellStyle name="40% - Accent1 4" xfId="4425" xr:uid="{0CA06513-9B31-4AB7-94F2-AAC9DDC8AAE3}"/>
    <cellStyle name="40% - Accent1 4 2" xfId="7012" xr:uid="{9C7FCF90-3573-45FE-9975-A9C28F428643}"/>
    <cellStyle name="40% - Accent1 5" xfId="7013" xr:uid="{F37815F7-41BB-4264-A176-D884839F5F76}"/>
    <cellStyle name="40% - Accent2" xfId="36" builtinId="35" customBuiltin="1"/>
    <cellStyle name="40% - Accent2 2" xfId="4426" xr:uid="{9FE4AC59-422F-4837-AAA0-D93E07E6230B}"/>
    <cellStyle name="40% - Accent2 2 2" xfId="4427" xr:uid="{9B971B2B-1218-4CF0-9D9B-ECDDF764C002}"/>
    <cellStyle name="40% - Accent2 2 2 2" xfId="4428" xr:uid="{9E7372EB-2C7C-4617-BE93-59C912C22B87}"/>
    <cellStyle name="40% - Accent2 2 2 2 2" xfId="8323" xr:uid="{CA785F7E-0027-4D25-B9D0-83E5E5BA77EB}"/>
    <cellStyle name="40% - Accent2 2 2 3" xfId="8324" xr:uid="{1FB3BCA4-6E17-40BC-B2CC-625E09FD6DC3}"/>
    <cellStyle name="40% - Accent2 2 3" xfId="4429" xr:uid="{68B5980D-3ED3-48F6-9E68-EA087041D0EC}"/>
    <cellStyle name="40% - Accent2 2 3 2" xfId="4430" xr:uid="{9D45FA46-CACE-459B-9F34-DA65A6E516E9}"/>
    <cellStyle name="40% - Accent2 2 3 2 2" xfId="8325" xr:uid="{D1586B85-63DD-4C31-B495-B2D32F3ACC03}"/>
    <cellStyle name="40% - Accent2 2 3 3" xfId="8326" xr:uid="{1632425D-B4A6-4907-85A5-2EA3D6EBFE82}"/>
    <cellStyle name="40% - Accent2 2 4" xfId="4431" xr:uid="{339A8AA3-57A1-451C-AFBB-615C53F8DAC4}"/>
    <cellStyle name="40% - Accent2 2 4 2" xfId="8327" xr:uid="{65E80DDF-FBB7-497F-8C19-D07CA53A09B9}"/>
    <cellStyle name="40% - Accent2 2 5" xfId="8328" xr:uid="{325E28D8-A305-4C54-A723-8D5D64B4D575}"/>
    <cellStyle name="40% - Accent2 2_PGCL Standard Feasibility (13-07-2011) @74" xfId="4432" xr:uid="{E1C2D9E3-D631-4E07-A9B3-C8B47C3C89D3}"/>
    <cellStyle name="40% - Accent2 3" xfId="4433" xr:uid="{C7E33DC6-A1BC-45A8-8B0A-B21C5BA6C262}"/>
    <cellStyle name="40% - Accent2 3 2" xfId="4434" xr:uid="{142DD6EC-C1FE-4C7D-AD72-2FBF078DB0D2}"/>
    <cellStyle name="40% - Accent2 3 2 2" xfId="8329" xr:uid="{9EBAA93A-033A-4767-92A8-5751606CDCBA}"/>
    <cellStyle name="40% - Accent2 3 3" xfId="8330" xr:uid="{0C95963E-8CA5-4165-9845-AE892989D928}"/>
    <cellStyle name="40% - Accent2 4" xfId="4435" xr:uid="{03EB561F-D3D3-4644-A293-9E37E33FD2B8}"/>
    <cellStyle name="40% - Accent2 4 2" xfId="7014" xr:uid="{34946F0C-10F2-4D54-A463-0272604CDFF3}"/>
    <cellStyle name="40% - Accent2 5" xfId="7015" xr:uid="{DA1F7ADA-F743-4956-BD7E-8AB0AC613499}"/>
    <cellStyle name="40% - Accent3" xfId="40" builtinId="39" customBuiltin="1"/>
    <cellStyle name="40% - Accent3 2" xfId="4436" xr:uid="{B7A43963-146D-46D2-B901-C1701612068A}"/>
    <cellStyle name="40% - Accent3 2 2" xfId="4437" xr:uid="{7DB33E10-D66C-40F3-9E4C-BF23B23DC67D}"/>
    <cellStyle name="40% - Accent3 2 2 2" xfId="4438" xr:uid="{C60EB159-12DB-4C66-AD39-B4489FA86C1C}"/>
    <cellStyle name="40% - Accent3 2 2 2 2" xfId="8331" xr:uid="{16E02BB3-27F6-4F65-A48A-1C062AE607A1}"/>
    <cellStyle name="40% - Accent3 2 2 3" xfId="8332" xr:uid="{CA6A36F5-DDFB-4027-A795-C82F47874AD3}"/>
    <cellStyle name="40% - Accent3 2 3" xfId="4439" xr:uid="{1FC77A94-8D20-42E2-BAF5-87B1FB67F873}"/>
    <cellStyle name="40% - Accent3 2 3 2" xfId="4440" xr:uid="{DEBE43A7-569F-4AB2-B4A4-7EAA65CF9466}"/>
    <cellStyle name="40% - Accent3 2 3 2 2" xfId="8333" xr:uid="{20FA11FC-B877-4ED4-9614-571B41541E70}"/>
    <cellStyle name="40% - Accent3 2 3 3" xfId="8334" xr:uid="{09EEA303-DD40-4616-97C4-D49942D714F3}"/>
    <cellStyle name="40% - Accent3 2 4" xfId="4441" xr:uid="{0283162E-C0BE-443C-B49A-B1DE0EB1EA8F}"/>
    <cellStyle name="40% - Accent3 2 4 2" xfId="8335" xr:uid="{77D9264E-A499-4D47-B025-D49358EC1D8C}"/>
    <cellStyle name="40% - Accent3 2 5" xfId="8336" xr:uid="{CC2F296D-BEDB-4A2A-A440-DC5922CE21D6}"/>
    <cellStyle name="40% - Accent3 2_PGCL Standard Feasibility (13-07-2011) @74" xfId="4442" xr:uid="{CC5CA0A3-4999-44CB-A3DF-C18A036A0025}"/>
    <cellStyle name="40% - Accent3 3" xfId="4443" xr:uid="{9629DC2E-BFE9-4F98-B13E-63903B9019D1}"/>
    <cellStyle name="40% - Accent3 3 2" xfId="4444" xr:uid="{98B863DF-0219-42CC-A646-D439A2254CE0}"/>
    <cellStyle name="40% - Accent3 3 2 2" xfId="8337" xr:uid="{8305269A-7851-465A-9790-334AB518AEBA}"/>
    <cellStyle name="40% - Accent3 3 3" xfId="8338" xr:uid="{EED46927-35FC-424B-826D-5A55E31CB17E}"/>
    <cellStyle name="40% - Accent3 4" xfId="4445" xr:uid="{49E6807D-92C0-4166-981F-611EBCC51508}"/>
    <cellStyle name="40% - Accent3 4 2" xfId="7016" xr:uid="{7CA5BCB9-5F02-435E-B7BE-0B4C7F8CF78D}"/>
    <cellStyle name="40% - Accent3 5" xfId="7017" xr:uid="{7EBC204F-4CE7-498A-86F4-E7A9DD77F4C9}"/>
    <cellStyle name="40% - Accent4" xfId="44" builtinId="43" customBuiltin="1"/>
    <cellStyle name="40% - Accent4 2" xfId="4446" xr:uid="{2F07CF2E-CF6E-4FC7-ACB0-93D21EC560A3}"/>
    <cellStyle name="40% - Accent4 2 2" xfId="4447" xr:uid="{11BBFF1E-2CA4-4F1B-864D-E55799A0068B}"/>
    <cellStyle name="40% - Accent4 2 2 2" xfId="4448" xr:uid="{5232AE92-8A5E-45E9-B244-A5581A8FBBB5}"/>
    <cellStyle name="40% - Accent4 2 2 2 2" xfId="8339" xr:uid="{8C17B374-4824-499C-83FB-FB03976FB979}"/>
    <cellStyle name="40% - Accent4 2 2 3" xfId="8340" xr:uid="{337DA115-AD93-46E1-9433-829D17DAE899}"/>
    <cellStyle name="40% - Accent4 2 3" xfId="4449" xr:uid="{F0133079-0004-4ECF-A012-3C60FC9D3EE4}"/>
    <cellStyle name="40% - Accent4 2 3 2" xfId="4450" xr:uid="{222D3C80-95C4-4E12-915A-7F44CDF988FA}"/>
    <cellStyle name="40% - Accent4 2 3 2 2" xfId="8341" xr:uid="{6494E32D-71B5-49DA-9D35-57DF85EF25C1}"/>
    <cellStyle name="40% - Accent4 2 3 3" xfId="8342" xr:uid="{EAC31D38-D698-4BF5-8022-7285A69DF5E7}"/>
    <cellStyle name="40% - Accent4 2 4" xfId="4451" xr:uid="{9C7AC8A0-C794-4BA5-BD27-D3127E80ACDA}"/>
    <cellStyle name="40% - Accent4 2 4 2" xfId="8343" xr:uid="{DA4369E4-D6B8-42A6-A87C-BEBBD1EBD55D}"/>
    <cellStyle name="40% - Accent4 2 5" xfId="8344" xr:uid="{67200417-5865-481F-A5EC-F82ED4548787}"/>
    <cellStyle name="40% - Accent4 2_PGCL Standard Feasibility (13-07-2011) @74" xfId="4452" xr:uid="{ABEBF767-F5B7-4E62-A879-94DF6CBF618D}"/>
    <cellStyle name="40% - Accent4 3" xfId="4453" xr:uid="{E992A0E2-C162-4070-AB3F-9B541CA59D2A}"/>
    <cellStyle name="40% - Accent4 3 2" xfId="4454" xr:uid="{D663713B-A9E1-4FA9-AB0E-C6FD9ED94936}"/>
    <cellStyle name="40% - Accent4 3 2 2" xfId="8345" xr:uid="{DD5E3705-4D36-4E7A-9498-A502F737FED3}"/>
    <cellStyle name="40% - Accent4 3 3" xfId="8346" xr:uid="{D6ECC18A-C7B9-4650-9C16-FDC6C035FC5D}"/>
    <cellStyle name="40% - Accent4 4" xfId="4455" xr:uid="{68323023-F674-44BD-A04A-D4B53A3077A0}"/>
    <cellStyle name="40% - Accent4 4 2" xfId="7018" xr:uid="{A31BFFA4-4AB8-48F0-A3BC-C953985CC085}"/>
    <cellStyle name="40% - Accent4 5" xfId="7019" xr:uid="{8A3FA655-BBE3-4461-B237-FDE8DBF3EFEF}"/>
    <cellStyle name="40% - Accent5" xfId="48" builtinId="47" customBuiltin="1"/>
    <cellStyle name="40% - Accent5 2" xfId="4456" xr:uid="{C64FB638-713C-471B-B31A-CDDFABB51E27}"/>
    <cellStyle name="40% - Accent5 2 2" xfId="4457" xr:uid="{95B94090-CE78-401B-92A6-98D9947942FE}"/>
    <cellStyle name="40% - Accent5 2 2 2" xfId="4458" xr:uid="{B826C7A7-1C87-4083-88B4-9FFCEC90938B}"/>
    <cellStyle name="40% - Accent5 2 2 2 2" xfId="8347" xr:uid="{00911783-71EB-4658-BB61-FC92EB7AB9A7}"/>
    <cellStyle name="40% - Accent5 2 2 3" xfId="8348" xr:uid="{F6B8FFAD-9DF9-43EF-93FB-4CBFC36711F4}"/>
    <cellStyle name="40% - Accent5 2 3" xfId="4459" xr:uid="{42BFD8EF-85A7-47B6-9366-B958EF6DB4D2}"/>
    <cellStyle name="40% - Accent5 2 3 2" xfId="4460" xr:uid="{90F7515A-410F-46A2-B7F5-74596BF2F0D5}"/>
    <cellStyle name="40% - Accent5 2 3 2 2" xfId="8349" xr:uid="{0D279510-600D-41B2-9DF6-A303232FEB4F}"/>
    <cellStyle name="40% - Accent5 2 3 3" xfId="8350" xr:uid="{105E829D-3C4A-45E8-AC62-50D30061DA7A}"/>
    <cellStyle name="40% - Accent5 2 4" xfId="4461" xr:uid="{86D274A3-A433-419B-8386-AC537E6F2F6B}"/>
    <cellStyle name="40% - Accent5 2 4 2" xfId="8351" xr:uid="{2749A777-B8AA-4CCF-9456-8CD19383BBFB}"/>
    <cellStyle name="40% - Accent5 2 5" xfId="8352" xr:uid="{96030838-653B-4408-BC44-2746E8C6985A}"/>
    <cellStyle name="40% - Accent5 2_PGCL Standard Feasibility (13-07-2011) @74" xfId="4462" xr:uid="{951CC440-F6A1-44AD-995B-A7FA9D0043C2}"/>
    <cellStyle name="40% - Accent5 3" xfId="4463" xr:uid="{9CAFCBB2-DA87-4116-8C9C-01E8A475D392}"/>
    <cellStyle name="40% - Accent5 3 2" xfId="4464" xr:uid="{44F820FE-694A-4966-8361-46C9F1C7F8F2}"/>
    <cellStyle name="40% - Accent5 3 2 2" xfId="8353" xr:uid="{8413CC94-9CC7-449D-AF58-46DA9C2C9BBB}"/>
    <cellStyle name="40% - Accent5 3 3" xfId="8354" xr:uid="{B46E71D0-3D9A-449A-A05D-C000B7AF46F6}"/>
    <cellStyle name="40% - Accent5 4" xfId="4465" xr:uid="{9D25BEFE-C187-470C-9294-25F8DEDCD5EC}"/>
    <cellStyle name="40% - Accent5 4 2" xfId="7020" xr:uid="{85759AF6-7D05-48E3-8A63-E988B78D7617}"/>
    <cellStyle name="40% - Accent5 5" xfId="7021" xr:uid="{D75B29E2-01D8-45A5-91B7-92726FA8ADA9}"/>
    <cellStyle name="40% - Accent6" xfId="52" builtinId="51" customBuiltin="1"/>
    <cellStyle name="40% - Accent6 2" xfId="4466" xr:uid="{D347586C-5966-4236-867D-EC9E6DA0076D}"/>
    <cellStyle name="40% - Accent6 2 2" xfId="4467" xr:uid="{78C1CC2D-1152-4B67-BA11-3A72B507C2E0}"/>
    <cellStyle name="40% - Accent6 2 2 2" xfId="4468" xr:uid="{FE43547B-BF0B-441B-94F7-83751065F1DF}"/>
    <cellStyle name="40% - Accent6 2 2 2 2" xfId="8355" xr:uid="{872BB2C2-071C-45C2-81CA-284EB08ABF6D}"/>
    <cellStyle name="40% - Accent6 2 2 3" xfId="8356" xr:uid="{CAAF5097-D727-479D-97BC-C6ED6BE9ADAB}"/>
    <cellStyle name="40% - Accent6 2 3" xfId="4469" xr:uid="{7C599267-EA7D-42FB-A6E0-121A14AE5A76}"/>
    <cellStyle name="40% - Accent6 2 3 2" xfId="4470" xr:uid="{4FF99454-3397-467F-BDAC-EB818B7B91E9}"/>
    <cellStyle name="40% - Accent6 2 3 2 2" xfId="8357" xr:uid="{4222D500-D337-4EAA-8494-AB55B109580A}"/>
    <cellStyle name="40% - Accent6 2 3 3" xfId="8358" xr:uid="{B85D48B9-EE71-46DC-9312-633FEA50BA97}"/>
    <cellStyle name="40% - Accent6 2 4" xfId="4471" xr:uid="{AA1B9FA2-3B7C-41B4-B449-3A402A387531}"/>
    <cellStyle name="40% - Accent6 2 4 2" xfId="8359" xr:uid="{A657FEA6-9161-4B71-B845-3DA6C3343FD2}"/>
    <cellStyle name="40% - Accent6 2 5" xfId="8360" xr:uid="{043B79C1-BC4A-4B44-B97A-D5E57C8F19B2}"/>
    <cellStyle name="40% - Accent6 2_PGCL Standard Feasibility (13-07-2011) @74" xfId="4472" xr:uid="{CFFC57DA-57B9-4AC7-B27C-7A92A70AFD7A}"/>
    <cellStyle name="40% - Accent6 3" xfId="4473" xr:uid="{D3A2F32C-D98C-4C77-B267-0188CE932914}"/>
    <cellStyle name="40% - Accent6 3 2" xfId="4474" xr:uid="{F3855370-AB31-49AD-A430-A8589DD51E9E}"/>
    <cellStyle name="40% - Accent6 3 2 2" xfId="8361" xr:uid="{0EFAB21E-32A0-4DAC-9A5E-912CEA0750CE}"/>
    <cellStyle name="40% - Accent6 3 3" xfId="8362" xr:uid="{5A5E1995-0CD0-4A34-802F-5BFAE58B2171}"/>
    <cellStyle name="40% - Accent6 4" xfId="4475" xr:uid="{62D36DC2-CB9A-4791-9367-406B745B0B79}"/>
    <cellStyle name="40% - Accent6 4 2" xfId="7022" xr:uid="{BD38DF80-8E5F-4C95-9AED-EAFC90840126}"/>
    <cellStyle name="40% - Accent6 5" xfId="7023" xr:uid="{9B46E784-3F2F-42FA-8AC8-4ECA0F07BDE7}"/>
    <cellStyle name="40% - 輔色1" xfId="7024" xr:uid="{2269AAF4-6BDE-437A-BA4A-C972F402041C}"/>
    <cellStyle name="40% - 輔色2" xfId="7025" xr:uid="{8CF08BFD-61D0-4A61-AE53-8B6B9E25A719}"/>
    <cellStyle name="40% - 輔色3" xfId="7026" xr:uid="{1B5EA424-3490-43C4-A4C5-B9B97750B8D9}"/>
    <cellStyle name="40% - 輔色4" xfId="7027" xr:uid="{FFCB40B1-961A-43F8-937C-F42D2612B586}"/>
    <cellStyle name="40% - 輔色5" xfId="7028" xr:uid="{6FB89E5E-D451-4DB0-AFFA-D1895230524A}"/>
    <cellStyle name="40% - 輔色6" xfId="7029" xr:uid="{0B9102A5-D0DE-4C53-89AE-66BE28B4ACE2}"/>
    <cellStyle name="60% - Accent1" xfId="33" builtinId="32" customBuiltin="1"/>
    <cellStyle name="60% - Accent1 2" xfId="4476" xr:uid="{09238BB9-E8E7-449F-A69B-B88A04956CD7}"/>
    <cellStyle name="60% - Accent1 2 2" xfId="7030" xr:uid="{D1A772B3-FDBE-4541-849D-723B3DC0A8A7}"/>
    <cellStyle name="60% - Accent1 3" xfId="4477" xr:uid="{D48DB1CB-678A-4A9B-99E1-A0FB3CFB2358}"/>
    <cellStyle name="60% - Accent1 3 2" xfId="7031" xr:uid="{D3696C5A-2525-48E9-BE58-C2C51E30C6C3}"/>
    <cellStyle name="60% - Accent1 4" xfId="7032" xr:uid="{75911840-FE90-41DD-B10F-E4ED694EAB57}"/>
    <cellStyle name="60% - Accent1 4 2" xfId="7033" xr:uid="{B7611E62-E62C-4E97-AC6F-689E2936D90D}"/>
    <cellStyle name="60% - Accent1 5" xfId="7034" xr:uid="{6BC25797-D216-4A33-BA84-7F05F2EED79D}"/>
    <cellStyle name="60% - Accent2" xfId="37" builtinId="36" customBuiltin="1"/>
    <cellStyle name="60% - Accent2 2" xfId="4478" xr:uid="{A4E8A032-5CBA-4BA2-B673-4DF182288A9D}"/>
    <cellStyle name="60% - Accent2 2 2" xfId="7035" xr:uid="{F00DE9B0-6C1E-4580-B109-675D2A68CF4E}"/>
    <cellStyle name="60% - Accent2 3" xfId="4479" xr:uid="{FE8C5E05-3ED9-4748-99D7-812DD52B699B}"/>
    <cellStyle name="60% - Accent2 3 2" xfId="7036" xr:uid="{0E8E0C87-AD90-4D4C-80CE-0287024D81A6}"/>
    <cellStyle name="60% - Accent2 4" xfId="7037" xr:uid="{38456B3A-CB2C-423A-B7D1-F9534481463B}"/>
    <cellStyle name="60% - Accent2 4 2" xfId="7038" xr:uid="{78E0108D-DA88-4FB1-871D-5914DA94C919}"/>
    <cellStyle name="60% - Accent2 5" xfId="7039" xr:uid="{2B72A3EA-3A57-480B-999E-6EC74E89C8BD}"/>
    <cellStyle name="60% - Accent3" xfId="41" builtinId="40" customBuiltin="1"/>
    <cellStyle name="60% - Accent3 2" xfId="4480" xr:uid="{9E3D8EFF-E57F-43BB-BA4F-8AB8848BD65B}"/>
    <cellStyle name="60% - Accent3 2 2" xfId="7040" xr:uid="{8AF94AD2-56E1-42CA-8BBC-B7F333B08C89}"/>
    <cellStyle name="60% - Accent3 3" xfId="4481" xr:uid="{61BD9C69-6B49-4674-91EF-1803F650CF61}"/>
    <cellStyle name="60% - Accent3 3 2" xfId="7041" xr:uid="{6CADF681-F449-4940-8409-8F2C4874E6C2}"/>
    <cellStyle name="60% - Accent3 4" xfId="7042" xr:uid="{DEFCF719-66CC-43A6-B32A-B1C3455728BA}"/>
    <cellStyle name="60% - Accent3 4 2" xfId="7043" xr:uid="{731B39F4-97F0-4CB4-8999-647C49105389}"/>
    <cellStyle name="60% - Accent3 5" xfId="7044" xr:uid="{C0BFB428-05A8-49D2-8F3E-095955953BDA}"/>
    <cellStyle name="60% - Accent4" xfId="45" builtinId="44" customBuiltin="1"/>
    <cellStyle name="60% - Accent4 2" xfId="4482" xr:uid="{D480518E-99AC-4CE3-8DAB-F7B6DE67D71B}"/>
    <cellStyle name="60% - Accent4 2 2" xfId="7045" xr:uid="{046BDC60-D052-42F7-8747-515BF2EC99A8}"/>
    <cellStyle name="60% - Accent4 3" xfId="4483" xr:uid="{1004B64C-1FA7-4309-A8CE-AAFEFE6E9715}"/>
    <cellStyle name="60% - Accent4 3 2" xfId="7046" xr:uid="{E113B468-F0CF-4457-A674-7618E34D5A56}"/>
    <cellStyle name="60% - Accent4 4" xfId="7047" xr:uid="{503F3D7C-088E-43DE-AF3A-BF8015B41DA0}"/>
    <cellStyle name="60% - Accent4 4 2" xfId="7048" xr:uid="{E3256121-8DC6-40E7-B824-16D423DB6A5F}"/>
    <cellStyle name="60% - Accent4 5" xfId="7049" xr:uid="{71FB95F1-6000-466F-996E-2A58735B820C}"/>
    <cellStyle name="60% - Accent5" xfId="49" builtinId="48" customBuiltin="1"/>
    <cellStyle name="60% - Accent5 2" xfId="4484" xr:uid="{E375A767-D449-4441-84E7-52262CB4C7E0}"/>
    <cellStyle name="60% - Accent5 2 2" xfId="7050" xr:uid="{B3521B11-C4B8-45E9-9A07-73D63896C23D}"/>
    <cellStyle name="60% - Accent5 3" xfId="4485" xr:uid="{ADE5349D-49C6-4C43-B4AC-880B54904D3F}"/>
    <cellStyle name="60% - Accent5 3 2" xfId="7051" xr:uid="{16D9FE96-5624-4FE9-891D-E44404C14D7E}"/>
    <cellStyle name="60% - Accent5 4" xfId="7052" xr:uid="{2BA60783-200C-48CF-AB00-ACC5B3C7DD91}"/>
    <cellStyle name="60% - Accent5 4 2" xfId="7053" xr:uid="{3F93E451-05A3-4BCD-BEA6-2A28496A7A4A}"/>
    <cellStyle name="60% - Accent5 5" xfId="7054" xr:uid="{E58D364B-9F3D-4511-8CD9-8593FE85030A}"/>
    <cellStyle name="60% - Accent6" xfId="53" builtinId="52" customBuiltin="1"/>
    <cellStyle name="60% - Accent6 2" xfId="4486" xr:uid="{F5EC2177-1589-42BF-A700-D27D84000D5A}"/>
    <cellStyle name="60% - Accent6 2 2" xfId="7055" xr:uid="{D97394E1-2C63-4D8D-B987-CB1855DEA50A}"/>
    <cellStyle name="60% - Accent6 3" xfId="4487" xr:uid="{2087A077-019B-4258-BE85-FDDB36741E9B}"/>
    <cellStyle name="60% - Accent6 3 2" xfId="7056" xr:uid="{F4515D28-FF84-49B6-8637-EEE587765883}"/>
    <cellStyle name="60% - Accent6 4" xfId="7057" xr:uid="{D945C503-D994-4EE4-8495-4E26FF0DCF50}"/>
    <cellStyle name="60% - Accent6 4 2" xfId="7058" xr:uid="{D1610D40-6023-4A9B-9EF3-FD22107223C2}"/>
    <cellStyle name="60% - Accent6 5" xfId="7059" xr:uid="{A28FA012-C8F3-4BD7-BE7A-05ECBAA4B29C}"/>
    <cellStyle name="60% - 輔色1" xfId="7060" xr:uid="{F35DD15B-ED37-4061-8518-18AC52F6EC9C}"/>
    <cellStyle name="60% - 輔色2" xfId="7061" xr:uid="{6DE4E8A5-2D51-4792-A130-AC0C84671C1D}"/>
    <cellStyle name="60% - 輔色3" xfId="7062" xr:uid="{4A4C77E4-F176-489C-AF50-FB0E663114AF}"/>
    <cellStyle name="60% - 輔色4" xfId="7063" xr:uid="{861C043A-98F2-4FA6-8289-8F91A3FC1F55}"/>
    <cellStyle name="60% - 輔色5" xfId="7064" xr:uid="{12207A50-8871-4260-BA3F-4258DDF49253}"/>
    <cellStyle name="60% - 輔色6" xfId="7065" xr:uid="{EE55777F-4BEB-41EF-8C81-AE5E30748F5A}"/>
    <cellStyle name="Accent1" xfId="30" builtinId="29" customBuiltin="1"/>
    <cellStyle name="Accent1 - 20%" xfId="7066" xr:uid="{D5C28DC7-C04D-47F0-A28A-49181CC0A6C5}"/>
    <cellStyle name="Accent1 - 40%" xfId="7067" xr:uid="{06FA79B6-3F49-4BE1-A9C6-CAEC3F2A2F27}"/>
    <cellStyle name="Accent1 - 60%" xfId="7068" xr:uid="{FE92CB6D-9D31-42E8-ACF2-4843D00F1FD9}"/>
    <cellStyle name="Accent1 2" xfId="4488" xr:uid="{BED8D365-F555-4A6B-AC91-07B21700B4EA}"/>
    <cellStyle name="Accent1 2 2" xfId="7069" xr:uid="{EDF971DB-2C24-4D30-96EC-4526D94F0503}"/>
    <cellStyle name="Accent1 3" xfId="4489" xr:uid="{1164E331-1C51-4C49-8D8B-48D63824161B}"/>
    <cellStyle name="Accent1 3 2" xfId="7070" xr:uid="{F0CB402F-ED72-49CD-837E-01C1680BA8FC}"/>
    <cellStyle name="Accent1 4" xfId="7071" xr:uid="{A54C4ABD-FBE5-486B-AE74-C053E34EFE89}"/>
    <cellStyle name="Accent1 4 2" xfId="7072" xr:uid="{23E9F55E-A4D7-4EED-A03D-2D62EF691ADE}"/>
    <cellStyle name="Accent1 5" xfId="7073" xr:uid="{F3BFC64B-AC9B-4ADA-846B-4FB5A05F19E4}"/>
    <cellStyle name="Accent1 6" xfId="8013" xr:uid="{85D70F21-37B1-4D59-8126-94E78299787E}"/>
    <cellStyle name="Accent2" xfId="34" builtinId="33" customBuiltin="1"/>
    <cellStyle name="Accent2 - 20%" xfId="7074" xr:uid="{41B0C23C-8717-439B-8DD5-FE9240FBEF04}"/>
    <cellStyle name="Accent2 - 40%" xfId="7075" xr:uid="{348230C7-38D1-414B-B278-1271F7AA20C3}"/>
    <cellStyle name="Accent2 - 60%" xfId="7076" xr:uid="{4F958CD1-7AAC-44FD-BE5B-DFC5409C6979}"/>
    <cellStyle name="Accent2 2" xfId="4490" xr:uid="{B7289CBC-83B3-4965-858A-B57BBA681127}"/>
    <cellStyle name="Accent2 2 2" xfId="7077" xr:uid="{511B69B4-2F4B-4085-BF57-D9274462F859}"/>
    <cellStyle name="Accent2 3" xfId="4491" xr:uid="{1C00F3F7-311F-47CA-90D1-52351F439F2A}"/>
    <cellStyle name="Accent2 3 2" xfId="7078" xr:uid="{EC475D43-E78F-4265-98C9-245D5D32E946}"/>
    <cellStyle name="Accent2 4" xfId="7079" xr:uid="{DA782DA8-E0F0-4F4D-AD85-F451C1FA0DC6}"/>
    <cellStyle name="Accent2 4 2" xfId="7080" xr:uid="{A4824114-AEC1-44A6-A9C7-F1224B2C4AC0}"/>
    <cellStyle name="Accent2 5" xfId="7081" xr:uid="{289C01F8-2315-4774-836D-7612195A1C34}"/>
    <cellStyle name="Accent2 6" xfId="8014" xr:uid="{B820FF8D-E7B6-4E41-8D02-4080FB2D7E6F}"/>
    <cellStyle name="Accent3" xfId="38" builtinId="37" customBuiltin="1"/>
    <cellStyle name="Accent3 - 20%" xfId="7082" xr:uid="{3684C6D5-2D32-474D-BEBA-94B417F9F60E}"/>
    <cellStyle name="Accent3 - 40%" xfId="7083" xr:uid="{BA4CDE3A-18DD-4B16-8C67-4189CB8EECA0}"/>
    <cellStyle name="Accent3 - 60%" xfId="7084" xr:uid="{DFBD9AC3-4B35-42CD-AC09-D5112AEF1347}"/>
    <cellStyle name="Accent3 2" xfId="4492" xr:uid="{545564C6-4E2D-4290-B6C9-BEBC407F718A}"/>
    <cellStyle name="Accent3 2 2" xfId="7085" xr:uid="{1ABE810A-E189-41F0-B44A-0928013811E1}"/>
    <cellStyle name="Accent3 3" xfId="4493" xr:uid="{A2CDB8DB-FC98-4F2A-9A08-6E5D9BA0FE64}"/>
    <cellStyle name="Accent3 3 2" xfId="7086" xr:uid="{FE0C5C0C-2374-49A0-A340-228672D3986F}"/>
    <cellStyle name="Accent3 4" xfId="7087" xr:uid="{7324C0A1-C87E-450B-9CF3-EB862092CF1B}"/>
    <cellStyle name="Accent3 4 2" xfId="7088" xr:uid="{EC1C92CB-857D-47E7-A30D-8AD5ABB7D137}"/>
    <cellStyle name="Accent3 5" xfId="7089" xr:uid="{A9EE0847-AC58-47FB-A1AF-F1E4FA76FC9F}"/>
    <cellStyle name="Accent3 6" xfId="8015" xr:uid="{8F83650D-8812-4D99-8F2F-59942AAB2C65}"/>
    <cellStyle name="Accent4" xfId="42" builtinId="41" customBuiltin="1"/>
    <cellStyle name="Accent4 - 20%" xfId="7090" xr:uid="{63BC47BE-6E7C-40C8-A748-E6600F461EE2}"/>
    <cellStyle name="Accent4 - 40%" xfId="7091" xr:uid="{E649C5A4-3756-4AD5-B33E-E819CE8AE4AD}"/>
    <cellStyle name="Accent4 - 60%" xfId="7092" xr:uid="{D327DF02-66E8-471F-BCDE-F75C8D346782}"/>
    <cellStyle name="Accent4 2" xfId="4494" xr:uid="{91DB8569-602A-4A9C-9FAE-E41F581EAE49}"/>
    <cellStyle name="Accent4 2 2" xfId="7093" xr:uid="{8C5ABB88-E513-43AF-9EB9-1D1B4E0DE623}"/>
    <cellStyle name="Accent4 3" xfId="4495" xr:uid="{4FF44A4E-27D1-4729-B67F-7E4C13F94BE2}"/>
    <cellStyle name="Accent4 3 2" xfId="7094" xr:uid="{CB871F93-D07F-4151-B577-6A3670D7E513}"/>
    <cellStyle name="Accent4 4" xfId="7095" xr:uid="{39441516-CAB4-420E-9AD2-9108C2867F86}"/>
    <cellStyle name="Accent4 4 2" xfId="7096" xr:uid="{F104EFE1-085E-44D2-8C6A-474481F27B0C}"/>
    <cellStyle name="Accent4 5" xfId="7097" xr:uid="{5A7FA929-D8EC-4B18-ABF8-F9FF7698C6AA}"/>
    <cellStyle name="Accent4 6" xfId="8016" xr:uid="{C99D00DC-DF02-4E1E-9512-0E33CCC8A211}"/>
    <cellStyle name="Accent5" xfId="46" builtinId="45" customBuiltin="1"/>
    <cellStyle name="Accent5 - 20%" xfId="7098" xr:uid="{6002AC2B-6881-4643-B254-1C71FA39D5CA}"/>
    <cellStyle name="Accent5 - 40%" xfId="7099" xr:uid="{A37FDD19-0BCD-4986-A03C-4267155396A3}"/>
    <cellStyle name="Accent5 - 60%" xfId="7100" xr:uid="{399EE9C0-ACFA-46D6-8D7D-E2FBEB02CFD6}"/>
    <cellStyle name="Accent5 2" xfId="4496" xr:uid="{4B0340CE-3DBE-4D16-AFDD-1FB67708AE12}"/>
    <cellStyle name="Accent5 2 2" xfId="7101" xr:uid="{1367F5F2-8C56-4EC1-8730-1C13E3A26578}"/>
    <cellStyle name="Accent5 3" xfId="4497" xr:uid="{C5F93A97-2D85-422B-B129-96E0F5D3B066}"/>
    <cellStyle name="Accent5 3 2" xfId="7102" xr:uid="{682DF5DD-D3A2-4BCA-8765-08B8085910B1}"/>
    <cellStyle name="Accent5 4" xfId="7103" xr:uid="{F34A112C-67E0-4A4B-8DCF-F8356B165CA4}"/>
    <cellStyle name="Accent5 4 2" xfId="7104" xr:uid="{8D41CF1D-D02E-45E8-91A0-9E3CD2D788FF}"/>
    <cellStyle name="Accent5 5" xfId="7105" xr:uid="{D127A717-0039-4910-BAD6-E0842A927BC8}"/>
    <cellStyle name="Accent5 6" xfId="8017" xr:uid="{9A09D5E3-E0AC-4126-9EC9-3E9F9E856F21}"/>
    <cellStyle name="Accent6" xfId="50" builtinId="49" customBuiltin="1"/>
    <cellStyle name="Accent6 - 20%" xfId="7106" xr:uid="{B0FC9FFC-413B-4BD2-BC0E-63E37C398EF2}"/>
    <cellStyle name="Accent6 - 40%" xfId="7107" xr:uid="{94FB060E-90CF-476A-9365-06A5DC785A4C}"/>
    <cellStyle name="Accent6 - 60%" xfId="7108" xr:uid="{10B200F5-955D-489E-9284-3EC2428BFE9D}"/>
    <cellStyle name="Accent6 2" xfId="4498" xr:uid="{C354D028-4193-4F50-90FB-3D1AF97305BC}"/>
    <cellStyle name="Accent6 2 2" xfId="7109" xr:uid="{690FBBB3-D39A-4567-90A3-536A0A0D0BA5}"/>
    <cellStyle name="Accent6 3" xfId="4499" xr:uid="{A98467A6-544F-42D1-B83F-06BCECE94865}"/>
    <cellStyle name="Accent6 3 2" xfId="7110" xr:uid="{D4C98EA8-0890-459A-BD0D-33F890A238EF}"/>
    <cellStyle name="Accent6 4" xfId="7111" xr:uid="{77C619AB-5E6D-46F9-9A6B-7863BAC8549A}"/>
    <cellStyle name="Accent6 4 2" xfId="7112" xr:uid="{E09C65AF-0F3C-423E-B146-C5617A8ACFCD}"/>
    <cellStyle name="Accent6 5" xfId="7113" xr:uid="{B8B6C5CD-98C7-4924-A769-CC0077414681}"/>
    <cellStyle name="Accent6 6" xfId="8018" xr:uid="{4CA74F32-A074-4867-9D50-F1D1A88A495B}"/>
    <cellStyle name="åÖãÊêÿÇË [0.00]" xfId="2423" xr:uid="{4A0ABC53-E767-40F6-9C3C-21C75D5039B6}"/>
    <cellStyle name="åÖãÊêÿÇË [0.00] 10" xfId="8363" xr:uid="{4081A5F2-5876-481C-A724-26456CBF2D7A}"/>
    <cellStyle name="åÖãÊêÿÇË [0.00] 11" xfId="8364" xr:uid="{BE7A8EED-887D-44FE-9FBA-6A9CBD5961AF}"/>
    <cellStyle name="åÖãÊêÿÇË [0.00] 12" xfId="8365" xr:uid="{7DF9833B-39E4-48E5-A32F-D3F22224E8A8}"/>
    <cellStyle name="åÖãÊêÿÇË [0.00] 13" xfId="8366" xr:uid="{61EF4127-2923-4037-BA25-6AE0009E5339}"/>
    <cellStyle name="åÖãÊêÿÇË [0.00] 14" xfId="8367" xr:uid="{918CEA80-DD54-4395-BEA4-13FEE64AFD7B}"/>
    <cellStyle name="åÖãÊêÿÇË [0.00] 15" xfId="8368" xr:uid="{2078B6D8-D41A-4808-9D97-ED7C0501CF5F}"/>
    <cellStyle name="åÖãÊêÿÇË [0.00] 16" xfId="8369" xr:uid="{EDA15DBE-22ED-4ECF-B3E4-4BA3A4ACEEEE}"/>
    <cellStyle name="åÖãÊêÿÇË [0.00] 17" xfId="8370" xr:uid="{66758E00-58CF-431F-89DD-D5AFE1DDC554}"/>
    <cellStyle name="åÖãÊêÿÇË [0.00] 18" xfId="8371" xr:uid="{161EB98D-339D-4C20-8603-DE82BEA7EA90}"/>
    <cellStyle name="åÖãÊêÿÇË [0.00] 19" xfId="8372" xr:uid="{2E98BA9F-824E-435E-8515-962291D9D8C0}"/>
    <cellStyle name="åÖãÊêÿÇË [0.00] 2" xfId="4500" xr:uid="{3BF909FD-DAAC-4202-9C8D-4B9D7D3A4AF7}"/>
    <cellStyle name="åÖãÊêÿÇË [0.00] 2 2" xfId="8373" xr:uid="{5F613FBB-CDE4-4DA9-A473-C5AA3B918023}"/>
    <cellStyle name="åÖãÊêÿÇË [0.00] 2 2 2" xfId="8374" xr:uid="{6973EE34-0100-476C-8815-DC314D07F874}"/>
    <cellStyle name="åÖãÊêÿÇË [0.00] 2 3" xfId="8375" xr:uid="{4F3C02D7-E794-46E2-A78F-BC585DA2FE4A}"/>
    <cellStyle name="åÖãÊêÿÇË [0.00] 20" xfId="8376" xr:uid="{D88BE137-2594-49CA-8831-5FF06C52A4DF}"/>
    <cellStyle name="åÖãÊêÿÇË [0.00] 21" xfId="8377" xr:uid="{ED8AA279-0E35-499F-B290-C5FC6208C0F3}"/>
    <cellStyle name="åÖãÊêÿÇË [0.00] 22" xfId="8378" xr:uid="{CB3564D2-65CE-4D87-B40A-DA02C14CCC9D}"/>
    <cellStyle name="åÖãÊêÿÇË [0.00] 23" xfId="8379" xr:uid="{75808440-EE27-4EBD-BE61-ABA6CC780E24}"/>
    <cellStyle name="åÖãÊêÿÇË [0.00] 24" xfId="8380" xr:uid="{CEA13DBD-66A0-485C-9470-1206351EEC0A}"/>
    <cellStyle name="åÖãÊêÿÇË [0.00] 25" xfId="8381" xr:uid="{04F3EB51-564B-4F6B-9C03-2CF7A340C4CA}"/>
    <cellStyle name="åÖãÊêÿÇË [0.00] 26" xfId="8382" xr:uid="{705D6B3B-98FD-42FE-89D9-4E96AA96774A}"/>
    <cellStyle name="åÖãÊêÿÇË [0.00] 27" xfId="8383" xr:uid="{A1E1624D-6145-43B0-A75F-F7C2DC01FE74}"/>
    <cellStyle name="åÖãÊêÿÇË [0.00] 28" xfId="8384" xr:uid="{2E27B706-244E-47FB-B6BF-C90F2F656EB6}"/>
    <cellStyle name="åÖãÊêÿÇË [0.00] 29" xfId="8385" xr:uid="{98378E88-3B2C-4FBD-9337-8CB8CC0974A6}"/>
    <cellStyle name="åÖãÊêÿÇË [0.00] 3" xfId="7114" xr:uid="{5ADCB0FA-FC6B-40F5-9822-A6DA3EDB7153}"/>
    <cellStyle name="åÖãÊêÿÇË [0.00] 3 2" xfId="8386" xr:uid="{BAF31AB4-91BE-416D-BD54-4520D8D869A8}"/>
    <cellStyle name="åÖãÊêÿÇË [0.00] 3 2 2" xfId="8387" xr:uid="{C2338135-E952-4EAD-9C59-0D893D2ADF4D}"/>
    <cellStyle name="åÖãÊêÿÇË [0.00] 3 3" xfId="8388" xr:uid="{13204F56-269E-4D0F-BBD5-D6B47A798737}"/>
    <cellStyle name="åÖãÊêÿÇË [0.00] 30" xfId="8389" xr:uid="{87450116-1032-4790-97CE-24F54E9FCED2}"/>
    <cellStyle name="åÖãÊêÿÇË [0.00] 31" xfId="8390" xr:uid="{C8C3EDA3-806D-4493-80C7-1550EF3CD32B}"/>
    <cellStyle name="åÖãÊêÿÇË [0.00] 32" xfId="8391" xr:uid="{FC6281CE-E36F-4A31-B8D2-E2F6231FE7B4}"/>
    <cellStyle name="åÖãÊêÿÇË [0.00] 33" xfId="8392" xr:uid="{D01F47F3-2C09-409E-8C1B-41D04EB0D1F0}"/>
    <cellStyle name="åÖãÊêÿÇË [0.00] 4" xfId="8393" xr:uid="{34CB7625-381A-40D9-9AAB-203EC887DF15}"/>
    <cellStyle name="åÖãÊêÿÇË [0.00] 4 2" xfId="8394" xr:uid="{2037C643-018C-4391-8006-8DFB4DE020D7}"/>
    <cellStyle name="åÖãÊêÿÇË [0.00] 4 2 2" xfId="8395" xr:uid="{C6871FD7-A28B-4FE6-B460-D3828AECFA43}"/>
    <cellStyle name="åÖãÊêÿÇË [0.00] 4 3" xfId="8396" xr:uid="{D8725342-55A6-4A56-931E-50D3218BA948}"/>
    <cellStyle name="åÖãÊêÿÇË [0.00] 5" xfId="8397" xr:uid="{A5BCCC1F-7251-49B1-A936-8E11E8ADD51E}"/>
    <cellStyle name="åÖãÊêÿÇË [0.00] 5 2" xfId="8398" xr:uid="{DDEBF687-968F-4961-B3CC-C250CD16B1B0}"/>
    <cellStyle name="åÖãÊêÿÇË [0.00] 5 2 2" xfId="8399" xr:uid="{4DD02926-C4AF-4C83-8A71-7F46A97A6E9D}"/>
    <cellStyle name="åÖãÊêÿÇË [0.00] 5 3" xfId="8400" xr:uid="{5269DD03-90E3-47DA-8FFB-E6F592CD9FFA}"/>
    <cellStyle name="åÖãÊêÿÇË [0.00] 6" xfId="8401" xr:uid="{C1340A84-D0B8-438B-B74A-EED5BAAC5260}"/>
    <cellStyle name="åÖãÊêÿÇË [0.00] 6 2" xfId="8402" xr:uid="{51E1322E-B70B-4D5F-912C-971B826F5A48}"/>
    <cellStyle name="åÖãÊêÿÇË [0.00] 7" xfId="8403" xr:uid="{996D8E45-94A3-415A-A942-55FA1965310C}"/>
    <cellStyle name="åÖãÊêÿÇË [0.00] 8" xfId="8404" xr:uid="{F0ACF51E-6B5C-410C-BE77-1159FC0F3A80}"/>
    <cellStyle name="åÖãÊêÿÇË [0.00] 9" xfId="8405" xr:uid="{FCA293DA-AF91-4B3C-9B3E-44DDD915FFF5}"/>
    <cellStyle name="Bad" xfId="19" builtinId="27" customBuiltin="1"/>
    <cellStyle name="Bad 2" xfId="4501" xr:uid="{38FE7DFC-240F-4628-98F0-18395CE2998F}"/>
    <cellStyle name="Bad 2 2" xfId="7115" xr:uid="{2B8BF542-76FC-4CA8-A07E-64D4ABF7FF9E}"/>
    <cellStyle name="Bad 3" xfId="4502" xr:uid="{A8656E4F-62E8-4158-BFE0-1D69C9B05470}"/>
    <cellStyle name="Bad 3 2" xfId="7116" xr:uid="{40C91782-5675-4525-9172-2AFE59A7A417}"/>
    <cellStyle name="Bad 4" xfId="7117" xr:uid="{421FB494-DA1E-4520-A676-C4A70B50F030}"/>
    <cellStyle name="Bad 4 2" xfId="7118" xr:uid="{9865055E-DFD4-458A-B3A3-07D32C3CD9EA}"/>
    <cellStyle name="Bad 5" xfId="7119" xr:uid="{6F6772A2-1154-40B1-A867-149DE778D1EB}"/>
    <cellStyle name="Boolean" xfId="4503" xr:uid="{0CF3D8F2-B57E-4197-AACC-DF915E64EC0F}"/>
    <cellStyle name="Boolean 2" xfId="8406" xr:uid="{118A895A-2AE8-4F11-9E66-FC2FA7E0FA79}"/>
    <cellStyle name="Calc Currency (0)" xfId="2424" xr:uid="{F0AAE830-596E-47CE-BBD8-1821E4005DED}"/>
    <cellStyle name="Calc Currency (0) 10" xfId="8407" xr:uid="{E80E015A-F042-497F-B6AD-B22F824E3FB1}"/>
    <cellStyle name="Calc Currency (0) 11" xfId="8408" xr:uid="{B5A3DC63-07AC-4335-BA15-7A38B8631294}"/>
    <cellStyle name="Calc Currency (0) 12" xfId="8409" xr:uid="{31EB56BD-5D0C-4A4C-BC00-BC9C3082B4DE}"/>
    <cellStyle name="Calc Currency (0) 13" xfId="8410" xr:uid="{13638FB3-1AA6-4A71-9D3F-D56F72CB6CA7}"/>
    <cellStyle name="Calc Currency (0) 14" xfId="8411" xr:uid="{F73FAAB4-A5E1-49CB-8FD3-25F127D9AC28}"/>
    <cellStyle name="Calc Currency (0) 15" xfId="8412" xr:uid="{E45E03C7-15BB-477D-A0A3-0ED6D78B12BF}"/>
    <cellStyle name="Calc Currency (0) 16" xfId="8413" xr:uid="{9472EDA9-DB41-4079-940D-F538E4C192BD}"/>
    <cellStyle name="Calc Currency (0) 17" xfId="8414" xr:uid="{7A4E871E-F29A-4DE2-AB0C-5AAA94FCFFE4}"/>
    <cellStyle name="Calc Currency (0) 18" xfId="8415" xr:uid="{5ACE1C14-93EC-46FE-84D9-D966D0D11A21}"/>
    <cellStyle name="Calc Currency (0) 19" xfId="8416" xr:uid="{F6219580-4DED-42C9-8E6D-C4D6C3D3AF70}"/>
    <cellStyle name="Calc Currency (0) 2" xfId="4504" xr:uid="{688849AE-53AF-4F76-96B3-CF551852B696}"/>
    <cellStyle name="Calc Currency (0) 2 2" xfId="8417" xr:uid="{61BC78C2-0B1B-48EF-B645-51DD5A5E3EA7}"/>
    <cellStyle name="Calc Currency (0) 2 2 2" xfId="8418" xr:uid="{FA1435EE-FCE9-4254-B5A3-B16D188E665B}"/>
    <cellStyle name="Calc Currency (0) 2 3" xfId="8419" xr:uid="{84C9F34F-3CBF-420A-9774-964CCD20E72D}"/>
    <cellStyle name="Calc Currency (0) 20" xfId="8420" xr:uid="{DBADBC20-61E3-4B96-8BFB-3163F9EE2DDB}"/>
    <cellStyle name="Calc Currency (0) 21" xfId="8421" xr:uid="{C95DA857-446C-435C-A6DF-0F742C93D107}"/>
    <cellStyle name="Calc Currency (0) 22" xfId="8422" xr:uid="{022E2D42-E4C8-4194-8800-43BF7EE00B7D}"/>
    <cellStyle name="Calc Currency (0) 23" xfId="8423" xr:uid="{B3459AFC-3A43-4A38-A688-844D98B04929}"/>
    <cellStyle name="Calc Currency (0) 24" xfId="8424" xr:uid="{243E329E-FCFC-48E8-996E-031F696D00D6}"/>
    <cellStyle name="Calc Currency (0) 25" xfId="8425" xr:uid="{4D147681-AF3E-4010-9CA2-F0AA71642C68}"/>
    <cellStyle name="Calc Currency (0) 26" xfId="8426" xr:uid="{20184BAA-25A8-4E14-BAF2-2FD23F0E70FF}"/>
    <cellStyle name="Calc Currency (0) 27" xfId="8427" xr:uid="{95902863-F2C1-4FDA-809D-056457FFB5BD}"/>
    <cellStyle name="Calc Currency (0) 28" xfId="8428" xr:uid="{0CEE228F-952A-4F8A-B590-6316FC5E037B}"/>
    <cellStyle name="Calc Currency (0) 29" xfId="8429" xr:uid="{A64227AA-FA65-414C-85ED-C2C73E90B8F2}"/>
    <cellStyle name="Calc Currency (0) 3" xfId="7120" xr:uid="{E4E45768-97C3-4C65-9CCF-030B4DCCEE3B}"/>
    <cellStyle name="Calc Currency (0) 3 2" xfId="8430" xr:uid="{67B070C8-246A-4516-B15A-3B8003B411D0}"/>
    <cellStyle name="Calc Currency (0) 3 2 2" xfId="8431" xr:uid="{815EF4D3-483D-43A2-A1AB-FA8F19A0872F}"/>
    <cellStyle name="Calc Currency (0) 3 3" xfId="8432" xr:uid="{1030A5E6-2C99-4160-9B60-12C98577D4B2}"/>
    <cellStyle name="Calc Currency (0) 30" xfId="8433" xr:uid="{DAC4E2F6-2935-4D65-81FF-A002E9E3D774}"/>
    <cellStyle name="Calc Currency (0) 31" xfId="8434" xr:uid="{7910D638-0E84-4E15-9236-79C5804A7FB3}"/>
    <cellStyle name="Calc Currency (0) 32" xfId="8435" xr:uid="{A1DE63C8-E08B-49AA-BF7E-C67927B95745}"/>
    <cellStyle name="Calc Currency (0) 33" xfId="8436" xr:uid="{B2CF14FC-8A57-42D4-AA73-FFFD6C8CDB51}"/>
    <cellStyle name="Calc Currency (0) 4" xfId="8437" xr:uid="{9B564A72-C948-4219-B44C-41D806FB14C3}"/>
    <cellStyle name="Calc Currency (0) 4 2" xfId="8438" xr:uid="{FC17ECB7-FC2F-4083-BBE8-1717B8832D20}"/>
    <cellStyle name="Calc Currency (0) 4 2 2" xfId="8439" xr:uid="{2B77F0A3-716C-4F50-8E38-3447D505D6EC}"/>
    <cellStyle name="Calc Currency (0) 4 3" xfId="8440" xr:uid="{F0FD7599-ABCA-42CD-8C9B-380942FCA705}"/>
    <cellStyle name="Calc Currency (0) 5" xfId="8441" xr:uid="{724B9A48-0C87-4D98-AD6D-3685D5B94AE3}"/>
    <cellStyle name="Calc Currency (0) 5 2" xfId="8442" xr:uid="{6AC483DE-C369-428C-968E-E131E04CB39B}"/>
    <cellStyle name="Calc Currency (0) 5 2 2" xfId="8443" xr:uid="{D7B1D88E-74F5-4731-87BA-10B2BB22912C}"/>
    <cellStyle name="Calc Currency (0) 5 3" xfId="8444" xr:uid="{062DBAF6-2E3E-4CDC-8F74-234D012751A1}"/>
    <cellStyle name="Calc Currency (0) 6" xfId="8445" xr:uid="{024371D1-D594-4488-8518-B3690274FD38}"/>
    <cellStyle name="Calc Currency (0) 6 2" xfId="8446" xr:uid="{F1155AD0-9552-4268-B042-C651F46F9058}"/>
    <cellStyle name="Calc Currency (0) 7" xfId="8447" xr:uid="{18180919-637B-43EC-8EC4-067FED5E62D4}"/>
    <cellStyle name="Calc Currency (0) 8" xfId="8448" xr:uid="{BC98B8FB-D521-4766-AB54-306097331B17}"/>
    <cellStyle name="Calc Currency (0) 9" xfId="8449" xr:uid="{E0E02E2B-B505-4A2A-8B18-94444651B22B}"/>
    <cellStyle name="Calculation" xfId="23" builtinId="22" customBuiltin="1"/>
    <cellStyle name="Calculation 2" xfId="4505" xr:uid="{8F78D1A1-E676-4AFF-8936-0C58DAEBBF19}"/>
    <cellStyle name="Calculation 2 2" xfId="7121" xr:uid="{877ADC04-309E-4B4B-AE1E-5484FFF4D63E}"/>
    <cellStyle name="Calculation 2 2 2" xfId="7122" xr:uid="{C6B5B78F-08A8-4957-84AD-935AB7169B90}"/>
    <cellStyle name="Calculation 2 2 2 2" xfId="8450" xr:uid="{0BFDB22B-06ED-4941-8F46-89CD33CA7C02}"/>
    <cellStyle name="Calculation 2 2 3" xfId="8019" xr:uid="{77585039-19D5-416A-9D07-AE53B0287231}"/>
    <cellStyle name="Calculation 2 2 3 2" xfId="8451" xr:uid="{495F3889-8B16-4DC4-A406-07F60468737D}"/>
    <cellStyle name="Calculation 2 2 4" xfId="8020" xr:uid="{1C49EA54-FBA0-4601-A3F2-D00A82A7B1A7}"/>
    <cellStyle name="Calculation 2 2 4 2" xfId="8452" xr:uid="{8673C8F2-0AC3-439C-A4DF-3BE3027EC14D}"/>
    <cellStyle name="Calculation 2 2 5" xfId="8453" xr:uid="{82C147AF-8EDC-4FE8-82A2-3A81EC53BF52}"/>
    <cellStyle name="Calculation 2 3" xfId="7123" xr:uid="{76DB50E1-D3C0-4892-9F8C-847CAD0D24D2}"/>
    <cellStyle name="Calculation 2 3 2" xfId="8454" xr:uid="{63D8642E-62F5-4E4C-8A4A-BDE90A464008}"/>
    <cellStyle name="Calculation 2 4" xfId="8021" xr:uid="{60EB8747-827F-43B0-8076-EFCB1840674A}"/>
    <cellStyle name="Calculation 2 4 2" xfId="8455" xr:uid="{64DE4324-7701-41D9-B1F9-1D5355EBCA90}"/>
    <cellStyle name="Calculation 2 5" xfId="8456" xr:uid="{26D9861F-02BB-44E1-AB89-4CF06D1CDCFF}"/>
    <cellStyle name="Calculation 3" xfId="4506" xr:uid="{72807398-7A6B-4524-8E71-7996F488D0C0}"/>
    <cellStyle name="Calculation 3 2" xfId="7124" xr:uid="{8786C0EC-48D7-46FC-B306-DD74FE53F6C5}"/>
    <cellStyle name="Calculation 3 2 2" xfId="7125" xr:uid="{0F16EDCC-9E7B-4BFA-ADBE-DB2B481A6A36}"/>
    <cellStyle name="Calculation 3 2 2 2" xfId="8457" xr:uid="{E9A0048D-395B-4EED-AF0C-86C64DD668E3}"/>
    <cellStyle name="Calculation 3 2 3" xfId="8022" xr:uid="{364FE491-96FC-44A1-AD5D-578819C6F487}"/>
    <cellStyle name="Calculation 3 2 3 2" xfId="8458" xr:uid="{3EE53C50-0F73-411E-AAF8-0B8A5D336CE9}"/>
    <cellStyle name="Calculation 3 2 4" xfId="8023" xr:uid="{55BEA10C-5E19-464A-8937-395ACD923AF1}"/>
    <cellStyle name="Calculation 3 2 4 2" xfId="8459" xr:uid="{BAD1D1B7-192F-4A8D-9A14-820B9A443E7F}"/>
    <cellStyle name="Calculation 3 2 5" xfId="8460" xr:uid="{46FF9120-8EC5-4A3C-9259-B394CF4BB6C6}"/>
    <cellStyle name="Calculation 3 3" xfId="7126" xr:uid="{540CA935-B61D-4C49-A249-9B67F63DAD41}"/>
    <cellStyle name="Calculation 3 3 2" xfId="8461" xr:uid="{DBD8B215-CDB1-42A8-9D5C-35AA6DCBC3DC}"/>
    <cellStyle name="Calculation 3 4" xfId="8024" xr:uid="{F0B8A838-9F99-4221-BA13-680B0C473BF8}"/>
    <cellStyle name="Calculation 3 4 2" xfId="8462" xr:uid="{92FEE33B-9658-4201-B8BC-40D32F48D2CD}"/>
    <cellStyle name="Calculation 3 5" xfId="8463" xr:uid="{ED298131-0226-4C50-8A33-63400C0D3439}"/>
    <cellStyle name="Calculation 4" xfId="7127" xr:uid="{5F7E2466-1347-419E-B809-56DDD5F05DFE}"/>
    <cellStyle name="Calculation 4 2" xfId="7128" xr:uid="{80BFD6CF-0BAA-4DFF-A249-A2EA77942D85}"/>
    <cellStyle name="Calculation 4 2 2" xfId="7129" xr:uid="{718551BF-CAA8-42ED-BB31-AF61CD37B2D9}"/>
    <cellStyle name="Calculation 4 2 2 2" xfId="8464" xr:uid="{A440C86F-3E8D-4B5F-BA13-43A57E29E24C}"/>
    <cellStyle name="Calculation 4 2 3" xfId="8025" xr:uid="{F637BEF4-65AE-4136-8FB2-F5BB87CAA9F5}"/>
    <cellStyle name="Calculation 4 2 3 2" xfId="8465" xr:uid="{4D56CBD5-FCA1-49D1-9884-38E4EA2FE09B}"/>
    <cellStyle name="Calculation 4 2 4" xfId="8026" xr:uid="{7F911D59-5221-4D11-BB64-3E4057BF39EA}"/>
    <cellStyle name="Calculation 4 2 4 2" xfId="8466" xr:uid="{BA82CE71-F82A-420D-B659-B6B8B4FB6EF9}"/>
    <cellStyle name="Calculation 4 2 5" xfId="8467" xr:uid="{900EBE74-FC0D-47FF-BC36-EEF36D61B22F}"/>
    <cellStyle name="Calculation 4 3" xfId="7130" xr:uid="{1A57B8FE-B9E7-4FF9-A967-7B5B8AAF4BB8}"/>
    <cellStyle name="Calculation 4 3 2" xfId="8468" xr:uid="{099771CA-2C74-481F-91CA-86EFDAB8FE3A}"/>
    <cellStyle name="Calculation 4 4" xfId="8027" xr:uid="{C3DFEF12-B512-4CC3-819B-85AA0AB13350}"/>
    <cellStyle name="Calculation 4 4 2" xfId="8469" xr:uid="{53723B9A-367F-43C3-84EB-25197289CDDE}"/>
    <cellStyle name="Calculation 4 5" xfId="8028" xr:uid="{909C3910-D7E3-4AF9-A0B3-F2C50BEA863B}"/>
    <cellStyle name="Calculation 4 5 2" xfId="8470" xr:uid="{6F8B1839-9B96-40DF-8F27-851AD48009A6}"/>
    <cellStyle name="Calculation 4 6" xfId="8471" xr:uid="{6B6A8989-3AC2-46C7-8855-36F82F2B9027}"/>
    <cellStyle name="Calculation 5" xfId="7131" xr:uid="{2B8FC7B9-EF76-4E45-9AB1-E41AC15FCDA6}"/>
    <cellStyle name="Calculation 5 2" xfId="7132" xr:uid="{44114E1B-1E6B-419C-8B31-D472B279C6A4}"/>
    <cellStyle name="Calculation 5 2 2" xfId="8472" xr:uid="{B3B12A84-DEFD-4EFE-B3FF-C4B6498571A2}"/>
    <cellStyle name="Calculation 5 3" xfId="8029" xr:uid="{B863BEF1-010C-4BAA-B025-2C8DC465DD25}"/>
    <cellStyle name="Calculation 5 3 2" xfId="8473" xr:uid="{AE47E000-27C2-4304-803B-7BE196434866}"/>
    <cellStyle name="Calculation 5 4" xfId="8030" xr:uid="{CC4D1490-2A96-47AE-951F-C518B55E8B0A}"/>
    <cellStyle name="Calculation 5 4 2" xfId="8474" xr:uid="{4900BEB2-B32B-4557-85D7-9E2A2C0F26DA}"/>
    <cellStyle name="Calculation 5 5" xfId="8475" xr:uid="{D4CC4E6D-646A-463E-B182-2BC114FBAD04}"/>
    <cellStyle name="category" xfId="2425" xr:uid="{BDF3CE61-EAEB-4A5A-8E3B-CA2D96F873ED}"/>
    <cellStyle name="Check Cell" xfId="25" builtinId="23" customBuiltin="1"/>
    <cellStyle name="Check Cell 2" xfId="4507" xr:uid="{A0EFFD1C-CD1B-4CEC-AF0E-E77F3088A51A}"/>
    <cellStyle name="Check Cell 2 2" xfId="7133" xr:uid="{8161A867-29B0-4C77-AC84-2E31FF26D9EA}"/>
    <cellStyle name="Check Cell 3" xfId="4508" xr:uid="{5327A891-7273-4626-B900-1CEACE396A0F}"/>
    <cellStyle name="Check Cell 3 2" xfId="7134" xr:uid="{85EC2AF6-438C-4CED-9CEC-F2309687DBAC}"/>
    <cellStyle name="Check Cell 4" xfId="7135" xr:uid="{17469C98-C7F7-4364-B616-0105D9DA3BDD}"/>
    <cellStyle name="Check Cell 4 2" xfId="7136" xr:uid="{42735157-D417-414D-A82E-4D45CBB0CC96}"/>
    <cellStyle name="Check Cell 5" xfId="7137" xr:uid="{F0CB71F7-C2CE-4DBC-84B3-956E33AB1923}"/>
    <cellStyle name="Comma" xfId="11" builtinId="3"/>
    <cellStyle name="Comma  - Style1" xfId="2427" xr:uid="{243C3290-4C33-455C-9A74-D20C385C1B78}"/>
    <cellStyle name="Comma  - Style1 10" xfId="8476" xr:uid="{5C4D250F-C994-4284-9015-2D221D5D1BB4}"/>
    <cellStyle name="Comma  - Style1 11" xfId="8477" xr:uid="{1D5EB382-E140-45DB-88CF-C9C7B38C651E}"/>
    <cellStyle name="Comma  - Style1 12" xfId="8478" xr:uid="{07AEA2A6-4FCA-477F-AB75-6D13333F3799}"/>
    <cellStyle name="Comma  - Style1 13" xfId="8479" xr:uid="{683A2CE0-F9F6-4520-8D3F-5F037BFE548A}"/>
    <cellStyle name="Comma  - Style1 14" xfId="8480" xr:uid="{6F23B441-B85A-4EAB-8644-AF4B3456FF0C}"/>
    <cellStyle name="Comma  - Style1 15" xfId="8481" xr:uid="{257B7CD3-EADC-4B1D-9450-3F1C407A2151}"/>
    <cellStyle name="Comma  - Style1 16" xfId="8482" xr:uid="{5F2EF1B3-A83D-4296-8224-205260116A34}"/>
    <cellStyle name="Comma  - Style1 17" xfId="8483" xr:uid="{7984DFE1-055F-4FA1-82A6-520CF5E74866}"/>
    <cellStyle name="Comma  - Style1 18" xfId="8484" xr:uid="{94BD43F0-5F6F-463B-842A-FF21B2A13B6E}"/>
    <cellStyle name="Comma  - Style1 19" xfId="8485" xr:uid="{BEE592BC-A6D9-4720-985A-57881C259E88}"/>
    <cellStyle name="Comma  - Style1 2" xfId="4509" xr:uid="{295A9C8E-F61D-4F33-A951-51C20CAB9797}"/>
    <cellStyle name="Comma  - Style1 2 2" xfId="8486" xr:uid="{B6692B58-7D10-4C28-99BB-96B95E3DABBA}"/>
    <cellStyle name="Comma  - Style1 2 2 2" xfId="8487" xr:uid="{32DD1EBA-E6B3-4EB4-B780-660A3BBDCD87}"/>
    <cellStyle name="Comma  - Style1 2 3" xfId="8488" xr:uid="{D015A09A-4FF5-433A-9FF6-2788F2227250}"/>
    <cellStyle name="Comma  - Style1 20" xfId="8489" xr:uid="{51BEB8A7-E2F6-4A3F-8B46-8C0162BD9D79}"/>
    <cellStyle name="Comma  - Style1 21" xfId="8490" xr:uid="{18B813E1-1C3A-49A5-85A4-EA756CD37C6B}"/>
    <cellStyle name="Comma  - Style1 22" xfId="8491" xr:uid="{22FD5C93-8254-450D-8997-2AE308743000}"/>
    <cellStyle name="Comma  - Style1 23" xfId="8492" xr:uid="{EAD18ADF-CF34-4121-9BEA-A5600C49E2EF}"/>
    <cellStyle name="Comma  - Style1 24" xfId="8493" xr:uid="{9679B212-7DD6-4F3B-8A87-FA4AFBF28A63}"/>
    <cellStyle name="Comma  - Style1 25" xfId="8494" xr:uid="{B281FD87-C74A-4D14-B78F-B4F27F1477BD}"/>
    <cellStyle name="Comma  - Style1 26" xfId="8495" xr:uid="{AB72F40D-D2CC-40C7-ACB3-DCC054836415}"/>
    <cellStyle name="Comma  - Style1 27" xfId="8496" xr:uid="{F45ED019-DC40-46A4-AA23-42B4DDF43F4B}"/>
    <cellStyle name="Comma  - Style1 28" xfId="8497" xr:uid="{56C4B64E-2D2B-4B7A-8067-DBC7C9B5053B}"/>
    <cellStyle name="Comma  - Style1 29" xfId="8498" xr:uid="{09165D8C-6F1C-4CB6-99D8-1521AB4EB885}"/>
    <cellStyle name="Comma  - Style1 3" xfId="7138" xr:uid="{F626B531-DF81-4EFA-89C9-890D2CB4F720}"/>
    <cellStyle name="Comma  - Style1 3 2" xfId="8499" xr:uid="{11FA8551-287A-4F84-B435-EB93413FC97C}"/>
    <cellStyle name="Comma  - Style1 3 2 2" xfId="8500" xr:uid="{66D1A462-CE26-4D97-BD6E-A447E97678F2}"/>
    <cellStyle name="Comma  - Style1 3 3" xfId="8501" xr:uid="{9E8BDA4F-9D73-4EA8-B876-11A5FD5A18FF}"/>
    <cellStyle name="Comma  - Style1 30" xfId="8502" xr:uid="{3803338E-C0BF-474B-BF63-B0F0FD3A6409}"/>
    <cellStyle name="Comma  - Style1 31" xfId="8503" xr:uid="{9CB79345-CE29-4ACB-BF82-0551333F7A89}"/>
    <cellStyle name="Comma  - Style1 32" xfId="8504" xr:uid="{AEBDD410-773A-4F15-B745-E6FFB2E401C8}"/>
    <cellStyle name="Comma  - Style1 33" xfId="8505" xr:uid="{D0B5AFEF-AF6D-421E-9CC1-15747916188D}"/>
    <cellStyle name="Comma  - Style1 4" xfId="8506" xr:uid="{15341D91-8913-49DE-B12D-EAC06FEAE4D1}"/>
    <cellStyle name="Comma  - Style1 4 2" xfId="8507" xr:uid="{456C03E1-42F0-458D-9F63-735143034B5A}"/>
    <cellStyle name="Comma  - Style1 4 2 2" xfId="8508" xr:uid="{E2992742-316A-40CA-A821-0DCC1BB6B5C8}"/>
    <cellStyle name="Comma  - Style1 4 3" xfId="8509" xr:uid="{F46F19C8-6677-4209-B57D-B8D7A3BE937B}"/>
    <cellStyle name="Comma  - Style1 5" xfId="8510" xr:uid="{9102CB01-90D6-46A7-91A6-3F24DC2694B7}"/>
    <cellStyle name="Comma  - Style1 5 2" xfId="8511" xr:uid="{879DB785-0B0A-499A-BDB3-EC9034CABD45}"/>
    <cellStyle name="Comma  - Style1 5 2 2" xfId="8512" xr:uid="{60F95F6C-15BE-4412-8F1E-56DEEF481BD1}"/>
    <cellStyle name="Comma  - Style1 5 3" xfId="8513" xr:uid="{0D7763E3-DB0E-4964-922C-155E87621056}"/>
    <cellStyle name="Comma  - Style1 6" xfId="8514" xr:uid="{5283A125-739F-4609-AF57-6BEE626ACCE0}"/>
    <cellStyle name="Comma  - Style1 6 2" xfId="8515" xr:uid="{247AB995-4A74-4B02-9141-41A673872C46}"/>
    <cellStyle name="Comma  - Style1 7" xfId="8516" xr:uid="{38B597E9-8506-4FFE-9820-1F1D18CB3AEA}"/>
    <cellStyle name="Comma  - Style1 8" xfId="8517" xr:uid="{81943D94-476D-4141-B95A-0551780A20D8}"/>
    <cellStyle name="Comma  - Style1 9" xfId="8518" xr:uid="{81D6D072-D09C-4716-BB72-FEFF28C869F1}"/>
    <cellStyle name="Comma  - Style2" xfId="2428" xr:uid="{A71A0633-F450-43AF-A2A8-BA729CAA5A19}"/>
    <cellStyle name="Comma  - Style2 10" xfId="8519" xr:uid="{1DF52E3A-E2F2-4CCD-8E70-9958375922C7}"/>
    <cellStyle name="Comma  - Style2 11" xfId="8520" xr:uid="{DC6BA306-7A8F-4B01-90F9-D145D29CAE88}"/>
    <cellStyle name="Comma  - Style2 12" xfId="8521" xr:uid="{248DFCF0-DAFC-4195-8B9E-79C6F4021696}"/>
    <cellStyle name="Comma  - Style2 13" xfId="8522" xr:uid="{31058936-6B4E-45A4-9F1D-F24CEA30A0B2}"/>
    <cellStyle name="Comma  - Style2 14" xfId="8523" xr:uid="{6344A857-56C3-4DF7-A8F4-492D854D6A5A}"/>
    <cellStyle name="Comma  - Style2 15" xfId="8524" xr:uid="{C8DCEB77-C57A-4B74-884B-02924689A72B}"/>
    <cellStyle name="Comma  - Style2 16" xfId="8525" xr:uid="{8F82ADDD-3EA8-47CB-A3FA-0A113F3E2C41}"/>
    <cellStyle name="Comma  - Style2 17" xfId="8526" xr:uid="{2DBE44F5-A877-4EDB-B75F-2C21873C3AA4}"/>
    <cellStyle name="Comma  - Style2 18" xfId="8527" xr:uid="{C84C220F-3559-4F68-991E-E429B5A242AF}"/>
    <cellStyle name="Comma  - Style2 19" xfId="8528" xr:uid="{BE62420E-49AC-45E6-8087-640A08503781}"/>
    <cellStyle name="Comma  - Style2 2" xfId="4510" xr:uid="{750F7EB1-139A-452E-852F-C5ABD40D9772}"/>
    <cellStyle name="Comma  - Style2 2 2" xfId="8529" xr:uid="{9E31890C-7E16-4F81-8BA3-0646C5FA5736}"/>
    <cellStyle name="Comma  - Style2 2 2 2" xfId="8530" xr:uid="{11D544C6-FE93-43CC-B7E1-76D5215A15DE}"/>
    <cellStyle name="Comma  - Style2 2 3" xfId="8531" xr:uid="{C7A08042-8542-47DE-8065-CBB1FAF5A9C4}"/>
    <cellStyle name="Comma  - Style2 20" xfId="8532" xr:uid="{1351DE65-4AD9-4B3B-9993-93FC71EB2DD3}"/>
    <cellStyle name="Comma  - Style2 21" xfId="8533" xr:uid="{F001F047-E02B-4731-9058-F7EF04888242}"/>
    <cellStyle name="Comma  - Style2 22" xfId="8534" xr:uid="{637E0D02-090D-43BE-87D8-0FD9F761C1E1}"/>
    <cellStyle name="Comma  - Style2 23" xfId="8535" xr:uid="{FC56AFD3-9CED-4E3E-A26E-A436B195659D}"/>
    <cellStyle name="Comma  - Style2 24" xfId="8536" xr:uid="{C4B203BD-F3BD-4995-8A7B-8C2C3B15AFA8}"/>
    <cellStyle name="Comma  - Style2 25" xfId="8537" xr:uid="{CEE83D69-CCA5-4874-9B48-A82E079231A8}"/>
    <cellStyle name="Comma  - Style2 26" xfId="8538" xr:uid="{62624C64-6843-4BE3-B0E1-B4DEDCDBF5E7}"/>
    <cellStyle name="Comma  - Style2 27" xfId="8539" xr:uid="{DFCEC93D-5836-4417-A4E8-CC2D64AABF65}"/>
    <cellStyle name="Comma  - Style2 28" xfId="8540" xr:uid="{7DB19467-DB4E-40A2-A264-35B9766558C5}"/>
    <cellStyle name="Comma  - Style2 29" xfId="8541" xr:uid="{C544E024-A9E9-44A4-8A3E-FB1A43937E87}"/>
    <cellStyle name="Comma  - Style2 3" xfId="7139" xr:uid="{1CAFCB05-0BC7-4E9C-960D-3B7FA58C5181}"/>
    <cellStyle name="Comma  - Style2 3 2" xfId="8542" xr:uid="{E6B005CD-FBC3-40E0-ABBB-6F85D3A7F8C0}"/>
    <cellStyle name="Comma  - Style2 3 2 2" xfId="8543" xr:uid="{B6F1C721-4B4A-4F7E-90C7-B748810DE1CA}"/>
    <cellStyle name="Comma  - Style2 3 3" xfId="8544" xr:uid="{EFA108AC-8280-4D5E-A8FB-5832E7D18490}"/>
    <cellStyle name="Comma  - Style2 30" xfId="8545" xr:uid="{7CE35B8B-50FA-432D-B3DE-5BF118EDE9D3}"/>
    <cellStyle name="Comma  - Style2 31" xfId="8546" xr:uid="{F7BFBB95-8107-4BBB-8402-0C6CD0C4B889}"/>
    <cellStyle name="Comma  - Style2 32" xfId="8547" xr:uid="{D8641A9E-97C4-43B8-9CFD-3CBC6D91DC89}"/>
    <cellStyle name="Comma  - Style2 33" xfId="8548" xr:uid="{1CF45C11-D66E-4762-8B6B-99044FF9A390}"/>
    <cellStyle name="Comma  - Style2 4" xfId="8549" xr:uid="{E273579B-582F-484E-88CB-C4AC0BD0784D}"/>
    <cellStyle name="Comma  - Style2 4 2" xfId="8550" xr:uid="{AB08EE65-BD3B-44FD-940A-2EF851509EB2}"/>
    <cellStyle name="Comma  - Style2 4 2 2" xfId="8551" xr:uid="{0AB61F15-5926-4E11-BE35-C1426244934D}"/>
    <cellStyle name="Comma  - Style2 4 3" xfId="8552" xr:uid="{9067E53B-B5FF-451C-8B4D-1940E93D378C}"/>
    <cellStyle name="Comma  - Style2 5" xfId="8553" xr:uid="{0AFCDCAA-152A-4B0A-9AEE-3C209753955B}"/>
    <cellStyle name="Comma  - Style2 5 2" xfId="8554" xr:uid="{62E8EB78-441B-4C68-8490-3B273741F147}"/>
    <cellStyle name="Comma  - Style2 5 2 2" xfId="8555" xr:uid="{1BBFAF26-90AD-4D1E-AA16-FD10ED39CE8C}"/>
    <cellStyle name="Comma  - Style2 5 3" xfId="8556" xr:uid="{4C9407CB-BA08-45CF-B0B4-8EBB57915C53}"/>
    <cellStyle name="Comma  - Style2 6" xfId="8557" xr:uid="{CCB43892-D299-4E0B-AEE4-658234259779}"/>
    <cellStyle name="Comma  - Style2 6 2" xfId="8558" xr:uid="{BA4D4E87-AF51-44E8-8351-206F8D225BA8}"/>
    <cellStyle name="Comma  - Style2 7" xfId="8559" xr:uid="{A9BFD3A4-971C-4556-B0D1-24951B6C6F9B}"/>
    <cellStyle name="Comma  - Style2 8" xfId="8560" xr:uid="{50B0B14C-D9D6-46F2-9036-C9BEC04E1B36}"/>
    <cellStyle name="Comma  - Style2 9" xfId="8561" xr:uid="{17B01267-FF2B-447E-9EE4-E61D7CFF8529}"/>
    <cellStyle name="Comma  - Style3" xfId="2429" xr:uid="{0DA4BD81-1CEB-4A2E-80ED-6E477A6FE5B8}"/>
    <cellStyle name="Comma  - Style3 10" xfId="8562" xr:uid="{AFADB6EA-663E-44FF-B85B-171204C9774D}"/>
    <cellStyle name="Comma  - Style3 11" xfId="8563" xr:uid="{5220EA9F-F294-4039-839C-0FD1C501AFD3}"/>
    <cellStyle name="Comma  - Style3 12" xfId="8564" xr:uid="{40DB7AB5-7D22-476D-BC62-E82BC4A2D618}"/>
    <cellStyle name="Comma  - Style3 13" xfId="8565" xr:uid="{C1B4B491-E48D-4836-985F-9C0FD35A65A6}"/>
    <cellStyle name="Comma  - Style3 14" xfId="8566" xr:uid="{EFB75CAE-98C2-4A3C-9C53-482D84667795}"/>
    <cellStyle name="Comma  - Style3 15" xfId="8567" xr:uid="{6EB8E256-226F-44DA-8BBC-E414F44803BF}"/>
    <cellStyle name="Comma  - Style3 16" xfId="8568" xr:uid="{5B0FCB51-E8A3-4B73-AF2B-E8DB403FD5D3}"/>
    <cellStyle name="Comma  - Style3 17" xfId="8569" xr:uid="{8F601C72-2323-47C5-8B2C-0932294BA6DA}"/>
    <cellStyle name="Comma  - Style3 18" xfId="8570" xr:uid="{0F221623-D768-4058-BD56-D8714F174787}"/>
    <cellStyle name="Comma  - Style3 19" xfId="8571" xr:uid="{8DA23E1E-C031-4B77-8786-D94A1D2D91F6}"/>
    <cellStyle name="Comma  - Style3 2" xfId="4511" xr:uid="{8C5888E9-B984-4B53-B18D-8CBFF2CE54B5}"/>
    <cellStyle name="Comma  - Style3 2 2" xfId="8572" xr:uid="{26ECE012-FDB2-45C2-8ABB-709D10529C0C}"/>
    <cellStyle name="Comma  - Style3 2 2 2" xfId="8573" xr:uid="{E9C50A9F-BA62-46B7-8974-3C9807D9A9AA}"/>
    <cellStyle name="Comma  - Style3 2 3" xfId="8574" xr:uid="{C8AC7BA4-9BB4-4EC1-9C56-1CC6D7623F3B}"/>
    <cellStyle name="Comma  - Style3 20" xfId="8575" xr:uid="{E5E03573-C7FA-4CC5-A30C-45B0393A7F0F}"/>
    <cellStyle name="Comma  - Style3 21" xfId="8576" xr:uid="{FD2C5BE0-DEE3-4965-B175-D05224EEE4AF}"/>
    <cellStyle name="Comma  - Style3 22" xfId="8577" xr:uid="{3EBC6D24-47B4-4169-9060-9E39D603145B}"/>
    <cellStyle name="Comma  - Style3 23" xfId="8578" xr:uid="{70113E96-8D62-4234-B2AB-3CD93288C151}"/>
    <cellStyle name="Comma  - Style3 24" xfId="8579" xr:uid="{B0BC33B0-17A4-4888-872E-807363B48D99}"/>
    <cellStyle name="Comma  - Style3 25" xfId="8580" xr:uid="{98B97CC1-4154-4752-988B-E3C5788431F8}"/>
    <cellStyle name="Comma  - Style3 26" xfId="8581" xr:uid="{7D034A5E-90FE-4A53-A6A3-9A489DE43EAA}"/>
    <cellStyle name="Comma  - Style3 27" xfId="8582" xr:uid="{B99CE3CA-2239-4E2C-9512-BF412755866D}"/>
    <cellStyle name="Comma  - Style3 28" xfId="8583" xr:uid="{D2F20801-D667-4812-8F29-5BEFD7C106CA}"/>
    <cellStyle name="Comma  - Style3 29" xfId="8584" xr:uid="{7AEDC3CB-5227-48AA-9A99-090A17FE9893}"/>
    <cellStyle name="Comma  - Style3 3" xfId="7140" xr:uid="{16541E35-6062-49ED-965F-1A507F617F31}"/>
    <cellStyle name="Comma  - Style3 3 2" xfId="8585" xr:uid="{4B41B619-86FB-4689-AE0E-EB3915E1EF31}"/>
    <cellStyle name="Comma  - Style3 3 2 2" xfId="8586" xr:uid="{A743CD79-A32C-4736-92C0-8E3FF4DA36DA}"/>
    <cellStyle name="Comma  - Style3 3 3" xfId="8587" xr:uid="{2E6D107D-1E66-410D-A91A-1BCD5258C6E7}"/>
    <cellStyle name="Comma  - Style3 30" xfId="8588" xr:uid="{FC5643BB-BB1A-4475-AE57-F9BF14F31545}"/>
    <cellStyle name="Comma  - Style3 31" xfId="8589" xr:uid="{7CADD038-FF68-4422-9925-EA27CE99390A}"/>
    <cellStyle name="Comma  - Style3 32" xfId="8590" xr:uid="{9853A375-79BB-42A3-9827-4D76E6A7E479}"/>
    <cellStyle name="Comma  - Style3 33" xfId="8591" xr:uid="{B5B4145C-A296-464E-9C70-EB8129F669EC}"/>
    <cellStyle name="Comma  - Style3 4" xfId="8592" xr:uid="{2D028045-0BFB-4EB7-A203-117535BD636C}"/>
    <cellStyle name="Comma  - Style3 4 2" xfId="8593" xr:uid="{9C839060-9B4D-4BFF-837C-F4B8ADB393E7}"/>
    <cellStyle name="Comma  - Style3 4 2 2" xfId="8594" xr:uid="{E5D6709A-8A48-4053-998D-B55A9C5B3446}"/>
    <cellStyle name="Comma  - Style3 4 3" xfId="8595" xr:uid="{320B22BA-660C-4968-B409-E6EBCE329944}"/>
    <cellStyle name="Comma  - Style3 5" xfId="8596" xr:uid="{32CCE275-955F-4855-8A55-97AAF4EA58B0}"/>
    <cellStyle name="Comma  - Style3 5 2" xfId="8597" xr:uid="{BDC3C43A-C63D-4955-9117-F5F8CFE6FD07}"/>
    <cellStyle name="Comma  - Style3 5 2 2" xfId="8598" xr:uid="{DB803152-B971-4449-A4A3-3D8ED132D843}"/>
    <cellStyle name="Comma  - Style3 5 3" xfId="8599" xr:uid="{65C7B911-8A96-43AE-8EF7-28BD285D53FB}"/>
    <cellStyle name="Comma  - Style3 6" xfId="8600" xr:uid="{69422517-8125-46BD-A284-2A1437A55995}"/>
    <cellStyle name="Comma  - Style3 6 2" xfId="8601" xr:uid="{C34CAA28-01D4-448C-A4E0-0DF4B315A849}"/>
    <cellStyle name="Comma  - Style3 7" xfId="8602" xr:uid="{667C4A93-9EC6-4F5B-8B4A-221344966427}"/>
    <cellStyle name="Comma  - Style3 8" xfId="8603" xr:uid="{AB5D77EF-A48B-4774-B828-AA3ED2A064E1}"/>
    <cellStyle name="Comma  - Style3 9" xfId="8604" xr:uid="{6366E0FC-DE46-4178-B01B-2B99119C56EA}"/>
    <cellStyle name="Comma  - Style4" xfId="2430" xr:uid="{43C955AA-CBA0-404F-93B1-CA1946A8C530}"/>
    <cellStyle name="Comma  - Style4 10" xfId="8605" xr:uid="{01D87395-6244-4A62-8BF1-091242053B32}"/>
    <cellStyle name="Comma  - Style4 11" xfId="8606" xr:uid="{39FACAAD-7482-46C6-ACA8-D50A32920EF5}"/>
    <cellStyle name="Comma  - Style4 12" xfId="8607" xr:uid="{AA6F0B30-CC54-493D-97D2-9BBF3E9DEF8C}"/>
    <cellStyle name="Comma  - Style4 13" xfId="8608" xr:uid="{88E9D487-7C71-496E-9B63-DC6A2919BE13}"/>
    <cellStyle name="Comma  - Style4 14" xfId="8609" xr:uid="{C1201522-DB2A-4BF9-8D3C-933D8CB6E3D6}"/>
    <cellStyle name="Comma  - Style4 15" xfId="8610" xr:uid="{30F15143-9A79-4BB6-BF86-87B24763A50E}"/>
    <cellStyle name="Comma  - Style4 16" xfId="8611" xr:uid="{3996CD5A-DABE-4915-A1EE-9430D0A2FB44}"/>
    <cellStyle name="Comma  - Style4 17" xfId="8612" xr:uid="{21065DF4-E623-48A0-A119-64B0AD22B720}"/>
    <cellStyle name="Comma  - Style4 18" xfId="8613" xr:uid="{29AE8A39-C4F2-4FCD-B6C2-116FC4D1CCD8}"/>
    <cellStyle name="Comma  - Style4 19" xfId="8614" xr:uid="{742CFE15-7BDD-4F3F-8CBA-9DEE12DD8F42}"/>
    <cellStyle name="Comma  - Style4 2" xfId="4512" xr:uid="{D2CDE792-4F17-4A40-BC8B-67366B7A90AE}"/>
    <cellStyle name="Comma  - Style4 2 2" xfId="8615" xr:uid="{F2781E8A-F2FE-4B45-9405-4EFFCA9BEC66}"/>
    <cellStyle name="Comma  - Style4 2 2 2" xfId="8616" xr:uid="{2CBC2EF9-57CB-4776-9014-66CA9F5D4817}"/>
    <cellStyle name="Comma  - Style4 2 3" xfId="8617" xr:uid="{E611401F-C554-4DA3-9CE3-F3901BCE1D8F}"/>
    <cellStyle name="Comma  - Style4 20" xfId="8618" xr:uid="{06152E35-07DC-4796-B569-230FD93B1EDE}"/>
    <cellStyle name="Comma  - Style4 21" xfId="8619" xr:uid="{A53EE1E7-17C5-426C-9423-4DF01F8A9CEC}"/>
    <cellStyle name="Comma  - Style4 22" xfId="8620" xr:uid="{139CE372-7689-42AE-BC5C-48DA14208B59}"/>
    <cellStyle name="Comma  - Style4 23" xfId="8621" xr:uid="{6FB95279-7833-4335-B759-DA0836347BCA}"/>
    <cellStyle name="Comma  - Style4 24" xfId="8622" xr:uid="{9E00D64F-8B43-409B-9361-53831901BC9D}"/>
    <cellStyle name="Comma  - Style4 25" xfId="8623" xr:uid="{85628492-FB3A-47C7-B9FD-7CFA07000CF2}"/>
    <cellStyle name="Comma  - Style4 26" xfId="8624" xr:uid="{B61A2DEA-5488-4C86-A250-4AFD19A4D7D7}"/>
    <cellStyle name="Comma  - Style4 27" xfId="8625" xr:uid="{D3BBE89E-CD8F-4970-B479-15FB2F785D00}"/>
    <cellStyle name="Comma  - Style4 28" xfId="8626" xr:uid="{713C6B57-0D82-4695-9E92-0EBD69CFDF4A}"/>
    <cellStyle name="Comma  - Style4 29" xfId="8627" xr:uid="{13E4A98F-9FD8-4572-BE5F-149F01D3D7D7}"/>
    <cellStyle name="Comma  - Style4 3" xfId="7141" xr:uid="{28CAD6DA-6587-4B86-9FB1-16082BA53FB0}"/>
    <cellStyle name="Comma  - Style4 3 2" xfId="8628" xr:uid="{5DCE9E63-78F2-4459-8589-0FA8A8407EF8}"/>
    <cellStyle name="Comma  - Style4 3 2 2" xfId="8629" xr:uid="{733F29B4-959B-4671-9123-2A369657AE9E}"/>
    <cellStyle name="Comma  - Style4 3 3" xfId="8630" xr:uid="{42231359-5DC2-45B5-9B9E-952625048CCD}"/>
    <cellStyle name="Comma  - Style4 30" xfId="8631" xr:uid="{3A945526-2219-4F2E-A8E4-86C1C00B809E}"/>
    <cellStyle name="Comma  - Style4 31" xfId="8632" xr:uid="{CD5352F4-6F30-4793-8B1D-24F9C211EFED}"/>
    <cellStyle name="Comma  - Style4 32" xfId="8633" xr:uid="{FD402E8C-FF73-4663-9C65-E43793412D19}"/>
    <cellStyle name="Comma  - Style4 33" xfId="8634" xr:uid="{809CB8F9-43D0-4DCE-B0A2-BBCF8CAC6B57}"/>
    <cellStyle name="Comma  - Style4 4" xfId="8635" xr:uid="{DCACEEA1-17B8-4EC0-8408-C30D0F580B44}"/>
    <cellStyle name="Comma  - Style4 4 2" xfId="8636" xr:uid="{8BA32851-6AB1-4EA4-9CC0-A8DB531842E9}"/>
    <cellStyle name="Comma  - Style4 4 2 2" xfId="8637" xr:uid="{C9CBA7AB-ADC8-410F-8605-B9C5ECC0FA02}"/>
    <cellStyle name="Comma  - Style4 4 3" xfId="8638" xr:uid="{5B817D8D-10A4-49BC-94A3-FE17F0D5B22B}"/>
    <cellStyle name="Comma  - Style4 5" xfId="8639" xr:uid="{0DBA6F57-B806-4AD3-968C-63F28F28310F}"/>
    <cellStyle name="Comma  - Style4 5 2" xfId="8640" xr:uid="{BBFFC0F7-136A-4B77-B011-AC29A1EA0EA3}"/>
    <cellStyle name="Comma  - Style4 5 2 2" xfId="8641" xr:uid="{032F6226-D84E-4531-A03E-927AF65128AB}"/>
    <cellStyle name="Comma  - Style4 5 3" xfId="8642" xr:uid="{4A7027D1-A156-422E-AB0C-E8C579F5E857}"/>
    <cellStyle name="Comma  - Style4 6" xfId="8643" xr:uid="{149BE0DB-5063-4566-B779-78A5D5BCDA73}"/>
    <cellStyle name="Comma  - Style4 6 2" xfId="8644" xr:uid="{C99F8974-1F88-4805-A54A-2F65BC21BEBC}"/>
    <cellStyle name="Comma  - Style4 7" xfId="8645" xr:uid="{40F536CF-7DDB-49FE-A035-859E50FF9CDE}"/>
    <cellStyle name="Comma  - Style4 8" xfId="8646" xr:uid="{1AC6F196-1F9C-4323-8536-2F6BE440A7EA}"/>
    <cellStyle name="Comma  - Style4 9" xfId="8647" xr:uid="{78D16939-D9A6-41CF-A8DB-006259D7C201}"/>
    <cellStyle name="Comma  - Style5" xfId="2431" xr:uid="{03D16C16-1FD7-4B0B-ADAC-68C33A0A93D2}"/>
    <cellStyle name="Comma  - Style5 10" xfId="8648" xr:uid="{297D8882-2E99-4354-BC50-C0DCE5E35D92}"/>
    <cellStyle name="Comma  - Style5 11" xfId="8649" xr:uid="{F28812A0-73A7-4D1A-99BD-D8BE76D5CA68}"/>
    <cellStyle name="Comma  - Style5 12" xfId="8650" xr:uid="{F4E6B75E-0CCE-44B7-B7D1-1842BCBAE9BB}"/>
    <cellStyle name="Comma  - Style5 13" xfId="8651" xr:uid="{587FF4F5-7AE2-4CE2-B9A7-7C37BB1325D9}"/>
    <cellStyle name="Comma  - Style5 14" xfId="8652" xr:uid="{EAF4EC1E-CBE9-4F5B-A2A4-DF8016C73F21}"/>
    <cellStyle name="Comma  - Style5 15" xfId="8653" xr:uid="{5C015426-0CCE-43C1-B9AF-43763769426F}"/>
    <cellStyle name="Comma  - Style5 16" xfId="8654" xr:uid="{40693109-56BD-48FC-8FCE-E4208B6D5F08}"/>
    <cellStyle name="Comma  - Style5 17" xfId="8655" xr:uid="{846DD17D-1AF9-4847-8C4F-9D3930BDA419}"/>
    <cellStyle name="Comma  - Style5 18" xfId="8656" xr:uid="{8620F4E8-7BA4-4ADB-BB40-CDFF3B93496C}"/>
    <cellStyle name="Comma  - Style5 19" xfId="8657" xr:uid="{7AC69ABD-158C-4F00-A904-28E4D03660A5}"/>
    <cellStyle name="Comma  - Style5 2" xfId="4513" xr:uid="{1C852AF8-26F7-4F18-BE4E-CF5CCC6B33E3}"/>
    <cellStyle name="Comma  - Style5 2 2" xfId="8658" xr:uid="{36E55C9E-1664-40AD-9A70-7CAF9C215CA9}"/>
    <cellStyle name="Comma  - Style5 2 2 2" xfId="8659" xr:uid="{B9BA6F64-763E-460E-8745-7A0227FAF045}"/>
    <cellStyle name="Comma  - Style5 2 3" xfId="8660" xr:uid="{0A64F5A6-D7AB-4B2F-8C4D-EF83D5C405EB}"/>
    <cellStyle name="Comma  - Style5 20" xfId="8661" xr:uid="{4A174FBF-9EC1-42BE-9310-1CD8A75ADE01}"/>
    <cellStyle name="Comma  - Style5 21" xfId="8662" xr:uid="{B2B198F0-5360-4118-A292-3F2509AC1BDB}"/>
    <cellStyle name="Comma  - Style5 22" xfId="8663" xr:uid="{129BA884-6CF0-4B92-927B-AF363E30D703}"/>
    <cellStyle name="Comma  - Style5 23" xfId="8664" xr:uid="{8437D7EF-B8E5-4EB8-B887-57E8CB585325}"/>
    <cellStyle name="Comma  - Style5 24" xfId="8665" xr:uid="{B067B7DE-F431-44D5-A853-90B7D4445CE0}"/>
    <cellStyle name="Comma  - Style5 25" xfId="8666" xr:uid="{06A73BE1-A67A-4450-BDCC-C52AFCC2ED7E}"/>
    <cellStyle name="Comma  - Style5 26" xfId="8667" xr:uid="{532DCF85-1017-4D1A-AF3F-6540E71499F6}"/>
    <cellStyle name="Comma  - Style5 27" xfId="8668" xr:uid="{1014B762-0673-4F09-A50D-005FD8D7CD89}"/>
    <cellStyle name="Comma  - Style5 28" xfId="8669" xr:uid="{306936DB-D4CA-4537-A676-811573290C9A}"/>
    <cellStyle name="Comma  - Style5 29" xfId="8670" xr:uid="{1AA29A9F-915E-4A79-8670-7D3979F39B16}"/>
    <cellStyle name="Comma  - Style5 3" xfId="7142" xr:uid="{506A6553-0302-499C-96D6-829CC911B8B6}"/>
    <cellStyle name="Comma  - Style5 3 2" xfId="8671" xr:uid="{73A0D95A-225E-4FE4-9F8B-7E335DBF1015}"/>
    <cellStyle name="Comma  - Style5 3 2 2" xfId="8672" xr:uid="{4DCEB6FC-153D-4286-B732-18106317042D}"/>
    <cellStyle name="Comma  - Style5 3 3" xfId="8673" xr:uid="{48C9BC51-0859-4030-8BD2-4DFF9F29D616}"/>
    <cellStyle name="Comma  - Style5 30" xfId="8674" xr:uid="{B4EC544D-D9ED-4E2C-B489-5EAB5C48E0D5}"/>
    <cellStyle name="Comma  - Style5 31" xfId="8675" xr:uid="{6A56CDFE-18CC-42E2-8EA6-9DBCE7630699}"/>
    <cellStyle name="Comma  - Style5 32" xfId="8676" xr:uid="{CFCE8D87-9B08-4531-A1B4-D3F0F498410D}"/>
    <cellStyle name="Comma  - Style5 33" xfId="8677" xr:uid="{93EBD1A7-5A06-468F-B089-8CAAE67DC432}"/>
    <cellStyle name="Comma  - Style5 4" xfId="8678" xr:uid="{850F80E9-0DE1-4CF1-B0C1-D795E3CE0F49}"/>
    <cellStyle name="Comma  - Style5 4 2" xfId="8679" xr:uid="{B31E5318-F334-47F5-85E8-871A65B9C12C}"/>
    <cellStyle name="Comma  - Style5 4 2 2" xfId="8680" xr:uid="{EC8E75A6-65AC-4C5D-B5FA-AA5DB6E06710}"/>
    <cellStyle name="Comma  - Style5 4 3" xfId="8681" xr:uid="{34E46572-87CE-4AAA-AF5D-395AE402D4B2}"/>
    <cellStyle name="Comma  - Style5 5" xfId="8682" xr:uid="{BCCB64E3-4B48-477F-9545-2548BA7FF619}"/>
    <cellStyle name="Comma  - Style5 5 2" xfId="8683" xr:uid="{FEE87606-582A-4F49-B662-32797CE22056}"/>
    <cellStyle name="Comma  - Style5 5 2 2" xfId="8684" xr:uid="{1A230683-A4F1-4632-BF92-71690458088D}"/>
    <cellStyle name="Comma  - Style5 5 3" xfId="8685" xr:uid="{5F3EF900-A462-426F-9660-1BE5AA9F8A8A}"/>
    <cellStyle name="Comma  - Style5 6" xfId="8686" xr:uid="{DBD4B4AF-0CC2-4935-AF9A-A11085F29DBD}"/>
    <cellStyle name="Comma  - Style5 6 2" xfId="8687" xr:uid="{79023182-4D52-466B-93B3-97740BCCA02A}"/>
    <cellStyle name="Comma  - Style5 7" xfId="8688" xr:uid="{2EE39B2A-D9D3-4EB1-8953-B8786079BE22}"/>
    <cellStyle name="Comma  - Style5 8" xfId="8689" xr:uid="{7356B116-70C6-4934-B1DB-911E1EECE5E4}"/>
    <cellStyle name="Comma  - Style5 9" xfId="8690" xr:uid="{4CDE138A-8E58-4949-8D9B-C1D6EEEB3B14}"/>
    <cellStyle name="Comma  - Style6" xfId="2432" xr:uid="{B94B3AF3-734B-4191-89B5-818D76E2F52B}"/>
    <cellStyle name="Comma  - Style6 10" xfId="8691" xr:uid="{C21604CB-8369-4563-A280-111548A0E92E}"/>
    <cellStyle name="Comma  - Style6 11" xfId="8692" xr:uid="{E0D0820F-9935-4C58-8E29-B62777717BE7}"/>
    <cellStyle name="Comma  - Style6 12" xfId="8693" xr:uid="{A8D5A134-EF59-4FEA-81CC-2C3DEA814B0F}"/>
    <cellStyle name="Comma  - Style6 13" xfId="8694" xr:uid="{AA886C6B-DC63-4501-A0D0-22A02D3C9E38}"/>
    <cellStyle name="Comma  - Style6 14" xfId="8695" xr:uid="{46E7864A-10FC-415E-A897-EA1B3350A3E6}"/>
    <cellStyle name="Comma  - Style6 15" xfId="8696" xr:uid="{D651C5C6-DAE7-4762-B2E9-8914E2BE8D33}"/>
    <cellStyle name="Comma  - Style6 16" xfId="8697" xr:uid="{2596C2E9-AAEE-494D-8605-2995B50123F0}"/>
    <cellStyle name="Comma  - Style6 17" xfId="8698" xr:uid="{91E0637F-97C9-4B75-827E-AEEF8563F6AE}"/>
    <cellStyle name="Comma  - Style6 18" xfId="8699" xr:uid="{12749091-885F-4589-A979-BA57A97BB554}"/>
    <cellStyle name="Comma  - Style6 19" xfId="8700" xr:uid="{3C731065-A205-42AC-97F6-67F970CC9CE1}"/>
    <cellStyle name="Comma  - Style6 2" xfId="4514" xr:uid="{F4090E07-8F3C-437F-9AAC-9F2C455EDD8C}"/>
    <cellStyle name="Comma  - Style6 2 2" xfId="8701" xr:uid="{A6462A84-2607-40B4-A28A-AADE347DEC36}"/>
    <cellStyle name="Comma  - Style6 2 2 2" xfId="8702" xr:uid="{A3FDD6EE-56BE-4897-A100-016036567DE9}"/>
    <cellStyle name="Comma  - Style6 2 3" xfId="8703" xr:uid="{AA4C2C8F-025F-4996-A113-6E8CC82252D9}"/>
    <cellStyle name="Comma  - Style6 20" xfId="8704" xr:uid="{BC009C03-F978-4227-8A42-694770CA7E67}"/>
    <cellStyle name="Comma  - Style6 21" xfId="8705" xr:uid="{655DCE1F-2CED-4482-B1E8-50F5954BB49D}"/>
    <cellStyle name="Comma  - Style6 22" xfId="8706" xr:uid="{13EE82BC-ADD2-4AEB-9743-B43C46C1E602}"/>
    <cellStyle name="Comma  - Style6 23" xfId="8707" xr:uid="{B1A3CE25-63FB-4945-9D96-BA8E738D1B52}"/>
    <cellStyle name="Comma  - Style6 24" xfId="8708" xr:uid="{C4F7BD81-137F-46EC-BA68-1F4B64A42A5A}"/>
    <cellStyle name="Comma  - Style6 25" xfId="8709" xr:uid="{6D9BBD5A-D0F1-4CFD-B49D-EA135C259C0B}"/>
    <cellStyle name="Comma  - Style6 26" xfId="8710" xr:uid="{90FC57E0-DA13-49E7-9E34-97020BA86383}"/>
    <cellStyle name="Comma  - Style6 27" xfId="8711" xr:uid="{2603C844-89A8-4566-9F39-18BD1552AF5F}"/>
    <cellStyle name="Comma  - Style6 28" xfId="8712" xr:uid="{091475D3-3171-48D8-B72C-AFC021574AB2}"/>
    <cellStyle name="Comma  - Style6 29" xfId="8713" xr:uid="{0F874CA6-4DFB-46F2-A257-302043F532FB}"/>
    <cellStyle name="Comma  - Style6 3" xfId="7143" xr:uid="{04C01D50-4DC8-4633-8E6E-EED92584C2BE}"/>
    <cellStyle name="Comma  - Style6 3 2" xfId="8714" xr:uid="{CF269515-A29D-45CD-9FE0-3225B59490DF}"/>
    <cellStyle name="Comma  - Style6 3 2 2" xfId="8715" xr:uid="{5CA6F502-7872-4D56-BD34-02F965579153}"/>
    <cellStyle name="Comma  - Style6 3 3" xfId="8716" xr:uid="{729FF02B-5C53-4664-935C-CF7DF5A6DB1F}"/>
    <cellStyle name="Comma  - Style6 30" xfId="8717" xr:uid="{4A4C586A-E0BE-44DA-80D9-A68D835B9EA4}"/>
    <cellStyle name="Comma  - Style6 31" xfId="8718" xr:uid="{CC0D92C5-C1F6-4B3B-870F-3A5CBEE6FDDB}"/>
    <cellStyle name="Comma  - Style6 32" xfId="8719" xr:uid="{992A0EA7-8C1F-4A9C-A10D-1318606BFB05}"/>
    <cellStyle name="Comma  - Style6 33" xfId="8720" xr:uid="{394CFC1B-ED51-4B7A-A9D4-4A1CF32F299C}"/>
    <cellStyle name="Comma  - Style6 4" xfId="8721" xr:uid="{B9E650D5-2557-47DC-B667-6240C453BC6F}"/>
    <cellStyle name="Comma  - Style6 4 2" xfId="8722" xr:uid="{B8EA7D8B-BA12-4784-8537-682889DE19C9}"/>
    <cellStyle name="Comma  - Style6 4 2 2" xfId="8723" xr:uid="{80F99381-2CF2-49B7-8728-40648B8A9562}"/>
    <cellStyle name="Comma  - Style6 4 3" xfId="8724" xr:uid="{D2A6B167-921B-4719-BA57-4B12CB28BD47}"/>
    <cellStyle name="Comma  - Style6 5" xfId="8725" xr:uid="{2E751A7F-A8FC-4E69-8D81-DBC3201D39DB}"/>
    <cellStyle name="Comma  - Style6 5 2" xfId="8726" xr:uid="{6986F15F-B189-4EC9-86E9-0755E696101A}"/>
    <cellStyle name="Comma  - Style6 5 2 2" xfId="8727" xr:uid="{82402DA1-BA02-44AB-97FE-65CE10413A42}"/>
    <cellStyle name="Comma  - Style6 5 3" xfId="8728" xr:uid="{8F5E3AEB-2A63-4961-BE0E-6093C5C9AFEE}"/>
    <cellStyle name="Comma  - Style6 6" xfId="8729" xr:uid="{83078A14-6368-4C05-8903-3B05F56670D3}"/>
    <cellStyle name="Comma  - Style6 6 2" xfId="8730" xr:uid="{4281E578-04FE-496B-8843-60AA7A69AE91}"/>
    <cellStyle name="Comma  - Style6 7" xfId="8731" xr:uid="{AD5E567B-BD65-4B86-B909-B1A039FCD8ED}"/>
    <cellStyle name="Comma  - Style6 8" xfId="8732" xr:uid="{CBF54DE4-2322-4C95-9F49-C6DC447F3E10}"/>
    <cellStyle name="Comma  - Style6 9" xfId="8733" xr:uid="{B064800C-A834-4CCC-BCC4-030D42F3B7D1}"/>
    <cellStyle name="Comma  - Style7" xfId="2433" xr:uid="{920A81D1-2048-4120-9B17-385B333F340F}"/>
    <cellStyle name="Comma  - Style7 10" xfId="8734" xr:uid="{C0556C28-637E-4E58-B14A-B5DBBE11A6DB}"/>
    <cellStyle name="Comma  - Style7 11" xfId="8735" xr:uid="{8B5E8742-D21C-4B03-AAAE-9B855C49B557}"/>
    <cellStyle name="Comma  - Style7 12" xfId="8736" xr:uid="{5289299F-3297-4B46-84CB-8A4CF1D7FA51}"/>
    <cellStyle name="Comma  - Style7 13" xfId="8737" xr:uid="{67273A0C-7EAA-49B9-941B-16E2A1E7C991}"/>
    <cellStyle name="Comma  - Style7 14" xfId="8738" xr:uid="{C919A733-DD83-482A-B9D2-2A39CC1624BE}"/>
    <cellStyle name="Comma  - Style7 15" xfId="8739" xr:uid="{F435FE5E-B7C6-4DE2-9317-ED0DF6A044A5}"/>
    <cellStyle name="Comma  - Style7 16" xfId="8740" xr:uid="{0D158D2E-54BF-4F34-807A-FDBCCA66949B}"/>
    <cellStyle name="Comma  - Style7 17" xfId="8741" xr:uid="{EDF68A0C-A929-47D4-A9FA-3243735A69F7}"/>
    <cellStyle name="Comma  - Style7 18" xfId="8742" xr:uid="{F4FC3467-4E45-463D-BD43-70093BFDF016}"/>
    <cellStyle name="Comma  - Style7 19" xfId="8743" xr:uid="{9622D699-C637-4C3A-AB6A-0050E162EC98}"/>
    <cellStyle name="Comma  - Style7 2" xfId="4515" xr:uid="{F3890E56-0D03-4565-9B90-5442756706ED}"/>
    <cellStyle name="Comma  - Style7 2 2" xfId="8744" xr:uid="{DBB311CF-C28F-4489-86D3-9BF25989B991}"/>
    <cellStyle name="Comma  - Style7 2 2 2" xfId="8745" xr:uid="{D8B85915-197B-4946-BE53-2C8860587076}"/>
    <cellStyle name="Comma  - Style7 2 3" xfId="8746" xr:uid="{5A1B0071-A469-4361-A837-B1A0B1849E81}"/>
    <cellStyle name="Comma  - Style7 20" xfId="8747" xr:uid="{A8822E69-9331-4193-99A7-F54BE82034CD}"/>
    <cellStyle name="Comma  - Style7 21" xfId="8748" xr:uid="{54CEDBAC-940A-4237-BB8A-DFD279860385}"/>
    <cellStyle name="Comma  - Style7 22" xfId="8749" xr:uid="{3629D0A1-AF4B-4457-BB81-D28A21110943}"/>
    <cellStyle name="Comma  - Style7 23" xfId="8750" xr:uid="{A20DC57F-D2AC-4BB6-8A63-A71733686E97}"/>
    <cellStyle name="Comma  - Style7 24" xfId="8751" xr:uid="{A5E5DF78-CE6A-41AA-8E27-188BABC0E7BE}"/>
    <cellStyle name="Comma  - Style7 25" xfId="8752" xr:uid="{B630446A-6E3F-4E85-A522-856F82C0B9BF}"/>
    <cellStyle name="Comma  - Style7 26" xfId="8753" xr:uid="{22CE5ADC-F366-483B-A819-340E45545AD5}"/>
    <cellStyle name="Comma  - Style7 27" xfId="8754" xr:uid="{2B6E84A1-61FE-4AEB-9603-4EF5FDBE3CFA}"/>
    <cellStyle name="Comma  - Style7 28" xfId="8755" xr:uid="{72014F1F-8851-4C61-88A6-3D102CD40C2C}"/>
    <cellStyle name="Comma  - Style7 29" xfId="8756" xr:uid="{C06427AB-38A5-4117-9F09-76C2073F7674}"/>
    <cellStyle name="Comma  - Style7 3" xfId="7144" xr:uid="{E7486C19-60F7-4B94-B2D3-8A35ACCBC84C}"/>
    <cellStyle name="Comma  - Style7 3 2" xfId="8757" xr:uid="{06ACADDF-01D6-40B6-9A76-8E7F1BF4B70A}"/>
    <cellStyle name="Comma  - Style7 3 2 2" xfId="8758" xr:uid="{05777922-EA87-422E-8F6A-313377B39E97}"/>
    <cellStyle name="Comma  - Style7 3 3" xfId="8759" xr:uid="{6389BAA9-CC3B-4BFB-91C5-C7F85F4FF4E9}"/>
    <cellStyle name="Comma  - Style7 30" xfId="8760" xr:uid="{B45C5CF7-64C5-4E98-8F49-E874FB6D9382}"/>
    <cellStyle name="Comma  - Style7 31" xfId="8761" xr:uid="{1E06676C-3397-4619-93DA-24330C1FAB34}"/>
    <cellStyle name="Comma  - Style7 32" xfId="8762" xr:uid="{2B9C7079-BC01-4B35-914E-F76C131399EC}"/>
    <cellStyle name="Comma  - Style7 33" xfId="8763" xr:uid="{B0993B64-7F31-4949-A1A7-A207FBDDD600}"/>
    <cellStyle name="Comma  - Style7 4" xfId="8764" xr:uid="{46F0EE1E-1AEC-42E3-AC39-CA8845EB98F0}"/>
    <cellStyle name="Comma  - Style7 4 2" xfId="8765" xr:uid="{DEA6FFF9-C8C2-434E-9E74-79941D3D022A}"/>
    <cellStyle name="Comma  - Style7 4 2 2" xfId="8766" xr:uid="{E3C4AEAA-AC31-4DCD-BEEC-1D702067DC51}"/>
    <cellStyle name="Comma  - Style7 4 3" xfId="8767" xr:uid="{4BC5D76D-90D2-47AC-973D-0E7CE17E1656}"/>
    <cellStyle name="Comma  - Style7 5" xfId="8768" xr:uid="{4C2B9A71-840E-4F78-A749-F736D07C5067}"/>
    <cellStyle name="Comma  - Style7 5 2" xfId="8769" xr:uid="{CACD3237-C163-45E3-B1CB-07F9786E038F}"/>
    <cellStyle name="Comma  - Style7 5 2 2" xfId="8770" xr:uid="{C8F1D1B7-5335-4BFA-B179-8C97A1F47A59}"/>
    <cellStyle name="Comma  - Style7 5 3" xfId="8771" xr:uid="{E9E68206-2B7B-43BB-A565-F596F2268B2F}"/>
    <cellStyle name="Comma  - Style7 6" xfId="8772" xr:uid="{65098B66-3E1D-486B-9F0F-150D73610CD6}"/>
    <cellStyle name="Comma  - Style7 6 2" xfId="8773" xr:uid="{7B9F5687-9B00-4794-B5CF-1C00CDBDF1E0}"/>
    <cellStyle name="Comma  - Style7 7" xfId="8774" xr:uid="{3D276937-2FCF-45EF-BAC6-244C17FA94DB}"/>
    <cellStyle name="Comma  - Style7 8" xfId="8775" xr:uid="{55E920D0-4E69-4900-9E1B-B3D3ADA25F37}"/>
    <cellStyle name="Comma  - Style7 9" xfId="8776" xr:uid="{5CB4998C-F063-4FF6-B9D9-734AAC324202}"/>
    <cellStyle name="Comma  - Style8" xfId="2434" xr:uid="{404FF0DC-98AD-42C9-A118-5C19652E713C}"/>
    <cellStyle name="Comma  - Style8 10" xfId="8777" xr:uid="{67FAD869-4C79-4EEE-8A4E-25112EA330C1}"/>
    <cellStyle name="Comma  - Style8 11" xfId="8778" xr:uid="{5EDE53B6-FB8A-4749-AB2A-2E6002A91A5A}"/>
    <cellStyle name="Comma  - Style8 12" xfId="8779" xr:uid="{49AD537F-1465-4DA5-8104-2A3F6379E821}"/>
    <cellStyle name="Comma  - Style8 13" xfId="8780" xr:uid="{8896C3AE-C963-4C07-8EFD-CA9AAA40C978}"/>
    <cellStyle name="Comma  - Style8 14" xfId="8781" xr:uid="{7CE6F9A9-0C30-416A-94D0-4DB4A2881BCA}"/>
    <cellStyle name="Comma  - Style8 15" xfId="8782" xr:uid="{2A4EEA91-06D6-45BF-8155-6FDC80471C09}"/>
    <cellStyle name="Comma  - Style8 16" xfId="8783" xr:uid="{9E19D1EC-589C-4249-826C-376806F226FC}"/>
    <cellStyle name="Comma  - Style8 17" xfId="8784" xr:uid="{9A1E6945-4295-4EF2-A181-F5FBE11053B1}"/>
    <cellStyle name="Comma  - Style8 18" xfId="8785" xr:uid="{C1D44F9A-CDE0-447E-80BB-2F1AF7335E5E}"/>
    <cellStyle name="Comma  - Style8 19" xfId="8786" xr:uid="{EF2CFA96-653A-4753-9830-72B648193DD5}"/>
    <cellStyle name="Comma  - Style8 2" xfId="4516" xr:uid="{10860971-9F68-48E0-B6C2-7A91A2ACC57B}"/>
    <cellStyle name="Comma  - Style8 2 2" xfId="8787" xr:uid="{19BABA01-A1A9-453C-AB5B-D0A6E5FF2CFF}"/>
    <cellStyle name="Comma  - Style8 2 2 2" xfId="8788" xr:uid="{3875DAF4-C9A5-4060-98AF-220C7B457E5F}"/>
    <cellStyle name="Comma  - Style8 2 3" xfId="8789" xr:uid="{9DBD5C3E-2227-4D1F-9B67-0477D65CC727}"/>
    <cellStyle name="Comma  - Style8 20" xfId="8790" xr:uid="{9583DD55-2F6D-4776-9F38-604DF4A96228}"/>
    <cellStyle name="Comma  - Style8 21" xfId="8791" xr:uid="{7EA6D9FA-684C-464D-B423-31355E2F0003}"/>
    <cellStyle name="Comma  - Style8 22" xfId="8792" xr:uid="{200C7C18-7E25-4C4B-8DB6-18281B2BA425}"/>
    <cellStyle name="Comma  - Style8 23" xfId="8793" xr:uid="{189A93C9-EA6A-40B1-8B60-79EBF4307C7E}"/>
    <cellStyle name="Comma  - Style8 24" xfId="8794" xr:uid="{1C5D0FFB-ABF8-4608-A3BD-57807E705F39}"/>
    <cellStyle name="Comma  - Style8 25" xfId="8795" xr:uid="{1EE19E67-4713-4958-9DE1-D8189EA43A9E}"/>
    <cellStyle name="Comma  - Style8 26" xfId="8796" xr:uid="{C8F93438-6E1C-44CF-9656-0317259C4FD3}"/>
    <cellStyle name="Comma  - Style8 27" xfId="8797" xr:uid="{770FA206-292A-4D21-A9A7-3EB74B850997}"/>
    <cellStyle name="Comma  - Style8 28" xfId="8798" xr:uid="{C39DB400-D821-4681-BE03-4E5474873A2C}"/>
    <cellStyle name="Comma  - Style8 29" xfId="8799" xr:uid="{3878301C-08FC-41D7-B481-D49540C6DC5D}"/>
    <cellStyle name="Comma  - Style8 3" xfId="7145" xr:uid="{8DEFCE48-B0F2-40B3-953E-D70DFA49FB96}"/>
    <cellStyle name="Comma  - Style8 3 2" xfId="8800" xr:uid="{77BC7B67-D875-497C-A482-31E2DD8C2E55}"/>
    <cellStyle name="Comma  - Style8 3 2 2" xfId="8801" xr:uid="{771C32A0-A764-4BA1-A8A0-96B9F8681EC0}"/>
    <cellStyle name="Comma  - Style8 3 3" xfId="8802" xr:uid="{66B54959-5E36-4D14-94C6-21865AC1D72E}"/>
    <cellStyle name="Comma  - Style8 30" xfId="8803" xr:uid="{D2506430-A7D7-42AC-9F6D-9C6482E16DA9}"/>
    <cellStyle name="Comma  - Style8 31" xfId="8804" xr:uid="{FEB0B437-0C58-40DD-84AF-9F469AD810DA}"/>
    <cellStyle name="Comma  - Style8 32" xfId="8805" xr:uid="{FD1C5665-CB31-46F0-8AE3-D13549A97858}"/>
    <cellStyle name="Comma  - Style8 33" xfId="8806" xr:uid="{74C77BC5-02DB-4757-A43F-1EED4DE4DF3B}"/>
    <cellStyle name="Comma  - Style8 4" xfId="8807" xr:uid="{0A0306F2-3123-4977-BB0D-D335976A4754}"/>
    <cellStyle name="Comma  - Style8 4 2" xfId="8808" xr:uid="{8F160DA4-3157-49B3-B7DF-72BAD0630416}"/>
    <cellStyle name="Comma  - Style8 4 2 2" xfId="8809" xr:uid="{611058A0-93DE-4F65-9C60-085DC76C587E}"/>
    <cellStyle name="Comma  - Style8 4 3" xfId="8810" xr:uid="{444BAB95-16B4-43F3-B6A7-C1688987BF5B}"/>
    <cellStyle name="Comma  - Style8 5" xfId="8811" xr:uid="{FFCC8A22-1E35-4C82-A773-D9498304C2AC}"/>
    <cellStyle name="Comma  - Style8 5 2" xfId="8812" xr:uid="{15EC684D-9BB7-4BCE-B2AF-A1A07A317402}"/>
    <cellStyle name="Comma  - Style8 5 2 2" xfId="8813" xr:uid="{1434606F-3C9E-40D7-BA24-A7F6E0FE5D0F}"/>
    <cellStyle name="Comma  - Style8 5 3" xfId="8814" xr:uid="{750062D2-6190-423B-A185-B7BACFE771B5}"/>
    <cellStyle name="Comma  - Style8 6" xfId="8815" xr:uid="{2E2E041D-8D72-4E6B-8DC2-08B87DDC0D2D}"/>
    <cellStyle name="Comma  - Style8 6 2" xfId="8816" xr:uid="{DC036CF0-10B1-4684-9822-169F56E0FFEA}"/>
    <cellStyle name="Comma  - Style8 7" xfId="8817" xr:uid="{E752C7D8-6896-4F5B-B9A8-51DAEDF94715}"/>
    <cellStyle name="Comma  - Style8 8" xfId="8818" xr:uid="{87F7727F-043B-4263-BADF-A1D49A5A8CF8}"/>
    <cellStyle name="Comma  - Style8 9" xfId="8819" xr:uid="{ADD78EF3-797A-4EC7-B22A-13781732C075}"/>
    <cellStyle name="Comma [0] 2" xfId="2533" xr:uid="{10221781-61F8-497F-B45E-D5B20390D36B}"/>
    <cellStyle name="Comma [0] 2 2" xfId="4517" xr:uid="{F1CA0CB1-4F29-4093-B408-7164B80CA454}"/>
    <cellStyle name="Comma [0] 2 2 2" xfId="8820" xr:uid="{4418CF42-7CD4-436E-9ACF-37976E8B7B4D}"/>
    <cellStyle name="Comma [0] 2 3" xfId="8821" xr:uid="{D80187DE-1108-40C2-B8A5-2B868289E7A5}"/>
    <cellStyle name="Comma [0] 2 4" xfId="19516" xr:uid="{B1369F8E-3D1B-4573-B329-AD2E94E064ED}"/>
    <cellStyle name="Comma [0] 3" xfId="4518" xr:uid="{984A9B80-03C1-4ACD-BA90-AB0D616AA451}"/>
    <cellStyle name="Comma [0] 3 2" xfId="4519" xr:uid="{71C6F281-E731-490E-AF32-04EF35BD6ACC}"/>
    <cellStyle name="Comma [0] 3 2 2" xfId="8822" xr:uid="{51C9C0E3-1A53-4106-A008-FA7043DEA265}"/>
    <cellStyle name="Comma [0] 3 3" xfId="8823" xr:uid="{F512B67B-53FA-4D34-BDDA-9463FBC3A2FA}"/>
    <cellStyle name="Comma [0] 4" xfId="4520" xr:uid="{4909FCE8-9387-4941-9E0A-7CA53C418E5E}"/>
    <cellStyle name="Comma [0] 4 2" xfId="4521" xr:uid="{F4D86866-37D3-48A0-A3CC-D56E2DB1A523}"/>
    <cellStyle name="Comma [0] 4 2 2" xfId="8824" xr:uid="{C2AF4551-6A1D-4599-BFF7-BCC7B0AF932E}"/>
    <cellStyle name="Comma [0] 4 3" xfId="8825" xr:uid="{DE913D2F-9699-4F78-BC55-9B2AE7EDA043}"/>
    <cellStyle name="Comma [0] 5" xfId="4522" xr:uid="{63927D19-1B78-42FB-8F9C-6712A416A621}"/>
    <cellStyle name="Comma [0] 5 2" xfId="4523" xr:uid="{6AAA7761-B6EC-4A6F-BC8C-6EEF8F92A747}"/>
    <cellStyle name="Comma [0] 5 2 2" xfId="8826" xr:uid="{203EC512-44E2-41BC-BE2F-BC191214D29D}"/>
    <cellStyle name="Comma [0] 5 3" xfId="8827" xr:uid="{C3F2AB6F-F6D5-4F78-8B3A-43323934205B}"/>
    <cellStyle name="Comma [0] 6" xfId="4524" xr:uid="{3430CC2C-50C0-433F-9485-B9879D3292D7}"/>
    <cellStyle name="Comma [0] 6 2" xfId="4525" xr:uid="{3176614C-27E7-4866-AFFD-CB2604F2A783}"/>
    <cellStyle name="Comma [0] 6 2 2" xfId="8828" xr:uid="{D08B1EA2-2B25-4DA1-B9F3-EE40F036E493}"/>
    <cellStyle name="Comma [0] 6 3" xfId="8829" xr:uid="{25E90802-ABD0-4FBD-B95A-CEC395225821}"/>
    <cellStyle name="Comma [0] 7" xfId="4526" xr:uid="{8EB380B8-8DBF-4278-98E5-258663EB087C}"/>
    <cellStyle name="Comma [0] 7 2" xfId="4527" xr:uid="{6E51B76F-5A59-48A4-A264-09B975DAF142}"/>
    <cellStyle name="Comma [0] 7 2 2" xfId="8830" xr:uid="{F96609E2-267A-4F4A-AFFB-518B2BA625D6}"/>
    <cellStyle name="Comma [0] 7 3" xfId="8831" xr:uid="{2FC4A78D-412E-4420-8783-5AF81FE27CE5}"/>
    <cellStyle name="Comma [2]" xfId="4528" xr:uid="{BFCCBB9B-A327-4F46-A57B-1B33C2E740C9}"/>
    <cellStyle name="Comma 10" xfId="2435" xr:uid="{AFD6F97B-AA2B-49F2-8C35-AF91456D91F9}"/>
    <cellStyle name="Comma 10 10" xfId="4529" xr:uid="{7FFFE2E1-F4D8-4C45-9A0B-9FCD6911CEB9}"/>
    <cellStyle name="Comma 10 10 2" xfId="4530" xr:uid="{91B96586-758D-47C8-875C-8926A0B35D29}"/>
    <cellStyle name="Comma 10 10 2 2" xfId="8832" xr:uid="{188C5B50-0F85-47FB-856C-BCCEF3FFC08A}"/>
    <cellStyle name="Comma 10 10 3" xfId="8833" xr:uid="{086F5744-5BFE-4D5D-B2F6-745363B2447B}"/>
    <cellStyle name="Comma 10 11" xfId="4531" xr:uid="{4052C157-9616-4F49-BBBD-ED0580DAF157}"/>
    <cellStyle name="Comma 10 11 2" xfId="12" xr:uid="{D19BF564-F48A-4F5B-97A3-36B8A708403C}"/>
    <cellStyle name="Comma 10 11 2 2" xfId="19511" xr:uid="{EA81B265-07E0-49D7-9C8E-3A8A4F7F3D48}"/>
    <cellStyle name="Comma 10 12" xfId="8834" xr:uid="{5C7D0F65-EFD1-46AB-88CE-BDD33F735703}"/>
    <cellStyle name="Comma 10 2" xfId="4532" xr:uid="{51AE01E8-6B6D-431D-8DC7-F3C0F36A4463}"/>
    <cellStyle name="Comma 10 2 2" xfId="4533" xr:uid="{200FD465-8BD4-49BC-B16B-F35E0C7F6FA6}"/>
    <cellStyle name="Comma 10 2 2 2" xfId="8835" xr:uid="{25EB1728-3932-4855-A8E0-C0747EFF9966}"/>
    <cellStyle name="Comma 10 2 3" xfId="8836" xr:uid="{6002A5DB-D9EA-46E0-A1FF-A1F2469A275E}"/>
    <cellStyle name="Comma 10 3" xfId="4534" xr:uid="{23B52BF9-C120-4318-978E-33498CFF974E}"/>
    <cellStyle name="Comma 10 3 2" xfId="4535" xr:uid="{3BD25648-85FC-4B01-AC93-03ECEA931F38}"/>
    <cellStyle name="Comma 10 3 2 2" xfId="8837" xr:uid="{049CFC6E-ED47-4EC8-A717-337CA08E1336}"/>
    <cellStyle name="Comma 10 3 3" xfId="8838" xr:uid="{528BF912-69C1-4E71-B105-3FFC4069FE18}"/>
    <cellStyle name="Comma 10 4" xfId="4536" xr:uid="{C3A8C4D8-F960-4C80-BBAD-2172F536C525}"/>
    <cellStyle name="Comma 10 4 2" xfId="4537" xr:uid="{D22C8B77-0A47-47AA-8B80-9E602B19A68F}"/>
    <cellStyle name="Comma 10 4 2 2" xfId="8839" xr:uid="{A5B2E8A5-6204-4C2B-9DCB-A356F36300FE}"/>
    <cellStyle name="Comma 10 4 3" xfId="8840" xr:uid="{95845841-A2EB-4CD2-A6B5-29EBBCB24011}"/>
    <cellStyle name="Comma 10 5" xfId="4538" xr:uid="{9779D404-2223-4847-A555-1B00B34F622B}"/>
    <cellStyle name="Comma 10 5 2" xfId="4539" xr:uid="{D440C652-EC2D-4310-8457-479853E385AC}"/>
    <cellStyle name="Comma 10 5 2 2" xfId="8841" xr:uid="{2352A68C-8736-49C6-BC93-263774C18894}"/>
    <cellStyle name="Comma 10 5 3" xfId="8842" xr:uid="{1E5D2791-AD29-43E5-9D7F-7E4F0BC3226F}"/>
    <cellStyle name="Comma 10 6" xfId="4540" xr:uid="{4C1EB12A-C8F9-4210-950E-E7C428A83695}"/>
    <cellStyle name="Comma 10 6 2" xfId="4541" xr:uid="{0EE4AEF8-8A46-4FBB-9442-627844446DE1}"/>
    <cellStyle name="Comma 10 6 2 2" xfId="8843" xr:uid="{19AAF4AA-AD8A-492E-95A7-8DB89DFFA611}"/>
    <cellStyle name="Comma 10 6 3" xfId="8844" xr:uid="{05CFA1E5-DD28-4083-8798-0846508986BA}"/>
    <cellStyle name="Comma 10 7" xfId="4542" xr:uid="{AC576EC0-5F86-4526-8C90-6E3881A215E8}"/>
    <cellStyle name="Comma 10 7 2" xfId="4543" xr:uid="{9AD4333E-7C13-4090-A87D-C0746AFCD13D}"/>
    <cellStyle name="Comma 10 7 2 2" xfId="8845" xr:uid="{4DD84BD1-8341-47E5-B133-D2764D9BEF50}"/>
    <cellStyle name="Comma 10 7 3" xfId="8846" xr:uid="{35867948-98E3-412D-9236-235FD5F764A1}"/>
    <cellStyle name="Comma 10 8" xfId="4544" xr:uid="{094D7D83-146C-42BA-BA82-BCB1889E8AFC}"/>
    <cellStyle name="Comma 10 8 2" xfId="4545" xr:uid="{3EDF2924-23CE-4F2F-A552-A0443F617963}"/>
    <cellStyle name="Comma 10 8 2 2" xfId="8847" xr:uid="{620CAD57-41C4-4AF8-AB12-35811A8C9C36}"/>
    <cellStyle name="Comma 10 8 3" xfId="8848" xr:uid="{2DD8935B-9C71-4589-8905-12EDEDD0DFE3}"/>
    <cellStyle name="Comma 10 9" xfId="4546" xr:uid="{E70986EF-75F7-4B75-9A6F-580B3B67EAD5}"/>
    <cellStyle name="Comma 10 9 2" xfId="4547" xr:uid="{1467FAD7-D650-483A-AFE4-2DDC309B0751}"/>
    <cellStyle name="Comma 10 9 2 2" xfId="8849" xr:uid="{921A449D-6D6F-4F8E-836C-7C99B61FFF77}"/>
    <cellStyle name="Comma 10 9 3" xfId="8850" xr:uid="{45F5478C-9EDE-4443-B8C2-C050D61476F1}"/>
    <cellStyle name="Comma 100" xfId="8851" xr:uid="{ECAF013A-2106-4167-B3C3-D3F1462B4134}"/>
    <cellStyle name="Comma 101" xfId="19512" xr:uid="{F4ECC40A-6C38-4344-B98B-1EB15C5278DE}"/>
    <cellStyle name="Comma 102" xfId="19522" xr:uid="{A45EB3D8-0A40-4C6A-9E33-3A6B6B66E74E}"/>
    <cellStyle name="Comma 103" xfId="19533" xr:uid="{C3233C22-D24A-4E52-866C-6D2183F2EBA5}"/>
    <cellStyle name="Comma 104" xfId="19535" xr:uid="{03DD8FBC-D4B3-4EB2-92B5-F4FDA8096900}"/>
    <cellStyle name="Comma 105" xfId="19519" xr:uid="{09B3268A-7BF5-40EB-866D-E85A1E178C05}"/>
    <cellStyle name="Comma 106" xfId="19534" xr:uid="{235F4624-8F7B-4D8B-8FC2-551D06F3336A}"/>
    <cellStyle name="Comma 107" xfId="19536" xr:uid="{6637F4C0-041B-4927-80F0-5F3912347729}"/>
    <cellStyle name="Comma 108" xfId="19539" xr:uid="{DF38BF57-11D5-4727-BD1B-9D4A055CE560}"/>
    <cellStyle name="Comma 109" xfId="19540" xr:uid="{295AD3E1-E9A2-467F-822B-2A22F84C9AB9}"/>
    <cellStyle name="Comma 11" xfId="2436" xr:uid="{521C7A24-ECCC-44D6-92BB-8CE45F10FC0A}"/>
    <cellStyle name="Comma 11 2" xfId="2437" xr:uid="{6BC4D715-4006-42D3-9BE0-DFFF5BD65BEE}"/>
    <cellStyle name="Comma 11 2 2" xfId="8852" xr:uid="{88C862CB-B952-4E10-97E3-10356776D231}"/>
    <cellStyle name="Comma 11 2 3" xfId="19528" xr:uid="{263E2B90-2E4A-496E-B269-FF9236E35AF4}"/>
    <cellStyle name="Comma 11 3" xfId="7146" xr:uid="{2B90A2EA-E6C0-4BDC-81F7-0845DA31756E}"/>
    <cellStyle name="Comma 11 3 2" xfId="19525" xr:uid="{4BC90775-B347-4DA6-91D6-DEC9A6D263E9}"/>
    <cellStyle name="Comma 11 4" xfId="7147" xr:uid="{02408D45-D58D-400B-BBA2-4BE2D06C3FDA}"/>
    <cellStyle name="Comma 11 5" xfId="7148" xr:uid="{B0D8C109-11C7-4C4D-B3A5-FDE57D4FDFE1}"/>
    <cellStyle name="Comma 110" xfId="19542" xr:uid="{18901B4D-4DD5-4036-A05F-94BDC3FF6D57}"/>
    <cellStyle name="Comma 111" xfId="2426" xr:uid="{CE8B5004-BDD9-4CF3-9180-635E6573ADBA}"/>
    <cellStyle name="Comma 112" xfId="19560" xr:uid="{F8765344-2C4B-4F37-A399-C86B8DDD3E72}"/>
    <cellStyle name="Comma 12" xfId="2438" xr:uid="{9DE8B11D-603F-4A16-8AF4-C00785C23EA9}"/>
    <cellStyle name="Comma 12 2" xfId="2439" xr:uid="{D7263428-7B97-4699-A4D7-B0422159F615}"/>
    <cellStyle name="Comma 12 2 2" xfId="7149" xr:uid="{3E8C22DD-B184-4C75-9516-559FF7FA87E9}"/>
    <cellStyle name="Comma 12 2 2 10" xfId="8853" xr:uid="{A1B1C06F-CB05-4B8D-B354-247A77D52D6D}"/>
    <cellStyle name="Comma 12 2 2 10 2" xfId="8854" xr:uid="{A7ADA751-F931-4333-B78B-B2A0B88CC072}"/>
    <cellStyle name="Comma 12 2 2 11" xfId="8855" xr:uid="{679326E4-1FDD-4A8B-9597-5D02D2D19DD0}"/>
    <cellStyle name="Comma 12 2 2 12" xfId="8856" xr:uid="{58C8C7CD-E44A-4CEE-9BCE-A8B708FD6674}"/>
    <cellStyle name="Comma 12 2 2 12 2" xfId="8857" xr:uid="{5E273A9E-8067-4F82-8CB2-3F40EE0248C9}"/>
    <cellStyle name="Comma 12 2 2 2" xfId="7150" xr:uid="{1A083B06-23D4-47AC-A1AA-6EC346EA9A11}"/>
    <cellStyle name="Comma 12 2 2 2 2" xfId="7151" xr:uid="{6362FD0D-B966-4132-9118-81A1E1E817C5}"/>
    <cellStyle name="Comma 12 2 2 2 2 2" xfId="8858" xr:uid="{D51B9F08-9065-4011-90B9-72DF7D105F23}"/>
    <cellStyle name="Comma 12 2 2 2 3" xfId="8859" xr:uid="{400CBFF6-B737-46C2-8F11-D1E6FED4E4E8}"/>
    <cellStyle name="Comma 12 2 2 2 4" xfId="19467" xr:uid="{B831FF79-96C1-471D-A82C-B23BABF66FA2}"/>
    <cellStyle name="Comma 12 2 2 3" xfId="7152" xr:uid="{AB90A44F-A9E2-47C1-817F-A7FEDDCA6725}"/>
    <cellStyle name="Comma 12 2 2 3 2" xfId="8860" xr:uid="{6BD681FD-9523-4632-A7DE-D4C4DB591708}"/>
    <cellStyle name="Comma 12 2 2 4" xfId="7153" xr:uid="{58B3731C-45C4-4CFF-8DD5-23218BC0AF23}"/>
    <cellStyle name="Comma 12 2 2 4 2" xfId="8861" xr:uid="{F7FB4159-7054-4B1F-918E-647FA7E361FD}"/>
    <cellStyle name="Comma 12 2 2 5" xfId="7154" xr:uid="{DA595A0E-27A7-401E-9771-7B49036338EF}"/>
    <cellStyle name="Comma 12 2 2 5 2" xfId="8862" xr:uid="{AB1E4D33-C5FC-410E-85BE-E111B66A56EF}"/>
    <cellStyle name="Comma 12 2 2 6" xfId="8863" xr:uid="{43379214-A402-4EA4-A31F-BA2BD61E54C5}"/>
    <cellStyle name="Comma 12 2 2 6 2" xfId="8864" xr:uid="{B8CE67BA-8B4C-4203-8315-B38D958B6108}"/>
    <cellStyle name="Comma 12 2 2 7" xfId="8865" xr:uid="{B8E62BD5-4F20-4964-ACC3-5CAA161D284A}"/>
    <cellStyle name="Comma 12 2 2 7 2" xfId="8866" xr:uid="{E5B8555D-52D7-4998-B454-4012303F08CD}"/>
    <cellStyle name="Comma 12 2 2 8" xfId="8867" xr:uid="{7DF034A4-E99B-4763-B2E1-19E784AC78C5}"/>
    <cellStyle name="Comma 12 2 2 8 2" xfId="8868" xr:uid="{491F4C4C-313E-4F3E-A4DC-7AC9CFC194B5}"/>
    <cellStyle name="Comma 12 2 2 8 3" xfId="8869" xr:uid="{97999F07-4487-48F2-8085-BDD9F909CF7D}"/>
    <cellStyle name="Comma 12 2 2 8 4" xfId="8870" xr:uid="{5F754A5B-1B86-424D-ADB8-6C8284105929}"/>
    <cellStyle name="Comma 12 2 2 9" xfId="8871" xr:uid="{FC3E5A93-44C2-438E-9A82-38953F67A73D}"/>
    <cellStyle name="Comma 12 2 2 9 2" xfId="8872" xr:uid="{2168F208-1D88-4BBD-9601-972ADDBAECAF}"/>
    <cellStyle name="Comma 12 2 3" xfId="7155" xr:uid="{315D4043-0DE0-417D-8E4C-40E29F66BD65}"/>
    <cellStyle name="Comma 12 2 3 2" xfId="7156" xr:uid="{230A34D7-F461-413B-B857-9CB271975169}"/>
    <cellStyle name="Comma 12 2 3 3" xfId="19468" xr:uid="{58F59D26-83F9-42B7-9A7A-E1D60AC3F75E}"/>
    <cellStyle name="Comma 12 2 4" xfId="7157" xr:uid="{E34DE7C6-9974-4EC3-AD80-E78DBC5CF84F}"/>
    <cellStyle name="Comma 12 2 5" xfId="7158" xr:uid="{BA8B8323-4786-4BDA-88B3-4FE14B8BB058}"/>
    <cellStyle name="Comma 12 2 6" xfId="7159" xr:uid="{F1286718-5498-42F6-9F7F-9710C0AACA56}"/>
    <cellStyle name="Comma 12 2 7" xfId="8031" xr:uid="{59F88323-4712-42F3-B230-6F38449FAF2A}"/>
    <cellStyle name="Comma 12 3" xfId="4548" xr:uid="{E3CD9279-3344-4DB5-BF94-33E111B8C808}"/>
    <cellStyle name="Comma 12 4" xfId="4549" xr:uid="{ED263DAB-1977-4A16-8D07-4665CCFF9556}"/>
    <cellStyle name="Comma 12 4 2" xfId="8873" xr:uid="{F0826FCF-16F8-4D5D-8A3D-623A30598F14}"/>
    <cellStyle name="Comma 12 5" xfId="7160" xr:uid="{F0400D03-5CF0-460C-B37C-F7E8351A49BD}"/>
    <cellStyle name="Comma 12 5 2" xfId="7161" xr:uid="{630EE83C-EA81-4672-91DA-7F73BFC4D8CA}"/>
    <cellStyle name="Comma 12 5 3" xfId="7162" xr:uid="{B5391F1C-5077-4EB3-A18B-D59244B54729}"/>
    <cellStyle name="Comma 12 5 4" xfId="7163" xr:uid="{71A0CDFC-2183-456C-A7F2-E52BE6856BB5}"/>
    <cellStyle name="Comma 12 6" xfId="7164" xr:uid="{0B5B2F9F-1CDB-4A89-9A89-6FF532608DC2}"/>
    <cellStyle name="Comma 12 7" xfId="7165" xr:uid="{8EF77A12-C7A7-40A0-B71D-13A635DB4E72}"/>
    <cellStyle name="Comma 12 8" xfId="8032" xr:uid="{C7E89450-4693-4259-A1C6-B689017EEC3B}"/>
    <cellStyle name="Comma 13" xfId="2440" xr:uid="{BC068B05-FDCE-474D-9F5F-834FA1A385D4}"/>
    <cellStyle name="Comma 13 2" xfId="2441" xr:uid="{CC836E67-4ABC-4399-85C2-645972B2D7CC}"/>
    <cellStyle name="Comma 13 2 2" xfId="7166" xr:uid="{F8E6E729-EDD6-417D-875C-AF4E66063C52}"/>
    <cellStyle name="Comma 13 2 2 2" xfId="7167" xr:uid="{528F83F3-9127-4559-93DF-8A064C707E7F}"/>
    <cellStyle name="Comma 13 2 2 2 2" xfId="8033" xr:uid="{B0471E57-026A-4D86-984C-9FA15D1BFD05}"/>
    <cellStyle name="Comma 13 2 2 2 2 2" xfId="8034" xr:uid="{032380D9-31C6-4D29-89CC-155A58CDE83D}"/>
    <cellStyle name="Comma 13 2 2 2 2 2 2" xfId="8874" xr:uid="{070EB17C-023B-4AC4-A42D-B4D86186EAC3}"/>
    <cellStyle name="Comma 13 2 2 2 3" xfId="8875" xr:uid="{F99C28E8-C9F9-4E7B-85DB-2FC0BE1841CF}"/>
    <cellStyle name="Comma 13 2 2 3" xfId="7168" xr:uid="{C4EF4FB9-94CF-4613-8851-CBF6BAF9F590}"/>
    <cellStyle name="Comma 13 2 2 3 2" xfId="8876" xr:uid="{8337FE19-D671-4BB8-9293-3F261632A0BF}"/>
    <cellStyle name="Comma 13 2 2 4" xfId="7169" xr:uid="{676EE757-EB28-4E5F-A39A-7AD937036147}"/>
    <cellStyle name="Comma 13 2 2 4 2" xfId="8877" xr:uid="{79AD04B0-2059-44AA-AD05-1614D5F23548}"/>
    <cellStyle name="Comma 13 2 2 5" xfId="7170" xr:uid="{6BCAF7DC-17D1-441C-AC08-B9526C8A506A}"/>
    <cellStyle name="Comma 13 2 2 6" xfId="8035" xr:uid="{097CCBF3-205B-4455-9590-E349D4C712A2}"/>
    <cellStyle name="Comma 13 2 2 6 2" xfId="8878" xr:uid="{23E051B8-1531-4C25-9192-ACAF514AE9A5}"/>
    <cellStyle name="Comma 13 2 3" xfId="7171" xr:uid="{FCA32CA7-42A9-480C-A5F7-9D242215E5DF}"/>
    <cellStyle name="Comma 13 2 4" xfId="7172" xr:uid="{B3EE7249-3D65-4472-933C-744CFF1B6F6D}"/>
    <cellStyle name="Comma 13 2 5" xfId="7173" xr:uid="{7FD57F40-C703-4658-A444-5D505C7E00FE}"/>
    <cellStyle name="Comma 13 2 6" xfId="8036" xr:uid="{4447EA01-40E8-41EF-8008-14AFFAB72ADF}"/>
    <cellStyle name="Comma 13 3" xfId="4550" xr:uid="{708534DC-216A-4762-B9E3-5CC172DD2A19}"/>
    <cellStyle name="Comma 13 3 2" xfId="7174" xr:uid="{805FD881-177C-4D36-9BB1-73E6E37146C1}"/>
    <cellStyle name="Comma 13 3 2 2" xfId="8879" xr:uid="{D778F7A7-14CF-4F3A-A4EC-79F01A64A176}"/>
    <cellStyle name="Comma 13 3 3" xfId="8880" xr:uid="{A750F41A-AD7D-4B8D-947C-49520F6C327F}"/>
    <cellStyle name="Comma 13 4" xfId="7175" xr:uid="{6F3EFFAA-8853-4BE8-9A72-80CCC123A147}"/>
    <cellStyle name="Comma 13 4 2" xfId="8881" xr:uid="{9BF0639D-C138-4D39-8F06-FF32FF756271}"/>
    <cellStyle name="Comma 13 5" xfId="8882" xr:uid="{070348C4-9786-4514-8972-49ACE98A5F76}"/>
    <cellStyle name="Comma 13 5 2" xfId="8883" xr:uid="{BBA28DE2-73A7-4247-B295-9E3C17425EEF}"/>
    <cellStyle name="Comma 13 6" xfId="8884" xr:uid="{97E98179-279A-4CFF-A581-7AC1F88962EE}"/>
    <cellStyle name="Comma 13 6 2" xfId="8885" xr:uid="{2CE53BBE-5E39-4E70-8E8F-30163153428F}"/>
    <cellStyle name="Comma 14" xfId="2512" xr:uid="{66E7D0AB-26B1-4BBF-B4ED-1FC72C79D51A}"/>
    <cellStyle name="Comma 14 2" xfId="4551" xr:uid="{3AA63AAF-3BC5-4CFB-B3D4-D435ED489BE5}"/>
    <cellStyle name="Comma 14 2 2" xfId="7176" xr:uid="{1125E1B5-99DB-45E6-99D7-F2FB560A3278}"/>
    <cellStyle name="Comma 14 2 2 2" xfId="7177" xr:uid="{A7E0ADCD-EF92-4A6D-9C8F-1FFF46E8964D}"/>
    <cellStyle name="Comma 14 2 2 2 2" xfId="8037" xr:uid="{EAD46493-478A-4E63-96A5-6AADFF83CDF3}"/>
    <cellStyle name="Comma 14 2 2 2 2 2" xfId="8038" xr:uid="{3EAD05DF-EF25-44E2-A0C7-16FB337E8807}"/>
    <cellStyle name="Comma 14 2 2 2 2 3" xfId="8886" xr:uid="{E23ECC57-6F2C-4717-8EEE-84446C7DD51B}"/>
    <cellStyle name="Comma 14 2 2 3" xfId="7178" xr:uid="{5671BE60-ACE6-4DA4-8A63-A3879C4A9DD9}"/>
    <cellStyle name="Comma 14 2 2 4" xfId="7179" xr:uid="{0A0CB8AC-B480-4004-AAA7-BCB600D2724C}"/>
    <cellStyle name="Comma 14 2 2 5" xfId="8039" xr:uid="{E7168222-BB2F-411A-A380-456F369087E8}"/>
    <cellStyle name="Comma 14 2 2 6" xfId="8887" xr:uid="{13F49774-7BDA-4783-ACF5-788E5CFEC7D4}"/>
    <cellStyle name="Comma 14 2 3" xfId="7180" xr:uid="{BC0040FB-525E-4496-BBB6-EB68D0683E34}"/>
    <cellStyle name="Comma 14 2 3 2" xfId="8888" xr:uid="{655CEA5C-179E-49F7-A0DB-A6397A819289}"/>
    <cellStyle name="Comma 14 2 4" xfId="7181" xr:uid="{CC4C14CD-875D-43A8-B68A-810B14C9F138}"/>
    <cellStyle name="Comma 14 2 4 2" xfId="8889" xr:uid="{399E9DDA-728E-4190-BA68-1A07AD33C623}"/>
    <cellStyle name="Comma 14 2 5" xfId="7182" xr:uid="{C735CC0C-E0BA-4E33-B3F0-6DF8EDD497C1}"/>
    <cellStyle name="Comma 14 2 6" xfId="8040" xr:uid="{A013FFD7-4BF3-4D07-B9EE-2C42B9562029}"/>
    <cellStyle name="Comma 14 2 6 2" xfId="8890" xr:uid="{8D7E3CB2-7F47-4B35-A7D4-3BC6C14C809D}"/>
    <cellStyle name="Comma 14 3" xfId="4552" xr:uid="{56423C77-8ADA-426E-A08B-B736617911C1}"/>
    <cellStyle name="Comma 14 4" xfId="4553" xr:uid="{F30D4202-D9B1-435C-A7B8-9E41BE5B0B74}"/>
    <cellStyle name="Comma 14 4 2" xfId="4554" xr:uid="{F3C2C145-AE6F-4798-8AF3-B7E85FCF5FB3}"/>
    <cellStyle name="Comma 14 5" xfId="4555" xr:uid="{16EBBC98-DEC5-40C3-A3DD-EA50D192472F}"/>
    <cellStyle name="Comma 14 6" xfId="4556" xr:uid="{35FD3335-AFCD-4B52-9DBD-735A8FF6BF81}"/>
    <cellStyle name="Comma 14 7" xfId="4557" xr:uid="{DFC7D1EB-046E-456F-8E03-209F075981E8}"/>
    <cellStyle name="Comma 14 8" xfId="4558" xr:uid="{0E45FF39-A8FF-410B-BDFD-B614F01C3368}"/>
    <cellStyle name="Comma 15" xfId="2518" xr:uid="{CF5D8EF0-E561-46DE-A468-E75A1271F728}"/>
    <cellStyle name="Comma 15 2" xfId="2523" xr:uid="{39E2B797-C1E9-4ABA-A307-FE48077F6BAB}"/>
    <cellStyle name="Comma 15 2 2" xfId="4559" xr:uid="{E8DE990A-30D5-4FE2-80D5-E66564155764}"/>
    <cellStyle name="Comma 15 2 2 2" xfId="7183" xr:uid="{E0DF40B0-667A-4DDB-BEA2-C8E5B8D40DEC}"/>
    <cellStyle name="Comma 15 2 2 3" xfId="7184" xr:uid="{962195AB-FE26-4858-A71A-7D19724BFBEF}"/>
    <cellStyle name="Comma 15 2 2 4" xfId="7185" xr:uid="{6180A13D-9D00-47AF-BD90-5625C500EE42}"/>
    <cellStyle name="Comma 15 2 2 5" xfId="8891" xr:uid="{F0C395AF-BB08-4A8D-9FBF-2C3A48214DE0}"/>
    <cellStyle name="Comma 15 2 3" xfId="7186" xr:uid="{57F204BC-9CC5-4366-A1D4-7B9E84161029}"/>
    <cellStyle name="Comma 15 2 3 2" xfId="8892" xr:uid="{856AA70A-C22A-4DE3-932F-43D62E836727}"/>
    <cellStyle name="Comma 15 2 4" xfId="7187" xr:uid="{9A00CD85-335D-4743-87A0-377B3C2B3016}"/>
    <cellStyle name="Comma 15 2 4 2" xfId="8893" xr:uid="{14A61189-7F04-4DB4-AE7D-5AC2979E75E1}"/>
    <cellStyle name="Comma 15 2 5" xfId="7188" xr:uid="{C6A0F8CA-24C2-4DD7-9476-185A3A101DD4}"/>
    <cellStyle name="Comma 15 3" xfId="4560" xr:uid="{ECD5C6F6-ED2F-4385-AF18-0918EE7EA951}"/>
    <cellStyle name="Comma 15 3 2" xfId="7189" xr:uid="{C5976017-98D9-435E-824B-A1FA1A623875}"/>
    <cellStyle name="Comma 15 3 3" xfId="19469" xr:uid="{BF0481BF-71FB-4A4D-B334-0FA207C3F285}"/>
    <cellStyle name="Comma 15 4" xfId="4561" xr:uid="{D6C4E179-26D1-4BA9-893A-19AAC0153A3F}"/>
    <cellStyle name="Comma 15 4 2" xfId="19470" xr:uid="{0F1D5402-B5E5-484B-8A9A-38B734605AF0}"/>
    <cellStyle name="Comma 15 5" xfId="7190" xr:uid="{374780B5-37A1-4F07-9505-52FB7A5E23AC}"/>
    <cellStyle name="Comma 15 6" xfId="19471" xr:uid="{20647CC7-B945-4584-BB14-066BD5161B7C}"/>
    <cellStyle name="Comma 15 7" xfId="19472" xr:uid="{FCEB3286-7F4B-41CE-A1E2-7BDC58AACAFB}"/>
    <cellStyle name="Comma 15 8" xfId="19473" xr:uid="{6A7ADB16-83B6-466E-A866-A75752963FCE}"/>
    <cellStyle name="Comma 153" xfId="19555" xr:uid="{68295FE4-0A32-453B-864B-A3E41ABE71CE}"/>
    <cellStyle name="Comma 16" xfId="2534" xr:uid="{C4CDA280-90A3-4F24-AF85-20BCD17EAB62}"/>
    <cellStyle name="Comma 16 2" xfId="4562" xr:uid="{312D2C0E-D829-4FF2-A45C-4C125EA46E21}"/>
    <cellStyle name="Comma 16 2 2" xfId="4563" xr:uid="{6F5787E6-6B6F-4378-B709-11312927E1C7}"/>
    <cellStyle name="Comma 16 2 2 2" xfId="8894" xr:uid="{71D3F9E7-5382-4661-BC88-FD7FE817F49C}"/>
    <cellStyle name="Comma 16 2 3" xfId="8895" xr:uid="{D4E2FD74-4820-449D-9EC8-E52565705467}"/>
    <cellStyle name="Comma 16 3" xfId="4564" xr:uid="{486159B6-1A9A-4C59-B90B-F7E44510E4A5}"/>
    <cellStyle name="Comma 16 3 2" xfId="7191" xr:uid="{AF6CB878-480D-40B5-B2A7-AA11CCDF7A2F}"/>
    <cellStyle name="Comma 16 4" xfId="4565" xr:uid="{FAA30AA5-9429-4A21-8F2E-1D819CE27F4B}"/>
    <cellStyle name="Comma 16 5" xfId="7192" xr:uid="{98090417-4898-484A-962E-B55C2FA15C42}"/>
    <cellStyle name="Comma 16 5 2" xfId="8896" xr:uid="{E318A4C4-0DAC-4B22-91CE-ECEA4EA9ABB2}"/>
    <cellStyle name="Comma 16 6" xfId="8041" xr:uid="{9E935096-4203-484A-B8CE-F7C363F2A96E}"/>
    <cellStyle name="Comma 16 7" xfId="8897" xr:uid="{A17AF59E-4B56-4161-AEE8-52D26052557F}"/>
    <cellStyle name="Comma 17" xfId="2516" xr:uid="{C885137F-48E4-49B9-8776-C6D6D30133E4}"/>
    <cellStyle name="Comma 17 2" xfId="4566" xr:uid="{350FB905-1F8B-4A35-9159-15E300F101C9}"/>
    <cellStyle name="Comma 17 2 2" xfId="7193" xr:uid="{159F1725-EFE4-4DD4-96BB-2ED70879FB51}"/>
    <cellStyle name="Comma 17 2 3" xfId="8898" xr:uid="{FA0B21CF-19C1-4D8E-AFC8-1D8DB1DF3731}"/>
    <cellStyle name="Comma 17 3" xfId="7194" xr:uid="{BE8C48D0-F0B6-4B9F-8ED2-76A4CB3FB5E8}"/>
    <cellStyle name="Comma 17 4" xfId="7195" xr:uid="{F4AD8A70-943B-42D1-921C-87520559BDB9}"/>
    <cellStyle name="Comma 17 4 2" xfId="8899" xr:uid="{14F9EB9A-1165-4CB0-BE58-17476BF3E5FF}"/>
    <cellStyle name="Comma 17 4 2 2" xfId="8900" xr:uid="{396EA486-2FE9-4521-AEF4-0B8721B7D0A4}"/>
    <cellStyle name="Comma 17 4 3" xfId="8901" xr:uid="{3B63E0A3-D7E7-41C8-821F-F109D505FAE5}"/>
    <cellStyle name="Comma 17 5" xfId="19474" xr:uid="{ACAECD1F-875B-498E-9068-23FD163ED9F4}"/>
    <cellStyle name="Comma 18" xfId="2535" xr:uid="{EB6C671B-D1FF-4EC9-84D4-496963B0F82D}"/>
    <cellStyle name="Comma 18 2" xfId="4567" xr:uid="{33CD5E6C-5D53-49F7-AECD-6DA0C2F6EE74}"/>
    <cellStyle name="Comma 18 2 2" xfId="8902" xr:uid="{158E11E8-E1BF-43CE-84E9-ABE26C8254D7}"/>
    <cellStyle name="Comma 18 2 2 2" xfId="8903" xr:uid="{2CB31BD9-4F41-474A-B99C-D080217A112D}"/>
    <cellStyle name="Comma 18 2 2 2 2" xfId="8904" xr:uid="{CB491366-4109-4D7E-AEE3-74B81666760E}"/>
    <cellStyle name="Comma 18 2 2 2 2 2" xfId="8905" xr:uid="{8B7EC362-994E-4C05-9B4C-FFFB3EF94D2B}"/>
    <cellStyle name="Comma 18 2 2 2 2 2 2" xfId="8906" xr:uid="{25A74338-7D2E-499A-AA2C-0709A219BB96}"/>
    <cellStyle name="Comma 18 2 2 2 2 3" xfId="8907" xr:uid="{B697415F-9A01-4F88-99B8-78E01C792019}"/>
    <cellStyle name="Comma 18 2 2 2 3" xfId="8908" xr:uid="{D1C08CF6-2EA3-44D7-9276-0B0E37ECB38A}"/>
    <cellStyle name="Comma 18 2 2 2 3 2" xfId="8909" xr:uid="{0EAA4DB3-EF2E-43CB-9C9F-2584562A8E02}"/>
    <cellStyle name="Comma 18 2 2 2 4" xfId="8910" xr:uid="{194272A9-86EA-4638-B41E-10380BD7B04A}"/>
    <cellStyle name="Comma 18 2 2 3" xfId="8911" xr:uid="{87E5A403-1577-4B93-A37E-3885BE10EFDA}"/>
    <cellStyle name="Comma 18 2 2 3 2" xfId="8912" xr:uid="{046F9486-6FDC-4824-A8AD-36967C76F916}"/>
    <cellStyle name="Comma 18 2 2 3 2 2" xfId="8913" xr:uid="{4A920672-797C-4C6A-8068-4762B9666927}"/>
    <cellStyle name="Comma 18 2 2 3 2 2 2" xfId="8914" xr:uid="{DF3C05BD-A87B-45D7-91F4-4C9BE93B99AB}"/>
    <cellStyle name="Comma 18 2 2 3 2 3" xfId="8915" xr:uid="{9659D863-0345-4A4C-B390-B8812FECA675}"/>
    <cellStyle name="Comma 18 2 2 3 3" xfId="8916" xr:uid="{D3D4F5C7-B837-4E33-B186-841B2CD32221}"/>
    <cellStyle name="Comma 18 2 2 3 3 2" xfId="8917" xr:uid="{7861679B-4BE7-4BBF-9D96-6ED6AAE7B9BC}"/>
    <cellStyle name="Comma 18 2 2 3 4" xfId="8918" xr:uid="{4FCCAEEB-DB58-426F-A944-68C7F73574A2}"/>
    <cellStyle name="Comma 18 2 2 4" xfId="8919" xr:uid="{512F514E-5786-4236-9520-A3824FC9F660}"/>
    <cellStyle name="Comma 18 2 2 4 2" xfId="8920" xr:uid="{7A461370-287B-42EA-B4BC-E1E0496C3CE4}"/>
    <cellStyle name="Comma 18 2 2 4 2 2" xfId="8921" xr:uid="{72DC1018-27B7-4AEA-80E1-02D55D154849}"/>
    <cellStyle name="Comma 18 2 2 4 3" xfId="8922" xr:uid="{52B29315-2856-47E1-AEF4-D33E2FEBEEBA}"/>
    <cellStyle name="Comma 18 2 2 5" xfId="8923" xr:uid="{FC161178-09A8-4B83-9474-59A865C51538}"/>
    <cellStyle name="Comma 18 2 2 5 2" xfId="8924" xr:uid="{C96F3B70-0FDF-4500-A79E-6119F158608F}"/>
    <cellStyle name="Comma 18 2 2 6" xfId="8925" xr:uid="{D43CD125-2A23-4C5C-80EF-022C6921CC45}"/>
    <cellStyle name="Comma 18 2 3" xfId="8926" xr:uid="{621E1F59-0430-4170-A90A-B395C86E4363}"/>
    <cellStyle name="Comma 18 2 3 2" xfId="8927" xr:uid="{4F79D348-2A6C-494F-973B-F14F4A0A9DCD}"/>
    <cellStyle name="Comma 18 2 3 2 2" xfId="8928" xr:uid="{A45E1701-0770-4481-B5C4-ABA08D49C7CA}"/>
    <cellStyle name="Comma 18 2 3 2 2 2" xfId="8929" xr:uid="{F7F19974-B132-4B5B-850C-27685D8837B5}"/>
    <cellStyle name="Comma 18 2 3 2 3" xfId="8930" xr:uid="{77AA1890-445C-4D9A-ABD0-91534CEC21F4}"/>
    <cellStyle name="Comma 18 2 3 3" xfId="8931" xr:uid="{593FEE5F-99B9-43C6-8795-47BA00935383}"/>
    <cellStyle name="Comma 18 2 3 3 2" xfId="8932" xr:uid="{D3618529-1399-47AC-9F8D-080C23444675}"/>
    <cellStyle name="Comma 18 2 3 4" xfId="8933" xr:uid="{AA05B07B-F33B-4771-AA51-0DACDEE7E9BF}"/>
    <cellStyle name="Comma 18 2 4" xfId="8934" xr:uid="{5A208AB5-42F3-4958-A90D-EE728D96D6FA}"/>
    <cellStyle name="Comma 18 2 4 2" xfId="8935" xr:uid="{7BC4AF46-07AA-4132-9469-EE2924991F24}"/>
    <cellStyle name="Comma 18 2 4 2 2" xfId="8936" xr:uid="{C9BCC72B-834E-4494-8A2B-EF1C92EA970A}"/>
    <cellStyle name="Comma 18 2 4 2 2 2" xfId="8937" xr:uid="{14B929AF-2B37-4C1B-87A6-3E510D244D17}"/>
    <cellStyle name="Comma 18 2 4 2 3" xfId="8938" xr:uid="{3A6BE72C-CC88-44E6-A1DB-4865AF42A945}"/>
    <cellStyle name="Comma 18 2 4 3" xfId="8939" xr:uid="{69785E40-6ACF-487A-B295-F50EAA3F7B4E}"/>
    <cellStyle name="Comma 18 2 4 3 2" xfId="8940" xr:uid="{B01AC4C8-ED65-47E6-9568-FDDAC5458063}"/>
    <cellStyle name="Comma 18 2 4 4" xfId="8941" xr:uid="{D9F68BF7-AC5B-4B9C-95E7-56586C58F2AA}"/>
    <cellStyle name="Comma 18 2 5" xfId="8942" xr:uid="{81E9A644-1327-4D27-8EF1-B5255BC020F3}"/>
    <cellStyle name="Comma 18 2 5 2" xfId="8943" xr:uid="{C4501215-FDF0-4973-AC44-33E6C83D2D46}"/>
    <cellStyle name="Comma 18 2 5 2 2" xfId="8944" xr:uid="{7267162A-B6FF-47E1-8813-B1C6421F595E}"/>
    <cellStyle name="Comma 18 2 5 3" xfId="8945" xr:uid="{F0CD070B-946D-4BF7-A8A0-A9FB825C1EBF}"/>
    <cellStyle name="Comma 18 2 6" xfId="8946" xr:uid="{F4B2EAB9-3F8A-4862-825E-8899FB4D3F5B}"/>
    <cellStyle name="Comma 18 2 6 2" xfId="8947" xr:uid="{F569480D-511E-41C6-A5CD-5B18F88516C8}"/>
    <cellStyle name="Comma 18 3" xfId="7196" xr:uid="{50DBCF76-03FD-44C4-95BB-E36E868D8325}"/>
    <cellStyle name="Comma 18 3 2" xfId="8948" xr:uid="{CFEA4713-0460-459B-8515-DCF24DF35195}"/>
    <cellStyle name="Comma 18 3 2 2" xfId="8949" xr:uid="{6A36336F-5EB5-4D10-B2A9-79F6840DD8FE}"/>
    <cellStyle name="Comma 18 3 2 2 2" xfId="8950" xr:uid="{D93E9A85-13FF-4EAD-B59F-2B0A762A1E14}"/>
    <cellStyle name="Comma 18 3 2 2 2 2" xfId="8951" xr:uid="{ABFAC69B-5CCE-4B38-B706-F97037031C7D}"/>
    <cellStyle name="Comma 18 3 2 2 3" xfId="8952" xr:uid="{B7A5936C-84D2-4FCD-9155-EE402395B7DA}"/>
    <cellStyle name="Comma 18 3 2 3" xfId="8953" xr:uid="{735A1FF7-9CCD-4835-BC79-D46FC2680F01}"/>
    <cellStyle name="Comma 18 3 2 3 2" xfId="8954" xr:uid="{ACB9E903-7369-43A8-BD72-BD7B47909805}"/>
    <cellStyle name="Comma 18 3 2 4" xfId="8955" xr:uid="{D17FD532-5111-45A5-B54C-74B739EA6BD2}"/>
    <cellStyle name="Comma 18 3 3" xfId="8956" xr:uid="{261C122F-2BBD-476E-92CB-81632DBE2CFB}"/>
    <cellStyle name="Comma 18 3 3 2" xfId="8957" xr:uid="{A926826D-9605-4460-A0E2-044098030283}"/>
    <cellStyle name="Comma 18 3 3 2 2" xfId="8958" xr:uid="{000D9EA0-5DF8-446C-963D-769F80392462}"/>
    <cellStyle name="Comma 18 3 3 2 2 2" xfId="8959" xr:uid="{B3329365-CD62-4752-A1EA-430BE1CC383C}"/>
    <cellStyle name="Comma 18 3 3 2 3" xfId="8960" xr:uid="{0839D0CA-B216-4895-B129-5A457D1E1BE8}"/>
    <cellStyle name="Comma 18 3 3 3" xfId="8961" xr:uid="{33EB8BF9-C456-48CF-AE06-D95E1C93FF8C}"/>
    <cellStyle name="Comma 18 3 3 3 2" xfId="8962" xr:uid="{8557FF6B-025D-4D85-8F80-231616C2BB16}"/>
    <cellStyle name="Comma 18 3 3 4" xfId="8963" xr:uid="{1089018D-B443-4318-8FD1-B010C71459FA}"/>
    <cellStyle name="Comma 18 3 4" xfId="8964" xr:uid="{C692D1E5-3B12-4BE2-8EC4-4886709E5DA3}"/>
    <cellStyle name="Comma 18 3 4 2" xfId="8965" xr:uid="{596A6E91-65B2-4B49-A32E-CE935CD92FE2}"/>
    <cellStyle name="Comma 18 3 4 2 2" xfId="8966" xr:uid="{A8155DBD-D6CC-4CBF-A751-3550BB9FC040}"/>
    <cellStyle name="Comma 18 3 4 3" xfId="8967" xr:uid="{6F838513-108B-4C43-95B1-054E4F2EC99F}"/>
    <cellStyle name="Comma 18 3 5" xfId="8968" xr:uid="{35C89910-000F-4EE0-A1A4-9B3B0D3D7F75}"/>
    <cellStyle name="Comma 18 3 5 2" xfId="8969" xr:uid="{F8CB5735-3A33-4A98-BC4A-BE15AA9C59F6}"/>
    <cellStyle name="Comma 18 4" xfId="8970" xr:uid="{52E093EE-FE4A-40D5-A28C-1F9807BD8359}"/>
    <cellStyle name="Comma 18 4 2" xfId="8971" xr:uid="{CA1C7A13-EEE7-4C01-B407-BF9FFA793B2B}"/>
    <cellStyle name="Comma 18 4 2 2" xfId="8972" xr:uid="{554B714E-CA96-49C1-9EDF-A7049D7B3317}"/>
    <cellStyle name="Comma 18 4 2 2 2" xfId="8973" xr:uid="{66F2EAB4-08C7-45A3-BAE8-C09075235B56}"/>
    <cellStyle name="Comma 18 4 2 3" xfId="8974" xr:uid="{858C451E-0F28-49C2-A703-66C885D022BE}"/>
    <cellStyle name="Comma 18 4 3" xfId="8975" xr:uid="{A04B9417-7E1C-424D-8206-987E16D8E164}"/>
    <cellStyle name="Comma 18 4 3 2" xfId="8976" xr:uid="{447257E8-1628-4EAE-98D4-049C468A5A49}"/>
    <cellStyle name="Comma 18 4 4" xfId="8977" xr:uid="{9F3A2363-59B0-4ECA-9357-7593F1845EF2}"/>
    <cellStyle name="Comma 18 5" xfId="8978" xr:uid="{E9DE9D12-68D7-47E2-BE71-BAF91BFD901D}"/>
    <cellStyle name="Comma 18 5 2" xfId="8979" xr:uid="{C67FA3FC-1E6D-493F-8FE8-0C0821AB856A}"/>
    <cellStyle name="Comma 18 5 2 2" xfId="8980" xr:uid="{094D2D73-E33C-4372-B6F6-C6215C4FEAA0}"/>
    <cellStyle name="Comma 18 5 2 2 2" xfId="8981" xr:uid="{BC45F818-D933-492D-AADF-B82148015F20}"/>
    <cellStyle name="Comma 18 5 2 3" xfId="8982" xr:uid="{8C4F4601-4405-493F-9B77-FEF7C487E94F}"/>
    <cellStyle name="Comma 18 5 3" xfId="8983" xr:uid="{EF75A0A5-62AA-47B6-B379-BAFE3202C834}"/>
    <cellStyle name="Comma 18 5 3 2" xfId="8984" xr:uid="{827667E2-E663-4DAE-A137-7F907F4C9F43}"/>
    <cellStyle name="Comma 18 5 4" xfId="8985" xr:uid="{63B6F316-A4AA-4F03-A3D3-CD0E77E7E88E}"/>
    <cellStyle name="Comma 18 6" xfId="8986" xr:uid="{1C299804-8462-4696-9A23-B993F698822E}"/>
    <cellStyle name="Comma 18 6 2" xfId="8987" xr:uid="{8E3A9B83-01A4-4108-9114-4356AF3E87E4}"/>
    <cellStyle name="Comma 18 6 2 2" xfId="8988" xr:uid="{7C196B22-C991-43EA-8F72-65B69E368B1E}"/>
    <cellStyle name="Comma 18 6 3" xfId="8989" xr:uid="{77789080-2BBA-41EA-A69C-B451B69B555C}"/>
    <cellStyle name="Comma 18 7" xfId="8990" xr:uid="{C32534A0-A338-4B72-AD01-5A7A1B0834B0}"/>
    <cellStyle name="Comma 18 7 2" xfId="8991" xr:uid="{4C96C9AB-CEB8-4ACF-9F0B-9B85D14C24C7}"/>
    <cellStyle name="Comma 19" xfId="2536" xr:uid="{CCFA6333-8282-4E2B-AE94-4C1AED3432EF}"/>
    <cellStyle name="Comma 19 2" xfId="4568" xr:uid="{072BAF75-8582-448F-8EEE-38D56B6E5553}"/>
    <cellStyle name="Comma 19 3" xfId="8992" xr:uid="{55FEC374-AD83-488F-8BCD-9846E92C9A3A}"/>
    <cellStyle name="Comma 19 4" xfId="19475" xr:uid="{0132F5D6-ED45-43C5-901F-88E01B529159}"/>
    <cellStyle name="Comma 2" xfId="2" xr:uid="{903B7D28-2651-44FD-8634-55E702D887AF}"/>
    <cellStyle name="Comma 2 10" xfId="4569" xr:uid="{592034E3-F36B-43E8-B13F-C9CE3E908B2B}"/>
    <cellStyle name="Comma 2 11" xfId="4570" xr:uid="{D49D53D2-130F-4878-AC3C-5B4650CDD3BD}"/>
    <cellStyle name="Comma 2 12" xfId="4571" xr:uid="{036F654E-02D3-4399-8A35-25955C832722}"/>
    <cellStyle name="Comma 2 12 2" xfId="7197" xr:uid="{35553BE5-60B6-4B77-8915-54FDCF6E5EEB}"/>
    <cellStyle name="Comma 2 12 3" xfId="8993" xr:uid="{0328E839-9123-459E-892B-A91CDF0E780F}"/>
    <cellStyle name="Comma 2 12 4" xfId="8994" xr:uid="{A920835E-901B-4C25-9F01-69418242D65F}"/>
    <cellStyle name="Comma 2 12 5" xfId="8995" xr:uid="{C4F6E9D7-F15F-4019-BA8F-6641CE09A4FA}"/>
    <cellStyle name="Comma 2 13" xfId="4572" xr:uid="{F505EA1A-D94E-42D7-9723-C4F1555DECA9}"/>
    <cellStyle name="Comma 2 14" xfId="4573" xr:uid="{E63061C4-D924-4530-9990-0D1B7BFD0633}"/>
    <cellStyle name="Comma 2 15" xfId="4574" xr:uid="{31A29ACF-49E4-4D5B-AE29-4BD15EB6CA9A}"/>
    <cellStyle name="Comma 2 16" xfId="4575" xr:uid="{987F9D8A-C65A-4F2D-BD41-90F2E3964507}"/>
    <cellStyle name="Comma 2 16 2" xfId="8996" xr:uid="{F1A8D5C1-1FDD-498A-B063-F6D518A07251}"/>
    <cellStyle name="Comma 2 16 2 2" xfId="8997" xr:uid="{F5D20105-A0AA-4C14-B0BB-7B46C9E4B43A}"/>
    <cellStyle name="Comma 2 16 2 2 2" xfId="8998" xr:uid="{A39105AC-6EF4-4BF9-B120-1812D0E581D3}"/>
    <cellStyle name="Comma 2 16 2 2 2 2" xfId="8999" xr:uid="{99F832E9-8335-4CC6-993B-857F48316EDB}"/>
    <cellStyle name="Comma 2 16 2 2 2 2 2" xfId="9000" xr:uid="{10981A4A-814F-450D-8054-7DD01AF4F8CA}"/>
    <cellStyle name="Comma 2 16 2 2 2 2 2 2" xfId="9001" xr:uid="{DCD3EDA9-A855-4564-A12E-9B2BCD36043B}"/>
    <cellStyle name="Comma 2 16 2 2 2 2 3" xfId="9002" xr:uid="{4859F43D-E113-4A78-9CA3-41C58AAE243E}"/>
    <cellStyle name="Comma 2 16 2 2 2 3" xfId="9003" xr:uid="{B3226C5E-FEB1-424F-BDE2-27E9EE5BB4DB}"/>
    <cellStyle name="Comma 2 16 2 2 2 3 2" xfId="9004" xr:uid="{4088F903-D8C7-4BCB-A000-BDBDEF29C864}"/>
    <cellStyle name="Comma 2 16 2 2 2 4" xfId="9005" xr:uid="{B7EB5CB8-7170-44F1-B571-16E98BD8065F}"/>
    <cellStyle name="Comma 2 16 2 2 3" xfId="9006" xr:uid="{077E9A46-8DB9-4A1B-BD94-71DA9A125D90}"/>
    <cellStyle name="Comma 2 16 2 2 3 2" xfId="9007" xr:uid="{BF349252-1334-4903-B0D9-DD9B165875C6}"/>
    <cellStyle name="Comma 2 16 2 2 3 2 2" xfId="9008" xr:uid="{D6F161A1-5B19-46DA-B5C7-BCA0C619DA20}"/>
    <cellStyle name="Comma 2 16 2 2 3 2 2 2" xfId="9009" xr:uid="{630BA254-0D4D-4E05-8753-9F7FAD48899B}"/>
    <cellStyle name="Comma 2 16 2 2 3 2 3" xfId="9010" xr:uid="{8B5623EA-2944-4B5B-B172-049F102BCA0A}"/>
    <cellStyle name="Comma 2 16 2 2 3 3" xfId="9011" xr:uid="{98DCC0DA-D807-4E04-B7DB-A2D6145D46A0}"/>
    <cellStyle name="Comma 2 16 2 2 3 3 2" xfId="9012" xr:uid="{4D6E9DA9-FE1E-4CAD-B6B2-2CB3B77F7691}"/>
    <cellStyle name="Comma 2 16 2 2 3 4" xfId="9013" xr:uid="{9C31BED6-9292-4B5E-ACB1-3337BEE53C80}"/>
    <cellStyle name="Comma 2 16 2 2 4" xfId="9014" xr:uid="{308D5C60-25DA-417B-AD01-4FADC1B767C3}"/>
    <cellStyle name="Comma 2 16 2 2 4 2" xfId="9015" xr:uid="{15D81569-50F4-44F8-9E55-7586E679275F}"/>
    <cellStyle name="Comma 2 16 2 2 4 2 2" xfId="9016" xr:uid="{575EA2A9-2D3D-4C9E-985D-33EC6591946F}"/>
    <cellStyle name="Comma 2 16 2 2 4 3" xfId="9017" xr:uid="{8F3102D4-5337-4F7C-B672-4AD06242024B}"/>
    <cellStyle name="Comma 2 16 2 2 5" xfId="9018" xr:uid="{4C4855CE-0C45-4054-9967-523D0F12D877}"/>
    <cellStyle name="Comma 2 16 2 2 5 2" xfId="9019" xr:uid="{6A4EF607-D513-4912-ADE2-B168CED0D0F2}"/>
    <cellStyle name="Comma 2 16 2 2 6" xfId="9020" xr:uid="{BACA8121-5EB1-46F2-A10F-5EA87530D13A}"/>
    <cellStyle name="Comma 2 16 2 3" xfId="9021" xr:uid="{E50F662F-941C-4977-9D98-8BCBF7399BFC}"/>
    <cellStyle name="Comma 2 16 2 3 2" xfId="9022" xr:uid="{312DCD45-7E97-4279-990D-C1CE485BCEF9}"/>
    <cellStyle name="Comma 2 16 2 3 2 2" xfId="9023" xr:uid="{8B5DA1D7-CF40-4D0E-8CE3-4F4EFC0333E1}"/>
    <cellStyle name="Comma 2 16 2 3 2 2 2" xfId="9024" xr:uid="{EA115BC5-7E29-4C30-9315-267F33F16A88}"/>
    <cellStyle name="Comma 2 16 2 3 2 3" xfId="9025" xr:uid="{66FD50B4-D8B6-4D64-8B5B-6E0969E8022C}"/>
    <cellStyle name="Comma 2 16 2 3 3" xfId="9026" xr:uid="{23CF1177-7456-4F84-9EE0-07490948CD69}"/>
    <cellStyle name="Comma 2 16 2 3 3 2" xfId="9027" xr:uid="{51A94E13-DDB9-4083-B386-918E2D7639AC}"/>
    <cellStyle name="Comma 2 16 2 3 4" xfId="9028" xr:uid="{B0A23F4C-A11E-43BA-84A3-DA392AB6657E}"/>
    <cellStyle name="Comma 2 16 2 4" xfId="9029" xr:uid="{23F99048-A088-4FD7-93C0-2CEECC690D84}"/>
    <cellStyle name="Comma 2 16 2 4 2" xfId="9030" xr:uid="{02B15516-91DC-4284-B451-2A89B4444F42}"/>
    <cellStyle name="Comma 2 16 2 4 2 2" xfId="9031" xr:uid="{6D17EC28-B421-476A-A5FA-C976F3BDDEBC}"/>
    <cellStyle name="Comma 2 16 2 4 2 2 2" xfId="9032" xr:uid="{388A46C0-0EB7-4035-A3B2-3BA1B75035F1}"/>
    <cellStyle name="Comma 2 16 2 4 2 3" xfId="9033" xr:uid="{D69BC67F-7B89-4279-8115-DB5E5E8D51AF}"/>
    <cellStyle name="Comma 2 16 2 4 3" xfId="9034" xr:uid="{964E715E-4C22-4FA6-80AC-692923DF66EA}"/>
    <cellStyle name="Comma 2 16 2 4 3 2" xfId="9035" xr:uid="{CFF12A0C-EFA5-42AE-A9C5-C9752D3A1269}"/>
    <cellStyle name="Comma 2 16 2 4 4" xfId="9036" xr:uid="{73CBEE4F-96DB-4291-BCA7-D2419935CA56}"/>
    <cellStyle name="Comma 2 16 2 5" xfId="9037" xr:uid="{4E01538C-90D1-41D4-A722-CF4448D42B1A}"/>
    <cellStyle name="Comma 2 16 2 5 2" xfId="9038" xr:uid="{08D397F1-F9DF-4E95-BEDC-9069D784CF6B}"/>
    <cellStyle name="Comma 2 16 2 5 2 2" xfId="9039" xr:uid="{A9C1A6D2-397B-4234-A94E-108DD0B2928F}"/>
    <cellStyle name="Comma 2 16 2 5 3" xfId="9040" xr:uid="{A43861D3-3B4B-4A1E-8E98-40BAF549FB46}"/>
    <cellStyle name="Comma 2 16 2 6" xfId="9041" xr:uid="{8DD9C240-1813-4911-9A3C-78587B41B5F5}"/>
    <cellStyle name="Comma 2 16 2 6 2" xfId="9042" xr:uid="{10713A23-D10A-4142-B099-36D5FE901B61}"/>
    <cellStyle name="Comma 2 16 2 7" xfId="9043" xr:uid="{01C5E09E-A623-41B4-ADBA-E7345C9DC0E6}"/>
    <cellStyle name="Comma 2 16 3" xfId="9044" xr:uid="{65A78B3B-093C-43A9-BBF3-B4DD986E0692}"/>
    <cellStyle name="Comma 2 16 3 2" xfId="9045" xr:uid="{00156466-B254-4D48-9036-ADA9EB5030C3}"/>
    <cellStyle name="Comma 2 16 3 2 2" xfId="9046" xr:uid="{C7F2AA2D-99B3-42AF-AB8E-3CF9CC4ADB22}"/>
    <cellStyle name="Comma 2 16 3 2 2 2" xfId="9047" xr:uid="{8565F65B-0C42-4528-BF98-BFFC18BEFBCA}"/>
    <cellStyle name="Comma 2 16 3 2 2 2 2" xfId="9048" xr:uid="{4333DE44-3812-41C8-80A3-EC9C3E5E5325}"/>
    <cellStyle name="Comma 2 16 3 2 2 3" xfId="9049" xr:uid="{D325790F-315E-4DEB-B2FD-192D9FE8BE9C}"/>
    <cellStyle name="Comma 2 16 3 2 3" xfId="9050" xr:uid="{D6C5E819-8951-4C47-ACD2-468AF7389A29}"/>
    <cellStyle name="Comma 2 16 3 2 3 2" xfId="9051" xr:uid="{0A44851B-01A3-4816-89CE-C674F16C5774}"/>
    <cellStyle name="Comma 2 16 3 2 4" xfId="9052" xr:uid="{8EE0C910-BCCB-4CB0-8E55-6E16D989D9BE}"/>
    <cellStyle name="Comma 2 16 3 3" xfId="9053" xr:uid="{F15988C5-EE3D-4042-8B3C-7E0113FA181D}"/>
    <cellStyle name="Comma 2 16 3 3 2" xfId="9054" xr:uid="{DEC62BBC-9C7D-4449-BA83-B77716DE18DC}"/>
    <cellStyle name="Comma 2 16 3 3 2 2" xfId="9055" xr:uid="{34EA207C-1EAC-46EC-9847-3686F3EFC5A8}"/>
    <cellStyle name="Comma 2 16 3 3 2 2 2" xfId="9056" xr:uid="{E793D18B-5C3C-4C88-8071-925A2E308B61}"/>
    <cellStyle name="Comma 2 16 3 3 2 3" xfId="9057" xr:uid="{8EE94153-78AB-4949-AA33-ECD4EEA8AEA6}"/>
    <cellStyle name="Comma 2 16 3 3 3" xfId="9058" xr:uid="{6EB4993D-9D25-4F3F-A9C7-AD2031E32A21}"/>
    <cellStyle name="Comma 2 16 3 3 3 2" xfId="9059" xr:uid="{C843D32D-5C05-49A4-8CC2-5CF73663A97A}"/>
    <cellStyle name="Comma 2 16 3 3 4" xfId="9060" xr:uid="{60F54E77-3D35-4DFA-B889-5F5B4B25C5AA}"/>
    <cellStyle name="Comma 2 16 3 4" xfId="9061" xr:uid="{60A6F2A8-20B4-4E85-BA39-FF0104115FA9}"/>
    <cellStyle name="Comma 2 16 3 4 2" xfId="9062" xr:uid="{10ADE412-371E-4832-9567-12C1555B81E1}"/>
    <cellStyle name="Comma 2 16 3 4 2 2" xfId="9063" xr:uid="{7B448DC2-A718-4F98-BFC7-83BD178246F0}"/>
    <cellStyle name="Comma 2 16 3 4 3" xfId="9064" xr:uid="{ED153C72-DE4D-4AF6-B5C9-6B545D1178A0}"/>
    <cellStyle name="Comma 2 16 3 5" xfId="9065" xr:uid="{3963F25E-C8DA-4C46-A8FF-D3F68E62D3B2}"/>
    <cellStyle name="Comma 2 16 3 5 2" xfId="9066" xr:uid="{78F6D05B-DE36-4D4A-857B-D5F45883744D}"/>
    <cellStyle name="Comma 2 16 3 6" xfId="9067" xr:uid="{541C4064-8BB4-4E77-8D97-E17F29FD69F2}"/>
    <cellStyle name="Comma 2 16 4" xfId="9068" xr:uid="{86F19CDE-F32F-4144-82B9-DF3284C20C98}"/>
    <cellStyle name="Comma 2 16 4 2" xfId="9069" xr:uid="{D99ADF10-7F03-4F34-8EDA-93FA7ACCC401}"/>
    <cellStyle name="Comma 2 16 4 2 2" xfId="9070" xr:uid="{514D1E0C-54E6-4F97-99A5-9F79E4BD12E9}"/>
    <cellStyle name="Comma 2 16 4 2 2 2" xfId="9071" xr:uid="{23FB92BA-DD58-42B6-B182-8A85E25E621C}"/>
    <cellStyle name="Comma 2 16 4 2 3" xfId="9072" xr:uid="{377811E6-CE64-42C4-AAAF-54BADD66392C}"/>
    <cellStyle name="Comma 2 16 4 3" xfId="9073" xr:uid="{9F53141D-703A-4971-9134-D20C8DE0F4FE}"/>
    <cellStyle name="Comma 2 16 4 3 2" xfId="9074" xr:uid="{B030A661-91F6-409A-93A6-95FE50DF377D}"/>
    <cellStyle name="Comma 2 16 4 4" xfId="9075" xr:uid="{82D117AF-906C-4400-A42B-53792F1C6277}"/>
    <cellStyle name="Comma 2 16 5" xfId="9076" xr:uid="{32AEFC28-E831-47F2-94BA-992B24A8A73E}"/>
    <cellStyle name="Comma 2 16 5 2" xfId="9077" xr:uid="{5DCBDAE7-1AD4-48B1-84EA-12F8349E64A6}"/>
    <cellStyle name="Comma 2 16 5 2 2" xfId="9078" xr:uid="{ACE8A9A5-DCDA-40AC-B21F-6F80C994031C}"/>
    <cellStyle name="Comma 2 16 5 2 2 2" xfId="9079" xr:uid="{22A1B3F4-5D6B-403B-B7A4-0131387756AE}"/>
    <cellStyle name="Comma 2 16 5 2 3" xfId="9080" xr:uid="{BD67B4FB-2397-49C1-BEF9-C0BC3CCD732A}"/>
    <cellStyle name="Comma 2 16 5 3" xfId="9081" xr:uid="{5B37FB09-A6BB-45F7-86F8-0E916715703D}"/>
    <cellStyle name="Comma 2 16 5 3 2" xfId="9082" xr:uid="{CB43B028-2C13-4885-ACCD-02E9BD3EAFC2}"/>
    <cellStyle name="Comma 2 16 5 4" xfId="9083" xr:uid="{E9C77558-AE8A-4EAA-93B3-30090AFF35A8}"/>
    <cellStyle name="Comma 2 16 6" xfId="9084" xr:uid="{088FE041-7F16-40C7-8E81-473C2457487C}"/>
    <cellStyle name="Comma 2 16 6 2" xfId="9085" xr:uid="{09B6A626-29DD-44D2-AEFB-CDE5614EC95B}"/>
    <cellStyle name="Comma 2 16 6 2 2" xfId="9086" xr:uid="{DCDB5CD7-899A-41FF-9FD8-94F0310E75E8}"/>
    <cellStyle name="Comma 2 16 6 3" xfId="9087" xr:uid="{D0F4546A-2BE1-4C26-90F5-DC03E6D6F05E}"/>
    <cellStyle name="Comma 2 16 7" xfId="9088" xr:uid="{30F3C308-B203-4B9A-A0EA-6315AF536DCF}"/>
    <cellStyle name="Comma 2 16 7 2" xfId="9089" xr:uid="{37527B9D-CBFE-4246-9D40-F82B1C44D5D6}"/>
    <cellStyle name="Comma 2 17" xfId="4576" xr:uid="{7142747B-C2A9-4468-8B61-9D8284E91190}"/>
    <cellStyle name="Comma 2 18" xfId="4577" xr:uid="{082CE834-DA06-4AD3-BBF8-6C02E702592D}"/>
    <cellStyle name="Comma 2 18 2" xfId="9090" xr:uid="{1C948C3B-8163-42C6-B2A8-727FBF369EF7}"/>
    <cellStyle name="Comma 2 19" xfId="4578" xr:uid="{BCD88E6D-905A-455C-90E4-DA9E003EFA93}"/>
    <cellStyle name="Comma 2 19 2" xfId="9091" xr:uid="{4C9BA305-CCCB-4002-875B-144A74EADE49}"/>
    <cellStyle name="Comma 2 2" xfId="2537" xr:uid="{04DEC3A3-6703-4660-ABA2-64C1F17953AF}"/>
    <cellStyle name="Comma 2 2 10" xfId="9092" xr:uid="{59C31ACE-CCF1-47FF-B2FC-38C4B874E852}"/>
    <cellStyle name="Comma 2 2 11" xfId="19517" xr:uid="{C33C088D-AA0B-4978-B6DC-440C54D715D3}"/>
    <cellStyle name="Comma 2 2 2" xfId="4579" xr:uid="{29C14D2F-42A5-4F33-84C0-4A45F98283DC}"/>
    <cellStyle name="Comma 2 2 2 2" xfId="7198" xr:uid="{B5627EB4-8997-43E7-92A0-D394E01F90A0}"/>
    <cellStyle name="Comma 2 2 2 2 2" xfId="7199" xr:uid="{EEC4D123-5517-4CF6-856F-3817224F307C}"/>
    <cellStyle name="Comma 2 2 2 2 2 2" xfId="9093" xr:uid="{F2BCEE83-A521-40A3-87B4-389EA5647C0F}"/>
    <cellStyle name="Comma 2 2 2 2 3" xfId="7200" xr:uid="{8D81694B-868F-4290-8820-795001131BB9}"/>
    <cellStyle name="Comma 2 2 2 3" xfId="7201" xr:uid="{29500A27-9EA7-4956-A21C-40E7C8E353FA}"/>
    <cellStyle name="Comma 2 2 3" xfId="4580" xr:uid="{4A8C8577-6D3B-41B1-A724-83B8E14DCC5B}"/>
    <cellStyle name="Comma 2 2 3 2" xfId="9094" xr:uid="{7CD4E697-C31A-48E9-8F68-CEE2E3467061}"/>
    <cellStyle name="Comma 2 2 3 3" xfId="9095" xr:uid="{5B9121E6-FD21-4C8E-B8B3-4462FF7DFD90}"/>
    <cellStyle name="Comma 2 2 4" xfId="4581" xr:uid="{85A0B690-E5F1-43DF-858F-C05DC4D10C39}"/>
    <cellStyle name="Comma 2 2 4 2" xfId="9096" xr:uid="{6CA430F5-99AE-4826-A8A5-B3D2157054E7}"/>
    <cellStyle name="Comma 2 2 4 3" xfId="9097" xr:uid="{72FD666F-37F4-4F4C-925F-765FD8534ADF}"/>
    <cellStyle name="Comma 2 2 5" xfId="4582" xr:uid="{CFBF10AB-90A2-4A28-9C82-BC8F54793B56}"/>
    <cellStyle name="Comma 2 2 5 2" xfId="9098" xr:uid="{04831737-720C-45BA-A41A-DFC37295489B}"/>
    <cellStyle name="Comma 2 2 5 3" xfId="9099" xr:uid="{07D15E2F-25E7-4256-8B86-C5CCFB9CE8E8}"/>
    <cellStyle name="Comma 2 2 6" xfId="7202" xr:uid="{8F672FBB-4E39-4160-85B6-EC094579957E}"/>
    <cellStyle name="Comma 2 2 7" xfId="7203" xr:uid="{FD57A565-835E-4017-8DE7-3E010CE35F72}"/>
    <cellStyle name="Comma 2 2 8" xfId="7204" xr:uid="{44985A87-A513-45C7-86AB-30DD2293434F}"/>
    <cellStyle name="Comma 2 2 9" xfId="8042" xr:uid="{D086C306-F0B6-4D76-BEC8-AB5F2615808D}"/>
    <cellStyle name="Comma 2 20" xfId="9100" xr:uid="{5919F8C9-6FA6-462B-B58A-AF5D79C43F55}"/>
    <cellStyle name="Comma 2 21" xfId="2442" xr:uid="{AB6223B1-D47D-446E-AE3D-0698CC9D5509}"/>
    <cellStyle name="Comma 2 3" xfId="8" xr:uid="{B72423CF-91CB-4E48-A6F9-0FBF6F7D5A85}"/>
    <cellStyle name="Comma 2 3 10" xfId="8043" xr:uid="{2A5ECE19-9447-4EF1-AF30-87275A37B791}"/>
    <cellStyle name="Comma 2 3 11" xfId="2515" xr:uid="{2D22D6E0-9BC6-4F0F-AF6F-8EB1CBAA60BA}"/>
    <cellStyle name="Comma 2 3 2" xfId="4583" xr:uid="{FB4E9E52-9A79-45E0-90F1-E65962C63A71}"/>
    <cellStyle name="Comma 2 3 2 10" xfId="9101" xr:uid="{0DE07D2E-70CF-4714-A675-48DFB2A5A07F}"/>
    <cellStyle name="Comma 2 3 2 10 2" xfId="9102" xr:uid="{E439259D-9B07-4A1E-A94C-433B07E706C6}"/>
    <cellStyle name="Comma 2 3 2 10 2 2" xfId="9103" xr:uid="{158D9E6F-2F6D-4C07-819B-D8127FE48085}"/>
    <cellStyle name="Comma 2 3 2 10 2 2 2" xfId="9104" xr:uid="{95C465D6-95A3-4FCA-A8FB-8A35900B6DDA}"/>
    <cellStyle name="Comma 2 3 2 10 2 3" xfId="9105" xr:uid="{89C28EC2-9485-483D-8E37-B8335AAF9F52}"/>
    <cellStyle name="Comma 2 3 2 10 3" xfId="9106" xr:uid="{F2EC03D8-8F27-4BB4-9209-826E3BDF553C}"/>
    <cellStyle name="Comma 2 3 2 10 3 2" xfId="9107" xr:uid="{99D0D4CA-1A33-4B88-862E-8F5576EC63E1}"/>
    <cellStyle name="Comma 2 3 2 10 4" xfId="9108" xr:uid="{D0C2A446-C5D5-4782-886B-284E1245D2ED}"/>
    <cellStyle name="Comma 2 3 2 11" xfId="9109" xr:uid="{77104953-EFF8-4C45-8B08-0186986BB520}"/>
    <cellStyle name="Comma 2 3 2 11 2" xfId="9110" xr:uid="{E3F2048E-9479-41C0-B6EF-2C6A95D70198}"/>
    <cellStyle name="Comma 2 3 2 11 2 2" xfId="9111" xr:uid="{B1E99FD7-6069-42C2-8D20-E895334BBDB1}"/>
    <cellStyle name="Comma 2 3 2 11 3" xfId="9112" xr:uid="{1F8EAD80-A735-498A-BCF5-3BB4C426868F}"/>
    <cellStyle name="Comma 2 3 2 12" xfId="9113" xr:uid="{B27EBF7B-8FE8-4AFD-8001-8F49825051A4}"/>
    <cellStyle name="Comma 2 3 2 12 2" xfId="9114" xr:uid="{19899507-0A64-4613-87C4-6C64A3FCD27D}"/>
    <cellStyle name="Comma 2 3 2 2" xfId="7205" xr:uid="{D2E21885-4303-4A58-B4D2-AD117013186B}"/>
    <cellStyle name="Comma 2 3 2 2 2" xfId="7206" xr:uid="{83D05AC0-305F-4962-A64B-065947654969}"/>
    <cellStyle name="Comma 2 3 2 2 2 2" xfId="7207" xr:uid="{B4FE361C-F9B2-4DA4-A600-1DADCF453CB4}"/>
    <cellStyle name="Comma 2 3 2 2 2 2 2" xfId="7208" xr:uid="{7A25D58E-0344-46C5-92BD-8B5C57B97408}"/>
    <cellStyle name="Comma 2 3 2 2 2 2 2 2" xfId="8044" xr:uid="{8BAA18A6-CCB4-4D88-B8F3-A350F38E2EA9}"/>
    <cellStyle name="Comma 2 3 2 2 2 2 2 2 2" xfId="8045" xr:uid="{A4E90626-3D0F-416E-8004-4265E51D8AF7}"/>
    <cellStyle name="Comma 2 3 2 2 2 2 2 2 2 2" xfId="9115" xr:uid="{CFAE9E98-984B-4D2C-8036-A6D4ADADA0A4}"/>
    <cellStyle name="Comma 2 3 2 2 2 2 2 2 3" xfId="9116" xr:uid="{15DDBFFD-034C-40B9-9A82-D52DD3058450}"/>
    <cellStyle name="Comma 2 3 2 2 2 2 2 3" xfId="9117" xr:uid="{1164F080-320E-4AD4-ADD3-98D9825EC01C}"/>
    <cellStyle name="Comma 2 3 2 2 2 2 2 3 2" xfId="9118" xr:uid="{7D4DC1BF-6C33-4217-B8B2-1FD9246838DF}"/>
    <cellStyle name="Comma 2 3 2 2 2 2 3" xfId="7209" xr:uid="{39E0897B-76D2-45C1-9BFD-11BED1C637CE}"/>
    <cellStyle name="Comma 2 3 2 2 2 2 3 2" xfId="9119" xr:uid="{721577C2-6A19-4733-A169-1203B8AE01C4}"/>
    <cellStyle name="Comma 2 3 2 2 2 2 3 2 2" xfId="9120" xr:uid="{A6C439CB-B2E6-4614-BD9D-DCBD7DFD7AB1}"/>
    <cellStyle name="Comma 2 3 2 2 2 2 3 2 2 2" xfId="9121" xr:uid="{98C7B4B1-7D48-415C-8170-A1FD66F6E380}"/>
    <cellStyle name="Comma 2 3 2 2 2 2 3 2 3" xfId="9122" xr:uid="{DA490D48-DBFA-4E30-A053-3B2195A287F3}"/>
    <cellStyle name="Comma 2 3 2 2 2 2 3 3" xfId="9123" xr:uid="{968C3CCC-6B78-4DC6-9C33-D391B53169E9}"/>
    <cellStyle name="Comma 2 3 2 2 2 2 3 3 2" xfId="9124" xr:uid="{872D3F65-0F90-49D8-A8EC-BF562F0D7389}"/>
    <cellStyle name="Comma 2 3 2 2 2 2 4" xfId="7210" xr:uid="{04CA836E-23DF-4094-92FA-15A8705A96D8}"/>
    <cellStyle name="Comma 2 3 2 2 2 2 4 2" xfId="9125" xr:uid="{9FF0E72D-82F9-429E-BA99-852C727FC20F}"/>
    <cellStyle name="Comma 2 3 2 2 2 2 4 2 2" xfId="9126" xr:uid="{C973E5DB-EA34-41DA-84B6-107185A6FACC}"/>
    <cellStyle name="Comma 2 3 2 2 2 2 5" xfId="8046" xr:uid="{051F2001-7EFF-4026-8994-E4FDCFF00998}"/>
    <cellStyle name="Comma 2 3 2 2 2 2 5 2" xfId="9127" xr:uid="{29ECF13C-3D54-406D-8E1A-AC07BA60E048}"/>
    <cellStyle name="Comma 2 3 2 2 2 3" xfId="7211" xr:uid="{DE39B5BC-1B58-4748-AE15-5CD8F8AB1758}"/>
    <cellStyle name="Comma 2 3 2 2 2 3 2" xfId="9128" xr:uid="{A1F9BD51-B9D9-42EC-BD76-DD9E9884F44F}"/>
    <cellStyle name="Comma 2 3 2 2 2 3 2 2" xfId="9129" xr:uid="{6E77458A-3CCE-4FEF-BE13-B35040E8281E}"/>
    <cellStyle name="Comma 2 3 2 2 2 3 2 2 2" xfId="9130" xr:uid="{9192CAD9-F399-46BB-9929-FF6DE6C03A1D}"/>
    <cellStyle name="Comma 2 3 2 2 2 3 2 3" xfId="9131" xr:uid="{7ADFE139-AA0B-4439-8273-E7750F3AA29D}"/>
    <cellStyle name="Comma 2 3 2 2 2 3 3" xfId="9132" xr:uid="{E3C6604A-75CA-47AE-BA4B-A95D5F619914}"/>
    <cellStyle name="Comma 2 3 2 2 2 3 3 2" xfId="9133" xr:uid="{24EEB0F1-7D01-417D-AC05-5ED418AFFE58}"/>
    <cellStyle name="Comma 2 3 2 2 2 4" xfId="7212" xr:uid="{34306E0D-072B-4BEE-B940-50AF4D60AE68}"/>
    <cellStyle name="Comma 2 3 2 2 2 4 2" xfId="9134" xr:uid="{4AA82C71-4225-4B7B-A9E7-6020F0B274D6}"/>
    <cellStyle name="Comma 2 3 2 2 2 4 2 2" xfId="9135" xr:uid="{DB03D221-9CEC-451D-8040-A6F7A371FFF0}"/>
    <cellStyle name="Comma 2 3 2 2 2 4 2 2 2" xfId="9136" xr:uid="{F239591F-56B2-4F0A-8B72-E10E3D000AF4}"/>
    <cellStyle name="Comma 2 3 2 2 2 4 2 3" xfId="9137" xr:uid="{962FF292-4432-4FEA-BC15-015D67B48E9A}"/>
    <cellStyle name="Comma 2 3 2 2 2 4 3" xfId="9138" xr:uid="{A434214D-D8A5-4BA3-B7D2-B2C0D35F6ED4}"/>
    <cellStyle name="Comma 2 3 2 2 2 4 3 2" xfId="9139" xr:uid="{38DEBA09-863A-4F95-BFDC-B3F9512B1A95}"/>
    <cellStyle name="Comma 2 3 2 2 2 5" xfId="8047" xr:uid="{29329535-4783-4D46-8A09-AB2A9922782B}"/>
    <cellStyle name="Comma 2 3 2 2 2 5 2" xfId="9140" xr:uid="{5EF44ADD-AF18-4DB8-917F-194088BFE46A}"/>
    <cellStyle name="Comma 2 3 2 2 2 5 2 2" xfId="9141" xr:uid="{069A5824-ED26-422C-8799-067209FC6CB2}"/>
    <cellStyle name="Comma 2 3 2 2 2 5 3" xfId="9142" xr:uid="{85BC4803-D9A6-4C2E-B258-5996013A3318}"/>
    <cellStyle name="Comma 2 3 2 2 2 6" xfId="9143" xr:uid="{1D890870-488C-4A1B-91D0-36D8D590D73E}"/>
    <cellStyle name="Comma 2 3 2 2 2 6 2" xfId="9144" xr:uid="{55C78A65-0455-4809-A722-0275A3DC6399}"/>
    <cellStyle name="Comma 2 3 2 2 3" xfId="7213" xr:uid="{F713771B-EFBD-456B-8724-18E48FA6B037}"/>
    <cellStyle name="Comma 2 3 2 2 3 2" xfId="9145" xr:uid="{D7D89483-CEB5-4189-AE05-1ED43C89A07B}"/>
    <cellStyle name="Comma 2 3 2 2 3 2 2" xfId="9146" xr:uid="{7A87A196-5B46-4E2F-9E99-25878207D766}"/>
    <cellStyle name="Comma 2 3 2 2 3 2 2 2" xfId="9147" xr:uid="{6F47801A-4974-41CD-8EDF-08DCF4086ECA}"/>
    <cellStyle name="Comma 2 3 2 2 3 2 2 2 2" xfId="9148" xr:uid="{D3843C0B-F093-435E-ABE9-01CF44CDE927}"/>
    <cellStyle name="Comma 2 3 2 2 3 2 2 3" xfId="9149" xr:uid="{47C68B8A-DABF-4223-9CF5-984D56618C62}"/>
    <cellStyle name="Comma 2 3 2 2 3 2 3" xfId="9150" xr:uid="{DD485BD6-99CE-48BA-B01B-8748DCF0874F}"/>
    <cellStyle name="Comma 2 3 2 2 3 2 3 2" xfId="9151" xr:uid="{B5499FA6-B186-4627-89E3-2C7662E16D94}"/>
    <cellStyle name="Comma 2 3 2 2 3 2 4" xfId="9152" xr:uid="{0A8F5655-F0C1-472F-9D30-FE266B53D702}"/>
    <cellStyle name="Comma 2 3 2 2 3 3" xfId="9153" xr:uid="{E036C39F-75CD-4C24-B8DD-42F7620FD964}"/>
    <cellStyle name="Comma 2 3 2 2 3 3 2" xfId="9154" xr:uid="{5126EEA1-4C68-4E6E-9653-0F22313E1795}"/>
    <cellStyle name="Comma 2 3 2 2 3 3 2 2" xfId="9155" xr:uid="{5CEF72A8-90D1-4E75-997D-CAD52F9CD1C2}"/>
    <cellStyle name="Comma 2 3 2 2 3 3 2 2 2" xfId="9156" xr:uid="{44BE4B6C-6A95-48E1-B863-D47C57968492}"/>
    <cellStyle name="Comma 2 3 2 2 3 3 2 3" xfId="9157" xr:uid="{236E639D-FBCC-46AF-A31B-635311D274D7}"/>
    <cellStyle name="Comma 2 3 2 2 3 3 3" xfId="9158" xr:uid="{6155D990-FD5E-498C-8592-8623546685C2}"/>
    <cellStyle name="Comma 2 3 2 2 3 3 3 2" xfId="9159" xr:uid="{6F45397E-664F-4486-8EED-9A861B4CB518}"/>
    <cellStyle name="Comma 2 3 2 2 3 3 4" xfId="9160" xr:uid="{ABFC70C1-B89F-44BC-B7D3-52CACD518A2A}"/>
    <cellStyle name="Comma 2 3 2 2 3 4" xfId="9161" xr:uid="{CDA55FDE-59AE-49CA-9CB9-FDACA3AB4B66}"/>
    <cellStyle name="Comma 2 3 2 2 3 4 2" xfId="9162" xr:uid="{E7B74635-08D3-434E-80D8-7145788C8652}"/>
    <cellStyle name="Comma 2 3 2 2 3 4 2 2" xfId="9163" xr:uid="{842AFB5B-E5CA-47A1-8BEE-737A2018475E}"/>
    <cellStyle name="Comma 2 3 2 2 3 4 3" xfId="9164" xr:uid="{C49CDFFF-DB8F-4328-B859-4AF5AF6103C7}"/>
    <cellStyle name="Comma 2 3 2 2 3 5" xfId="9165" xr:uid="{C135AA70-1AEE-4026-A3DE-D5D52B12258B}"/>
    <cellStyle name="Comma 2 3 2 2 3 5 2" xfId="9166" xr:uid="{5E41A366-9F9C-4E2C-AD96-B0F7A79BDC53}"/>
    <cellStyle name="Comma 2 3 2 2 4" xfId="7214" xr:uid="{378C07B5-9964-4723-8DCB-ADD5FE9B0DBA}"/>
    <cellStyle name="Comma 2 3 2 2 4 2" xfId="9167" xr:uid="{DF2B7F60-AB5E-4982-8FBE-544A6CC57391}"/>
    <cellStyle name="Comma 2 3 2 2 4 2 2" xfId="9168" xr:uid="{5A89B09C-DCCC-4F39-B273-4A74BE396E53}"/>
    <cellStyle name="Comma 2 3 2 2 4 2 2 2" xfId="9169" xr:uid="{EA395A1D-21DE-4643-B0D5-01FBD467241F}"/>
    <cellStyle name="Comma 2 3 2 2 4 2 3" xfId="9170" xr:uid="{6E2A712C-6348-4822-B87D-D4E942C1FE60}"/>
    <cellStyle name="Comma 2 3 2 2 4 3" xfId="9171" xr:uid="{C781E4E6-3927-41F2-AF1D-74A85492AB56}"/>
    <cellStyle name="Comma 2 3 2 2 4 3 2" xfId="9172" xr:uid="{69413B7B-1F95-4D89-BAB4-4BCF14C06F21}"/>
    <cellStyle name="Comma 2 3 2 2 5" xfId="7215" xr:uid="{3BECD24B-BE2B-488C-831E-D933BE5D2FEE}"/>
    <cellStyle name="Comma 2 3 2 2 5 2" xfId="9173" xr:uid="{C26FFD6D-73FD-4B41-AA18-38A86209765D}"/>
    <cellStyle name="Comma 2 3 2 2 5 2 2" xfId="9174" xr:uid="{3F1D0092-F054-48AF-AF85-26784B5180A0}"/>
    <cellStyle name="Comma 2 3 2 2 5 2 2 2" xfId="9175" xr:uid="{A8FC3860-D019-40A6-8730-9546AE35C92F}"/>
    <cellStyle name="Comma 2 3 2 2 5 2 3" xfId="9176" xr:uid="{1E60B2D0-825C-453D-8B30-FA287917CE36}"/>
    <cellStyle name="Comma 2 3 2 2 5 3" xfId="9177" xr:uid="{4C13AF8A-2766-4F47-A57D-9C8DC9797B88}"/>
    <cellStyle name="Comma 2 3 2 2 5 3 2" xfId="9178" xr:uid="{F963A065-6DA1-40DA-A531-B8392BF7A9EF}"/>
    <cellStyle name="Comma 2 3 2 2 6" xfId="7216" xr:uid="{62D5D2A7-9A58-4069-9B02-736C2BF4F64E}"/>
    <cellStyle name="Comma 2 3 2 2 6 2" xfId="9179" xr:uid="{D3DD255A-B7FE-4693-91BB-C7A5EAEF5450}"/>
    <cellStyle name="Comma 2 3 2 2 6 2 2" xfId="9180" xr:uid="{40D4ACF5-7B53-47E9-A82A-D3190978C714}"/>
    <cellStyle name="Comma 2 3 2 2 7" xfId="8048" xr:uid="{8DB35557-6923-4F3E-B427-367083D86F93}"/>
    <cellStyle name="Comma 2 3 2 2 7 2" xfId="9181" xr:uid="{C7575E25-2841-4703-86D6-55B96384BEFB}"/>
    <cellStyle name="Comma 2 3 2 3" xfId="7217" xr:uid="{52DFACA9-CA53-4242-B254-F06D19F156F2}"/>
    <cellStyle name="Comma 2 3 2 3 2" xfId="9182" xr:uid="{2F8D02F8-C245-40E9-A3ED-78167070A6C6}"/>
    <cellStyle name="Comma 2 3 2 3 2 2" xfId="9183" xr:uid="{C68C337E-4F22-40E7-8C84-037B1A495CF6}"/>
    <cellStyle name="Comma 2 3 2 3 2 2 2" xfId="9184" xr:uid="{2313052E-32D7-4D2B-BF51-04401C38FD04}"/>
    <cellStyle name="Comma 2 3 2 3 2 2 2 2" xfId="9185" xr:uid="{A515C88A-FCF4-4E57-9ED8-6EF0B3B77595}"/>
    <cellStyle name="Comma 2 3 2 3 2 2 2 2 2" xfId="9186" xr:uid="{688603B0-7C0D-498D-84B7-20F45D09A711}"/>
    <cellStyle name="Comma 2 3 2 3 2 2 2 2 2 2" xfId="9187" xr:uid="{955F4BA8-2F90-4751-9FDE-9CFEDF7A8F3A}"/>
    <cellStyle name="Comma 2 3 2 3 2 2 2 2 3" xfId="9188" xr:uid="{D0F75686-3978-405B-97B2-D17B4B67EF7B}"/>
    <cellStyle name="Comma 2 3 2 3 2 2 2 3" xfId="9189" xr:uid="{82ED227D-C652-495F-9364-23FCF6C43957}"/>
    <cellStyle name="Comma 2 3 2 3 2 2 2 3 2" xfId="9190" xr:uid="{A1968AB3-BD5A-4EB9-9C74-DD5FABB59292}"/>
    <cellStyle name="Comma 2 3 2 3 2 2 2 4" xfId="9191" xr:uid="{2C99C55D-99D5-4900-B60A-04858622E9A6}"/>
    <cellStyle name="Comma 2 3 2 3 2 2 3" xfId="9192" xr:uid="{8C7A5252-DE34-480C-B5A4-8B21E4CB3B43}"/>
    <cellStyle name="Comma 2 3 2 3 2 2 3 2" xfId="9193" xr:uid="{DEF1094D-5A98-47FE-BE9E-95FE5DB419E3}"/>
    <cellStyle name="Comma 2 3 2 3 2 2 3 2 2" xfId="9194" xr:uid="{BCB7AB66-F770-4BC4-A953-B380DA1EB440}"/>
    <cellStyle name="Comma 2 3 2 3 2 2 3 2 2 2" xfId="9195" xr:uid="{33E9F28D-C5A6-4B8E-82E2-CF2CF649BECB}"/>
    <cellStyle name="Comma 2 3 2 3 2 2 3 2 3" xfId="9196" xr:uid="{AC8268B8-D8C2-4923-9B4D-3835269DA10D}"/>
    <cellStyle name="Comma 2 3 2 3 2 2 3 3" xfId="9197" xr:uid="{855FABA0-B5F7-4407-B2BB-4D0FEEA0358F}"/>
    <cellStyle name="Comma 2 3 2 3 2 2 3 3 2" xfId="9198" xr:uid="{E37ED8B5-FD00-45A3-AC20-620177021438}"/>
    <cellStyle name="Comma 2 3 2 3 2 2 3 4" xfId="9199" xr:uid="{D7EC1CEA-9B6F-4A59-BC42-2C5C25C2E50C}"/>
    <cellStyle name="Comma 2 3 2 3 2 2 4" xfId="9200" xr:uid="{133C99AC-95C6-4CAB-A135-A80E11C24E23}"/>
    <cellStyle name="Comma 2 3 2 3 2 2 4 2" xfId="9201" xr:uid="{51DBFE06-38BB-4C96-80F7-348FA675478A}"/>
    <cellStyle name="Comma 2 3 2 3 2 2 4 2 2" xfId="9202" xr:uid="{BC0DFF5E-49C5-48D3-A017-0324F59606DE}"/>
    <cellStyle name="Comma 2 3 2 3 2 2 4 3" xfId="9203" xr:uid="{EAC3D707-713C-446A-AF6C-669A0F5A78D8}"/>
    <cellStyle name="Comma 2 3 2 3 2 2 5" xfId="9204" xr:uid="{B8C8958C-33C1-4D12-87B4-E2DF81904E95}"/>
    <cellStyle name="Comma 2 3 2 3 2 2 5 2" xfId="9205" xr:uid="{AEC4E3E8-DDF4-45DC-8368-F75F1BF0834A}"/>
    <cellStyle name="Comma 2 3 2 3 2 2 6" xfId="9206" xr:uid="{164F9578-85BD-4F0C-8C55-A365E4FD55D1}"/>
    <cellStyle name="Comma 2 3 2 3 2 3" xfId="9207" xr:uid="{D5F7D35C-6237-4A64-8289-7BF93C84B9CC}"/>
    <cellStyle name="Comma 2 3 2 3 2 3 2" xfId="9208" xr:uid="{D9361C26-B21A-4A04-8039-DFC8D4F6DB69}"/>
    <cellStyle name="Comma 2 3 2 3 2 3 2 2" xfId="9209" xr:uid="{7A20AD01-826F-4849-8177-20D5D6D6A847}"/>
    <cellStyle name="Comma 2 3 2 3 2 3 2 2 2" xfId="9210" xr:uid="{CF4846FC-C5C4-469C-B343-AAB9233CBBA1}"/>
    <cellStyle name="Comma 2 3 2 3 2 3 2 3" xfId="9211" xr:uid="{E7930976-255E-424D-A506-539F411ECD05}"/>
    <cellStyle name="Comma 2 3 2 3 2 3 3" xfId="9212" xr:uid="{5AFC0261-AA20-48BC-ABF3-9C8170920AB1}"/>
    <cellStyle name="Comma 2 3 2 3 2 3 3 2" xfId="9213" xr:uid="{8CCC564E-BE0B-4D2D-BBB3-C4279A8BC3DA}"/>
    <cellStyle name="Comma 2 3 2 3 2 3 4" xfId="9214" xr:uid="{EF1D6593-02D4-4EC1-A94A-747A80F67563}"/>
    <cellStyle name="Comma 2 3 2 3 2 4" xfId="9215" xr:uid="{5FF8D012-6114-41E0-AE9C-FFF1C1B97C7E}"/>
    <cellStyle name="Comma 2 3 2 3 2 4 2" xfId="9216" xr:uid="{B502EB85-6DD5-4D74-9962-FD8AE45CF1EE}"/>
    <cellStyle name="Comma 2 3 2 3 2 4 2 2" xfId="9217" xr:uid="{6EB66872-DFBE-452F-A92C-CD95CAE6B653}"/>
    <cellStyle name="Comma 2 3 2 3 2 4 2 2 2" xfId="9218" xr:uid="{247E3953-47D0-4474-84AC-18DBE6A34397}"/>
    <cellStyle name="Comma 2 3 2 3 2 4 2 3" xfId="9219" xr:uid="{2B075B87-EEDF-4632-88FE-95CBB332B0C9}"/>
    <cellStyle name="Comma 2 3 2 3 2 4 3" xfId="9220" xr:uid="{874ACDC7-0110-4A3E-91AE-892E27C87817}"/>
    <cellStyle name="Comma 2 3 2 3 2 4 3 2" xfId="9221" xr:uid="{A12F2779-0449-497A-A410-F53AA6575240}"/>
    <cellStyle name="Comma 2 3 2 3 2 4 4" xfId="9222" xr:uid="{1285C027-F0CD-4440-8C13-AE982C6C1535}"/>
    <cellStyle name="Comma 2 3 2 3 2 5" xfId="9223" xr:uid="{CF3D3FAE-221C-4733-B27F-AAA04D45E762}"/>
    <cellStyle name="Comma 2 3 2 3 2 5 2" xfId="9224" xr:uid="{C55D510A-DF79-4A14-93F7-CFEAB3D5192D}"/>
    <cellStyle name="Comma 2 3 2 3 2 5 2 2" xfId="9225" xr:uid="{8B19B057-FEF6-4C11-9A47-F235B9CCE59F}"/>
    <cellStyle name="Comma 2 3 2 3 2 5 3" xfId="9226" xr:uid="{3B4031D4-1BFF-4CCE-A408-A2FD8E620EBF}"/>
    <cellStyle name="Comma 2 3 2 3 2 6" xfId="9227" xr:uid="{ADDE1755-D8C6-435D-90D0-2C46E4BB0216}"/>
    <cellStyle name="Comma 2 3 2 3 2 6 2" xfId="9228" xr:uid="{4F30FABE-BF67-4DC9-8CA4-5DCEC611B65B}"/>
    <cellStyle name="Comma 2 3 2 3 2 7" xfId="9229" xr:uid="{DCB30B14-4B07-4841-94BD-0CF191246BE4}"/>
    <cellStyle name="Comma 2 3 2 3 3" xfId="9230" xr:uid="{A6F7C74E-1448-469F-979B-6422D156822E}"/>
    <cellStyle name="Comma 2 3 2 3 3 2" xfId="9231" xr:uid="{5BF4B92B-D540-49DC-905A-386C53AC24D5}"/>
    <cellStyle name="Comma 2 3 2 3 3 2 2" xfId="9232" xr:uid="{20BBD176-D46D-4E27-87CD-254B317CC31D}"/>
    <cellStyle name="Comma 2 3 2 3 3 2 2 2" xfId="9233" xr:uid="{73AEE383-9A5D-478C-B4DB-35EC17381E89}"/>
    <cellStyle name="Comma 2 3 2 3 3 2 2 2 2" xfId="9234" xr:uid="{D8A8BEEA-BB41-4008-B19B-91FA4B4EA342}"/>
    <cellStyle name="Comma 2 3 2 3 3 2 2 3" xfId="9235" xr:uid="{D081EA4C-5C86-4747-B23C-87A1A66629E8}"/>
    <cellStyle name="Comma 2 3 2 3 3 2 3" xfId="9236" xr:uid="{B5F67FE9-8256-413B-BD77-E9C4AACCF95D}"/>
    <cellStyle name="Comma 2 3 2 3 3 2 3 2" xfId="9237" xr:uid="{97E37625-ED0D-4525-A360-72AD518DD825}"/>
    <cellStyle name="Comma 2 3 2 3 3 2 4" xfId="9238" xr:uid="{75F549AB-FC9F-4701-A761-7955B87067FA}"/>
    <cellStyle name="Comma 2 3 2 3 3 3" xfId="9239" xr:uid="{F4E1BC25-597D-46F5-824F-7BB4C1726849}"/>
    <cellStyle name="Comma 2 3 2 3 3 3 2" xfId="9240" xr:uid="{C0CFB62C-2DDE-40FF-98D7-2DBB6D679BE8}"/>
    <cellStyle name="Comma 2 3 2 3 3 3 2 2" xfId="9241" xr:uid="{7A2DAFD9-7BA6-4233-A408-377BF7484F33}"/>
    <cellStyle name="Comma 2 3 2 3 3 3 2 2 2" xfId="9242" xr:uid="{9BA1995F-D878-4479-997F-D9CBD5C09919}"/>
    <cellStyle name="Comma 2 3 2 3 3 3 2 3" xfId="9243" xr:uid="{F7C1A123-18DF-4FAB-B61F-B1A7B25998D2}"/>
    <cellStyle name="Comma 2 3 2 3 3 3 3" xfId="9244" xr:uid="{1D643F8A-40B8-48F3-97CE-5E338C2C94C7}"/>
    <cellStyle name="Comma 2 3 2 3 3 3 3 2" xfId="9245" xr:uid="{5C5B4193-C355-4645-9EB5-762927FC488A}"/>
    <cellStyle name="Comma 2 3 2 3 3 3 4" xfId="9246" xr:uid="{112B4A34-7878-4C87-90ED-70411C850F4B}"/>
    <cellStyle name="Comma 2 3 2 3 3 4" xfId="9247" xr:uid="{195C9746-CA6B-437E-A46B-FFABDCBC6309}"/>
    <cellStyle name="Comma 2 3 2 3 3 4 2" xfId="9248" xr:uid="{ACED9E92-B3B7-42CB-8799-44C01E3DC63F}"/>
    <cellStyle name="Comma 2 3 2 3 3 4 2 2" xfId="9249" xr:uid="{28FFD46F-BC42-4187-AE00-97D9AC7A7AF4}"/>
    <cellStyle name="Comma 2 3 2 3 3 4 3" xfId="9250" xr:uid="{6BE62678-C4BA-4855-AD09-66F5BAE29AB7}"/>
    <cellStyle name="Comma 2 3 2 3 3 5" xfId="9251" xr:uid="{77090859-F48B-4C49-A563-07BE73F99903}"/>
    <cellStyle name="Comma 2 3 2 3 3 5 2" xfId="9252" xr:uid="{49E531B5-4D34-4151-867E-FA52A77AD453}"/>
    <cellStyle name="Comma 2 3 2 3 3 6" xfId="9253" xr:uid="{D96E6B54-17DF-4858-860C-E3E3AC1A22E2}"/>
    <cellStyle name="Comma 2 3 2 3 4" xfId="9254" xr:uid="{2EB56750-98D7-4AFC-8F68-90D2A6EF7C58}"/>
    <cellStyle name="Comma 2 3 2 3 4 2" xfId="9255" xr:uid="{B7107517-3754-4CE0-AE57-8B893190563E}"/>
    <cellStyle name="Comma 2 3 2 3 4 2 2" xfId="9256" xr:uid="{EE5BE13C-10AC-4C86-9B93-33CA621F05CF}"/>
    <cellStyle name="Comma 2 3 2 3 4 2 2 2" xfId="9257" xr:uid="{4F78E3A9-229E-42EF-8C80-08F10AD0E7A2}"/>
    <cellStyle name="Comma 2 3 2 3 4 2 3" xfId="9258" xr:uid="{0BFDF670-AC08-42E5-855C-E09C13924ED1}"/>
    <cellStyle name="Comma 2 3 2 3 4 3" xfId="9259" xr:uid="{28F2BEB2-90DB-413B-B202-AED298EED5BF}"/>
    <cellStyle name="Comma 2 3 2 3 4 3 2" xfId="9260" xr:uid="{B263AF1D-FD3B-4EA6-B971-0CE467B347B7}"/>
    <cellStyle name="Comma 2 3 2 3 4 4" xfId="9261" xr:uid="{56C03405-A4A6-4880-85DC-3BC236C6E1A9}"/>
    <cellStyle name="Comma 2 3 2 3 5" xfId="9262" xr:uid="{8248D285-5D78-47DA-A6B3-117318CFC3EA}"/>
    <cellStyle name="Comma 2 3 2 3 5 2" xfId="9263" xr:uid="{2C61D8CC-7C37-4F5E-9802-963E77090E4B}"/>
    <cellStyle name="Comma 2 3 2 3 5 2 2" xfId="9264" xr:uid="{58152FC4-6913-4D0A-9B43-F0E9997BCF60}"/>
    <cellStyle name="Comma 2 3 2 3 5 2 2 2" xfId="9265" xr:uid="{1C63E877-C126-41FA-B799-13B7E932525F}"/>
    <cellStyle name="Comma 2 3 2 3 5 2 3" xfId="9266" xr:uid="{2B7E1AA1-7972-40E1-8189-BDC4EEB5500F}"/>
    <cellStyle name="Comma 2 3 2 3 5 3" xfId="9267" xr:uid="{10A90671-A740-421E-911C-5A18F056CF26}"/>
    <cellStyle name="Comma 2 3 2 3 5 3 2" xfId="9268" xr:uid="{6C3AAAE8-3141-4FF5-961A-6AC6D8E91D01}"/>
    <cellStyle name="Comma 2 3 2 3 5 4" xfId="9269" xr:uid="{D076B9A2-3F63-43BF-9D35-02A524CFD674}"/>
    <cellStyle name="Comma 2 3 2 3 6" xfId="9270" xr:uid="{B539F5D5-ED00-46F9-9A33-B90BBCA6E8EB}"/>
    <cellStyle name="Comma 2 3 2 3 6 2" xfId="9271" xr:uid="{A2A91757-5CE7-4B33-BE90-30DCECBBCF55}"/>
    <cellStyle name="Comma 2 3 2 3 6 2 2" xfId="9272" xr:uid="{F2B94C77-546F-4CE9-8B1E-8BC8021FDC46}"/>
    <cellStyle name="Comma 2 3 2 3 6 3" xfId="9273" xr:uid="{05DD8C54-9328-4205-8478-B4BE2CBAC9EF}"/>
    <cellStyle name="Comma 2 3 2 3 7" xfId="9274" xr:uid="{6781D8E6-53AD-45EE-A790-B77071808F9F}"/>
    <cellStyle name="Comma 2 3 2 3 7 2" xfId="9275" xr:uid="{C4C6162C-BF1C-438A-B615-DF245DA47CD1}"/>
    <cellStyle name="Comma 2 3 2 3 8" xfId="9276" xr:uid="{80D29C3F-BA4A-4779-877E-B832C7962938}"/>
    <cellStyle name="Comma 2 3 2 4" xfId="7218" xr:uid="{CE647924-61E4-46D8-8040-FA83469934EC}"/>
    <cellStyle name="Comma 2 3 2 4 2" xfId="9277" xr:uid="{AAC5F2B1-50DB-4CE3-AF10-A102508B75AD}"/>
    <cellStyle name="Comma 2 3 2 4 2 2" xfId="9278" xr:uid="{FA3A97EC-3A45-4DA3-A880-54AD472F3E8F}"/>
    <cellStyle name="Comma 2 3 2 4 2 2 2" xfId="9279" xr:uid="{0574EDB5-ACDD-48F6-9363-945B668CAD08}"/>
    <cellStyle name="Comma 2 3 2 4 2 2 2 2" xfId="9280" xr:uid="{971F8D2F-5497-415C-B893-0181BA12355F}"/>
    <cellStyle name="Comma 2 3 2 4 2 2 2 2 2" xfId="9281" xr:uid="{5451C3D9-3C19-445C-B3C3-DBA96943BC26}"/>
    <cellStyle name="Comma 2 3 2 4 2 2 2 2 2 2" xfId="9282" xr:uid="{680AA85D-16D6-4277-8579-54D1616DFD3E}"/>
    <cellStyle name="Comma 2 3 2 4 2 2 2 2 3" xfId="9283" xr:uid="{BABC0A14-B929-4C6B-BF7F-57CE4668098C}"/>
    <cellStyle name="Comma 2 3 2 4 2 2 2 3" xfId="9284" xr:uid="{CB24D4C6-A15B-45CF-A31D-3BE9DCE55101}"/>
    <cellStyle name="Comma 2 3 2 4 2 2 2 3 2" xfId="9285" xr:uid="{39BFED1A-6A7E-438C-B9CA-955C527F3ADB}"/>
    <cellStyle name="Comma 2 3 2 4 2 2 2 4" xfId="9286" xr:uid="{072E0277-56DE-4567-8285-0080EA34DD29}"/>
    <cellStyle name="Comma 2 3 2 4 2 2 3" xfId="9287" xr:uid="{9FEE2364-8E26-4C96-8082-FC26FF30AA67}"/>
    <cellStyle name="Comma 2 3 2 4 2 2 3 2" xfId="9288" xr:uid="{195BD693-B170-452D-856D-EB171429C76A}"/>
    <cellStyle name="Comma 2 3 2 4 2 2 3 2 2" xfId="9289" xr:uid="{E1BC81AE-CEE9-40EA-807B-723C5AF9917F}"/>
    <cellStyle name="Comma 2 3 2 4 2 2 3 2 2 2" xfId="9290" xr:uid="{BC1AA474-1B6E-40F0-ABE8-5465250206C4}"/>
    <cellStyle name="Comma 2 3 2 4 2 2 3 2 3" xfId="9291" xr:uid="{FE3CD65C-AE67-45A1-8F37-0A28EFEF116A}"/>
    <cellStyle name="Comma 2 3 2 4 2 2 3 3" xfId="9292" xr:uid="{2E2C2B95-7B54-4AE4-832E-91B3689D9AE1}"/>
    <cellStyle name="Comma 2 3 2 4 2 2 3 3 2" xfId="9293" xr:uid="{B749D4FE-21A0-4A73-BA3B-29644F4EBB89}"/>
    <cellStyle name="Comma 2 3 2 4 2 2 3 4" xfId="9294" xr:uid="{BE8F4900-B13F-4D11-A7EA-99C7C71C4C5A}"/>
    <cellStyle name="Comma 2 3 2 4 2 2 4" xfId="9295" xr:uid="{AC7C0EF8-22C5-412F-B742-6CF22493916A}"/>
    <cellStyle name="Comma 2 3 2 4 2 2 4 2" xfId="9296" xr:uid="{98F11B5F-F027-4C1B-AB27-A23BF1E8F564}"/>
    <cellStyle name="Comma 2 3 2 4 2 2 4 2 2" xfId="9297" xr:uid="{C7266416-6A3C-41F7-88CA-2F0E0936F328}"/>
    <cellStyle name="Comma 2 3 2 4 2 2 4 3" xfId="9298" xr:uid="{88B7B3ED-5C5C-4500-85A4-B54E70693935}"/>
    <cellStyle name="Comma 2 3 2 4 2 2 5" xfId="9299" xr:uid="{2162E5D7-F1D2-496A-BC51-5C93E90D1CD3}"/>
    <cellStyle name="Comma 2 3 2 4 2 2 5 2" xfId="9300" xr:uid="{0EA46C73-0274-4798-98BE-0282263F9CDC}"/>
    <cellStyle name="Comma 2 3 2 4 2 2 6" xfId="9301" xr:uid="{6B84AAD8-5443-4657-B5F2-D210437CEAF0}"/>
    <cellStyle name="Comma 2 3 2 4 2 3" xfId="9302" xr:uid="{258C849A-1222-44AC-9199-996011DF0EE4}"/>
    <cellStyle name="Comma 2 3 2 4 2 3 2" xfId="9303" xr:uid="{736E74E1-B2F4-4BEC-9A88-10D8AB2CDB49}"/>
    <cellStyle name="Comma 2 3 2 4 2 3 2 2" xfId="9304" xr:uid="{3F3CD7DF-C492-4BF4-B22B-B73CE63F4902}"/>
    <cellStyle name="Comma 2 3 2 4 2 3 2 2 2" xfId="9305" xr:uid="{CAA8B59C-1FA0-449A-93C7-B8FEFDAFD7DB}"/>
    <cellStyle name="Comma 2 3 2 4 2 3 2 3" xfId="9306" xr:uid="{D3838079-21AE-47D7-9ADC-66844D739C34}"/>
    <cellStyle name="Comma 2 3 2 4 2 3 3" xfId="9307" xr:uid="{0F1C338F-D8AD-49AA-A66A-948496CFED8B}"/>
    <cellStyle name="Comma 2 3 2 4 2 3 3 2" xfId="9308" xr:uid="{8E3D45FE-201B-4930-BBD0-92796B5D06CB}"/>
    <cellStyle name="Comma 2 3 2 4 2 3 4" xfId="9309" xr:uid="{E7BA403A-5309-4554-8349-AFADB8C926FC}"/>
    <cellStyle name="Comma 2 3 2 4 2 4" xfId="9310" xr:uid="{46A1B13F-AC40-45A0-AF24-CCC65EEE21F9}"/>
    <cellStyle name="Comma 2 3 2 4 2 4 2" xfId="9311" xr:uid="{4C1FBB77-0D91-4438-BE99-4CA7AEE6FC2D}"/>
    <cellStyle name="Comma 2 3 2 4 2 4 2 2" xfId="9312" xr:uid="{7DE71A11-4DB9-48CC-A6BF-1270ADF45458}"/>
    <cellStyle name="Comma 2 3 2 4 2 4 2 2 2" xfId="9313" xr:uid="{8E07522C-ECB7-4AB5-896E-F69760890CB2}"/>
    <cellStyle name="Comma 2 3 2 4 2 4 2 3" xfId="9314" xr:uid="{9E962F17-4CD5-428B-B88C-42B8131754BB}"/>
    <cellStyle name="Comma 2 3 2 4 2 4 3" xfId="9315" xr:uid="{6985286C-0CDF-4FB4-8DA3-9E17FE0225E0}"/>
    <cellStyle name="Comma 2 3 2 4 2 4 3 2" xfId="9316" xr:uid="{0F024074-D0EE-4A05-9225-4D8279355756}"/>
    <cellStyle name="Comma 2 3 2 4 2 4 4" xfId="9317" xr:uid="{C2B846D7-106E-4CB6-8D62-CFA4D3CDA443}"/>
    <cellStyle name="Comma 2 3 2 4 2 5" xfId="9318" xr:uid="{3E41E23F-0E9A-4438-8DEB-D3BC1F03FC6C}"/>
    <cellStyle name="Comma 2 3 2 4 2 5 2" xfId="9319" xr:uid="{A1F02CD4-3767-4A95-9730-86927D73B3AD}"/>
    <cellStyle name="Comma 2 3 2 4 2 5 2 2" xfId="9320" xr:uid="{3F573C63-C4DF-4ECB-9BD3-9F89B7292607}"/>
    <cellStyle name="Comma 2 3 2 4 2 5 3" xfId="9321" xr:uid="{CFFD53E9-1C21-44BD-B9B7-AB7C57910DA3}"/>
    <cellStyle name="Comma 2 3 2 4 2 6" xfId="9322" xr:uid="{34227BBE-E826-47B1-BE7B-0D8DFFD0A27B}"/>
    <cellStyle name="Comma 2 3 2 4 2 6 2" xfId="9323" xr:uid="{8A1AFDA2-A782-4651-8D02-39F2F4803674}"/>
    <cellStyle name="Comma 2 3 2 4 2 7" xfId="9324" xr:uid="{B8ACDF2C-5304-4288-BC12-56C83AD5EE33}"/>
    <cellStyle name="Comma 2 3 2 4 3" xfId="9325" xr:uid="{C274DF53-A994-44C9-813A-9B5B02E13A42}"/>
    <cellStyle name="Comma 2 3 2 4 3 2" xfId="9326" xr:uid="{2FEBC458-67B1-4B0D-90CC-0CB8576B8C32}"/>
    <cellStyle name="Comma 2 3 2 4 3 2 2" xfId="9327" xr:uid="{6863692B-54C2-4953-B6DB-ED1BD6153CF3}"/>
    <cellStyle name="Comma 2 3 2 4 3 2 2 2" xfId="9328" xr:uid="{79EE7EF6-E4DA-4EC0-BACE-02C59AEBA5CC}"/>
    <cellStyle name="Comma 2 3 2 4 3 2 2 2 2" xfId="9329" xr:uid="{C9B1056D-ED0F-47A3-B7C2-40E720A7181E}"/>
    <cellStyle name="Comma 2 3 2 4 3 2 2 3" xfId="9330" xr:uid="{7261218D-CFD5-49E5-A4FA-603C1B3059BB}"/>
    <cellStyle name="Comma 2 3 2 4 3 2 3" xfId="9331" xr:uid="{4523339A-4EC1-4A2A-B8DF-21D4F3EEAC1D}"/>
    <cellStyle name="Comma 2 3 2 4 3 2 3 2" xfId="9332" xr:uid="{81987D7F-FC7D-4B5E-ADEF-09F6D7522DF8}"/>
    <cellStyle name="Comma 2 3 2 4 3 2 4" xfId="9333" xr:uid="{9F865899-4094-4D5D-A111-3F73ABCFB044}"/>
    <cellStyle name="Comma 2 3 2 4 3 3" xfId="9334" xr:uid="{29C9EEF1-0E53-43AF-A163-505E4A2F0B94}"/>
    <cellStyle name="Comma 2 3 2 4 3 3 2" xfId="9335" xr:uid="{EA80BA72-AAA3-4AD4-833A-4C19FDFD0610}"/>
    <cellStyle name="Comma 2 3 2 4 3 3 2 2" xfId="9336" xr:uid="{F81B13EC-2233-44EE-A54B-F782E9F88EA2}"/>
    <cellStyle name="Comma 2 3 2 4 3 3 2 2 2" xfId="9337" xr:uid="{2C3E2EED-9514-4C31-B2F0-1E2FF230E05F}"/>
    <cellStyle name="Comma 2 3 2 4 3 3 2 3" xfId="9338" xr:uid="{5D7855D1-6A5C-43ED-96D8-D51259A8546B}"/>
    <cellStyle name="Comma 2 3 2 4 3 3 3" xfId="9339" xr:uid="{B999A0DD-EBF5-4FA6-970A-388092841855}"/>
    <cellStyle name="Comma 2 3 2 4 3 3 3 2" xfId="9340" xr:uid="{E2B08BD9-DB97-4604-93A0-6D2CC7DFB6BA}"/>
    <cellStyle name="Comma 2 3 2 4 3 3 4" xfId="9341" xr:uid="{A774FED6-AC66-4808-AC10-BBEBE6191EEA}"/>
    <cellStyle name="Comma 2 3 2 4 3 4" xfId="9342" xr:uid="{C3DB3E75-AFC5-49B8-849E-1928FFFDD175}"/>
    <cellStyle name="Comma 2 3 2 4 3 4 2" xfId="9343" xr:uid="{770FF573-EAF7-4BE5-B829-229780E85A88}"/>
    <cellStyle name="Comma 2 3 2 4 3 4 2 2" xfId="9344" xr:uid="{9F962375-DB31-4BC0-9389-74099FD99DF8}"/>
    <cellStyle name="Comma 2 3 2 4 3 4 3" xfId="9345" xr:uid="{BD66D978-C827-4D08-A6CA-3EEA5100A527}"/>
    <cellStyle name="Comma 2 3 2 4 3 5" xfId="9346" xr:uid="{88952C18-01ED-40A9-9FDD-43FA1A058CDE}"/>
    <cellStyle name="Comma 2 3 2 4 3 5 2" xfId="9347" xr:uid="{03B0DA2D-9BCF-4EAA-B67F-12186EE1D2DB}"/>
    <cellStyle name="Comma 2 3 2 4 3 6" xfId="9348" xr:uid="{B5790C2B-2F98-4779-A1F1-587E707D9387}"/>
    <cellStyle name="Comma 2 3 2 4 4" xfId="9349" xr:uid="{BBF9407F-9E4D-41E2-B369-EC0CAB620E04}"/>
    <cellStyle name="Comma 2 3 2 4 4 2" xfId="9350" xr:uid="{2774EDFC-AA52-4AC4-AE5F-9903A266F1FE}"/>
    <cellStyle name="Comma 2 3 2 4 4 2 2" xfId="9351" xr:uid="{A24F3153-D116-413B-B31E-9DF716CC11C2}"/>
    <cellStyle name="Comma 2 3 2 4 4 2 2 2" xfId="9352" xr:uid="{0AC32358-22E6-4EF9-9ABE-DB7CE5AEBC4D}"/>
    <cellStyle name="Comma 2 3 2 4 4 2 3" xfId="9353" xr:uid="{48FBF957-F859-42E2-B5EC-867316F31C30}"/>
    <cellStyle name="Comma 2 3 2 4 4 3" xfId="9354" xr:uid="{721672E1-8231-472A-8214-DAC866ADEC0C}"/>
    <cellStyle name="Comma 2 3 2 4 4 3 2" xfId="9355" xr:uid="{FD8471B2-3F2A-4301-B84C-38DD5038D0D4}"/>
    <cellStyle name="Comma 2 3 2 4 4 4" xfId="9356" xr:uid="{21F3BB76-42BD-427D-9279-63DDB1212772}"/>
    <cellStyle name="Comma 2 3 2 4 5" xfId="9357" xr:uid="{AA2BC2B0-4666-493F-BF6A-84C74340A292}"/>
    <cellStyle name="Comma 2 3 2 4 5 2" xfId="9358" xr:uid="{91A678F4-B66D-4D93-A2D3-C5A66856D153}"/>
    <cellStyle name="Comma 2 3 2 4 5 2 2" xfId="9359" xr:uid="{93661A78-87DE-499C-8A8A-EA47A5BD68A4}"/>
    <cellStyle name="Comma 2 3 2 4 5 2 2 2" xfId="9360" xr:uid="{934B23D0-4406-495F-A0B0-143DEE558924}"/>
    <cellStyle name="Comma 2 3 2 4 5 2 3" xfId="9361" xr:uid="{4DC2B169-79F3-43DE-8B07-99E94E5CB9EB}"/>
    <cellStyle name="Comma 2 3 2 4 5 3" xfId="9362" xr:uid="{8F772129-03E8-4385-9AC3-90A1E9649BA5}"/>
    <cellStyle name="Comma 2 3 2 4 5 3 2" xfId="9363" xr:uid="{15E82389-C72A-476E-BEBD-A786C13B87B8}"/>
    <cellStyle name="Comma 2 3 2 4 5 4" xfId="9364" xr:uid="{467591AA-9B1E-4760-999F-D698163D5EF9}"/>
    <cellStyle name="Comma 2 3 2 4 6" xfId="9365" xr:uid="{838498ED-554F-40D2-A471-1BB9B1020465}"/>
    <cellStyle name="Comma 2 3 2 4 6 2" xfId="9366" xr:uid="{D92418DD-FB8E-4932-A15B-FB8E0E131236}"/>
    <cellStyle name="Comma 2 3 2 4 6 2 2" xfId="9367" xr:uid="{90735414-0555-4DE5-98A5-EE37FD0A2CE6}"/>
    <cellStyle name="Comma 2 3 2 4 6 3" xfId="9368" xr:uid="{030F851B-E4C2-4EED-8152-C324B48C3C84}"/>
    <cellStyle name="Comma 2 3 2 4 7" xfId="9369" xr:uid="{EA7B6879-9ACF-497C-AEEE-A35C033AD224}"/>
    <cellStyle name="Comma 2 3 2 4 7 2" xfId="9370" xr:uid="{A79A51A0-2360-4C18-BE94-B602A11BA244}"/>
    <cellStyle name="Comma 2 3 2 4 8" xfId="9371" xr:uid="{54BD2AC8-480D-4029-8212-F16336204C8D}"/>
    <cellStyle name="Comma 2 3 2 5" xfId="7219" xr:uid="{2E10F505-911C-42DB-B370-62A711F047F8}"/>
    <cellStyle name="Comma 2 3 2 5 2" xfId="9372" xr:uid="{07B826E3-DC38-4066-B8D7-3B22CC4E6BF5}"/>
    <cellStyle name="Comma 2 3 2 5 2 2" xfId="9373" xr:uid="{E21A3D35-83AA-4F46-9782-B4A4406562FF}"/>
    <cellStyle name="Comma 2 3 2 5 2 2 2" xfId="9374" xr:uid="{BF354947-0316-47B5-A9FC-1C9A25AA3B82}"/>
    <cellStyle name="Comma 2 3 2 5 2 2 2 2" xfId="9375" xr:uid="{D22BF08F-62AF-40BB-9BEF-3429F4FA5051}"/>
    <cellStyle name="Comma 2 3 2 5 2 2 2 2 2" xfId="9376" xr:uid="{22C39716-67FB-4075-BD14-BF050D167257}"/>
    <cellStyle name="Comma 2 3 2 5 2 2 2 2 2 2" xfId="9377" xr:uid="{67556C7F-1F3A-4ED5-9D89-F4B61613AFDC}"/>
    <cellStyle name="Comma 2 3 2 5 2 2 2 2 3" xfId="9378" xr:uid="{A2477DA6-E517-4704-AEF5-E149A1D5D8B9}"/>
    <cellStyle name="Comma 2 3 2 5 2 2 2 3" xfId="9379" xr:uid="{405E90F7-A0ED-4216-B8C8-E8A519C5397F}"/>
    <cellStyle name="Comma 2 3 2 5 2 2 2 3 2" xfId="9380" xr:uid="{41282A4F-281B-46D1-A1A3-742903A1D83C}"/>
    <cellStyle name="Comma 2 3 2 5 2 2 2 4" xfId="9381" xr:uid="{9FDC908E-7BB6-41CA-8C19-6025F35D4814}"/>
    <cellStyle name="Comma 2 3 2 5 2 2 3" xfId="9382" xr:uid="{51CFEEC7-CCA4-4221-8BE4-E6CEC9C3EF70}"/>
    <cellStyle name="Comma 2 3 2 5 2 2 3 2" xfId="9383" xr:uid="{17C9B135-4024-489D-9F49-C7E17E62A533}"/>
    <cellStyle name="Comma 2 3 2 5 2 2 3 2 2" xfId="9384" xr:uid="{94E012A0-63F6-4BB9-A9FA-EC6FAA0AB684}"/>
    <cellStyle name="Comma 2 3 2 5 2 2 3 2 2 2" xfId="9385" xr:uid="{EB3EFC4F-56CA-4C5E-A945-E6E98E2B54E9}"/>
    <cellStyle name="Comma 2 3 2 5 2 2 3 2 3" xfId="9386" xr:uid="{E963362E-1B08-4976-ABC1-5228CE1A188E}"/>
    <cellStyle name="Comma 2 3 2 5 2 2 3 3" xfId="9387" xr:uid="{F2B99D74-4590-4BFD-A5C6-6808F2A360C9}"/>
    <cellStyle name="Comma 2 3 2 5 2 2 3 3 2" xfId="9388" xr:uid="{9C2A8F96-D5DB-4C4C-9613-B723377B4306}"/>
    <cellStyle name="Comma 2 3 2 5 2 2 3 4" xfId="9389" xr:uid="{31B7B2C4-7E2C-4E7A-A33D-8D4A969187D3}"/>
    <cellStyle name="Comma 2 3 2 5 2 2 4" xfId="9390" xr:uid="{9A25F229-84FD-4E54-B17E-AC3E891AAD5C}"/>
    <cellStyle name="Comma 2 3 2 5 2 2 4 2" xfId="9391" xr:uid="{B65E023B-7962-4591-90DA-FB6FF5A5E510}"/>
    <cellStyle name="Comma 2 3 2 5 2 2 4 2 2" xfId="9392" xr:uid="{2300D8C7-4B17-4A59-9113-63D767BE7018}"/>
    <cellStyle name="Comma 2 3 2 5 2 2 4 3" xfId="9393" xr:uid="{4F9DFA78-B9C3-4CE2-B6DA-0909C9BA85B6}"/>
    <cellStyle name="Comma 2 3 2 5 2 2 5" xfId="9394" xr:uid="{13A0DDB3-EAED-452F-995B-FF0396CBC024}"/>
    <cellStyle name="Comma 2 3 2 5 2 2 5 2" xfId="9395" xr:uid="{2416CF3A-7BEF-46A7-8CB3-59D9B784EE9C}"/>
    <cellStyle name="Comma 2 3 2 5 2 2 6" xfId="9396" xr:uid="{1415923C-D75B-4131-8F99-A8E7C4051E8B}"/>
    <cellStyle name="Comma 2 3 2 5 2 3" xfId="9397" xr:uid="{05D53D04-C26B-4666-A424-CAEEDC651009}"/>
    <cellStyle name="Comma 2 3 2 5 2 3 2" xfId="9398" xr:uid="{61AF293E-59D9-410A-BE76-8CC4302C7FAD}"/>
    <cellStyle name="Comma 2 3 2 5 2 3 2 2" xfId="9399" xr:uid="{33CA7D01-E119-4F68-B264-63B1E9A568FD}"/>
    <cellStyle name="Comma 2 3 2 5 2 3 2 2 2" xfId="9400" xr:uid="{92819508-A501-4C33-B87B-912D231B35BF}"/>
    <cellStyle name="Comma 2 3 2 5 2 3 2 3" xfId="9401" xr:uid="{F4E41A94-9221-42D1-8E75-E4A75CCBD82B}"/>
    <cellStyle name="Comma 2 3 2 5 2 3 3" xfId="9402" xr:uid="{D907127F-FE55-4567-9224-C620F6C1A877}"/>
    <cellStyle name="Comma 2 3 2 5 2 3 3 2" xfId="9403" xr:uid="{B24686E4-8644-48C5-80C3-BF09704BF24E}"/>
    <cellStyle name="Comma 2 3 2 5 2 3 4" xfId="9404" xr:uid="{5EE77FF1-9A33-4CAB-BAA3-C2DB7AF3015A}"/>
    <cellStyle name="Comma 2 3 2 5 2 4" xfId="9405" xr:uid="{831743AC-C3A2-4845-A3DF-68403FB9AB44}"/>
    <cellStyle name="Comma 2 3 2 5 2 4 2" xfId="9406" xr:uid="{05009C77-1537-4BD7-969D-AF7F9F01CB23}"/>
    <cellStyle name="Comma 2 3 2 5 2 4 2 2" xfId="9407" xr:uid="{E701BD4F-E033-4ECE-8B9D-FD6F52752D48}"/>
    <cellStyle name="Comma 2 3 2 5 2 4 2 2 2" xfId="9408" xr:uid="{E17DE569-01BB-4D3D-A1BF-0ADB1FCBE5F3}"/>
    <cellStyle name="Comma 2 3 2 5 2 4 2 3" xfId="9409" xr:uid="{3BB91A97-0298-493A-89FF-617D2C69B317}"/>
    <cellStyle name="Comma 2 3 2 5 2 4 3" xfId="9410" xr:uid="{C48124CE-9E88-435E-B8B1-7CF74F5048BC}"/>
    <cellStyle name="Comma 2 3 2 5 2 4 3 2" xfId="9411" xr:uid="{EE0304C6-51B6-489E-BA6E-EB903F421369}"/>
    <cellStyle name="Comma 2 3 2 5 2 4 4" xfId="9412" xr:uid="{D910B62B-748F-45B4-9718-E09234997255}"/>
    <cellStyle name="Comma 2 3 2 5 2 5" xfId="9413" xr:uid="{40A53DBC-C105-48F9-A6BD-30D39755485B}"/>
    <cellStyle name="Comma 2 3 2 5 2 5 2" xfId="9414" xr:uid="{A2AE6C14-46A9-4B4F-BA15-B84E965B27A1}"/>
    <cellStyle name="Comma 2 3 2 5 2 5 2 2" xfId="9415" xr:uid="{A5C7492A-DB8A-4E66-92E4-3EACA4634676}"/>
    <cellStyle name="Comma 2 3 2 5 2 5 3" xfId="9416" xr:uid="{B17256ED-AD0A-4392-82C5-3C5287E51356}"/>
    <cellStyle name="Comma 2 3 2 5 2 6" xfId="9417" xr:uid="{C1D91D1D-8513-481D-AE23-49B155BED297}"/>
    <cellStyle name="Comma 2 3 2 5 2 6 2" xfId="9418" xr:uid="{542F6503-7A08-4523-A3FC-D5A5EDA2A264}"/>
    <cellStyle name="Comma 2 3 2 5 2 7" xfId="9419" xr:uid="{D13B511E-CC2C-4258-B4FA-A27CCDF5FE22}"/>
    <cellStyle name="Comma 2 3 2 5 3" xfId="9420" xr:uid="{996E5FFF-CC37-4E4F-8D8D-A4460E9AFE40}"/>
    <cellStyle name="Comma 2 3 2 5 3 2" xfId="9421" xr:uid="{656841CB-2078-4480-98A2-ABA752273DC3}"/>
    <cellStyle name="Comma 2 3 2 5 3 2 2" xfId="9422" xr:uid="{138FE164-444B-4E9D-A020-DD61C86A09C4}"/>
    <cellStyle name="Comma 2 3 2 5 3 2 2 2" xfId="9423" xr:uid="{497F4DFF-7B0F-4174-B2F4-4527E5C51903}"/>
    <cellStyle name="Comma 2 3 2 5 3 2 2 2 2" xfId="9424" xr:uid="{2693F8D2-E9E8-46AF-957B-7198A4DD30A5}"/>
    <cellStyle name="Comma 2 3 2 5 3 2 2 3" xfId="9425" xr:uid="{6B7D60ED-6D4C-4231-8F7B-1DD902533EA1}"/>
    <cellStyle name="Comma 2 3 2 5 3 2 3" xfId="9426" xr:uid="{352876F6-7C05-4DA6-B786-68ED46AE4541}"/>
    <cellStyle name="Comma 2 3 2 5 3 2 3 2" xfId="9427" xr:uid="{9E155A09-8BFB-4BB1-BFB3-411AE2D7AE9F}"/>
    <cellStyle name="Comma 2 3 2 5 3 2 4" xfId="9428" xr:uid="{09230670-96E0-409E-96BD-086D3B71C732}"/>
    <cellStyle name="Comma 2 3 2 5 3 3" xfId="9429" xr:uid="{D2B41100-8624-4D9C-AAC6-ACD98A57AD1A}"/>
    <cellStyle name="Comma 2 3 2 5 3 3 2" xfId="9430" xr:uid="{7F438388-75F9-475D-B82E-87CEC46F45E1}"/>
    <cellStyle name="Comma 2 3 2 5 3 3 2 2" xfId="9431" xr:uid="{C4C3FBC9-7491-4CA2-B3D0-62E3CF9E0CE9}"/>
    <cellStyle name="Comma 2 3 2 5 3 3 2 2 2" xfId="9432" xr:uid="{310C0ACA-39D9-48CE-B06B-12D51F23627A}"/>
    <cellStyle name="Comma 2 3 2 5 3 3 2 3" xfId="9433" xr:uid="{DBE8FAED-DD87-4CB3-9F09-8343C67C4E72}"/>
    <cellStyle name="Comma 2 3 2 5 3 3 3" xfId="9434" xr:uid="{869D455B-9F8C-4179-B3B9-FFF5C8326E46}"/>
    <cellStyle name="Comma 2 3 2 5 3 3 3 2" xfId="9435" xr:uid="{22AB5DBE-292F-4999-8585-F940D5B69DA8}"/>
    <cellStyle name="Comma 2 3 2 5 3 3 4" xfId="9436" xr:uid="{DE2BBE56-0D54-4EBC-BFAF-759909A639DE}"/>
    <cellStyle name="Comma 2 3 2 5 3 4" xfId="9437" xr:uid="{678070E9-9706-4BB4-95E2-E6B0FDBEB550}"/>
    <cellStyle name="Comma 2 3 2 5 3 4 2" xfId="9438" xr:uid="{4753A6CD-3975-4E0C-A3FB-900CEAD2010F}"/>
    <cellStyle name="Comma 2 3 2 5 3 4 2 2" xfId="9439" xr:uid="{FEBC5F19-01E1-44F7-BFC3-9E30E518D8A1}"/>
    <cellStyle name="Comma 2 3 2 5 3 4 3" xfId="9440" xr:uid="{6BD0E966-2EFE-4723-B675-511DDBCC6DCB}"/>
    <cellStyle name="Comma 2 3 2 5 3 5" xfId="9441" xr:uid="{9C02F98D-9E88-409B-90BC-87EB5C351A7A}"/>
    <cellStyle name="Comma 2 3 2 5 3 5 2" xfId="9442" xr:uid="{0CF3B9A8-1551-427C-BB9F-540388E47B2E}"/>
    <cellStyle name="Comma 2 3 2 5 3 6" xfId="9443" xr:uid="{D43F3A28-227D-4124-B1C4-7BC23FAC0624}"/>
    <cellStyle name="Comma 2 3 2 5 4" xfId="9444" xr:uid="{33BB3D80-2442-4792-B518-08401FE2C779}"/>
    <cellStyle name="Comma 2 3 2 5 4 2" xfId="9445" xr:uid="{B15DFBFC-11B4-4B8D-8512-0480DC6C2597}"/>
    <cellStyle name="Comma 2 3 2 5 4 2 2" xfId="9446" xr:uid="{7E5D19B7-AD17-4981-8C5E-761A251628DE}"/>
    <cellStyle name="Comma 2 3 2 5 4 2 2 2" xfId="9447" xr:uid="{8DD90D2D-4C49-4810-BAEC-46C4C742CD2E}"/>
    <cellStyle name="Comma 2 3 2 5 4 2 3" xfId="9448" xr:uid="{68E13A67-3F0C-45FF-A435-9BDD8D23CB97}"/>
    <cellStyle name="Comma 2 3 2 5 4 3" xfId="9449" xr:uid="{EB51DE9C-35C1-47A2-82C5-A9E25038AB9D}"/>
    <cellStyle name="Comma 2 3 2 5 4 3 2" xfId="9450" xr:uid="{2B8693A6-173B-4940-97AC-D17DFBD64D45}"/>
    <cellStyle name="Comma 2 3 2 5 4 4" xfId="9451" xr:uid="{4321C7BC-BA46-4784-AC24-463364DAF48E}"/>
    <cellStyle name="Comma 2 3 2 5 5" xfId="9452" xr:uid="{DF48C3FB-E1C5-4EB0-B561-5A213A464CE8}"/>
    <cellStyle name="Comma 2 3 2 5 5 2" xfId="9453" xr:uid="{21ECC8CD-5D39-4DF8-B1A1-B0C4737D0BF4}"/>
    <cellStyle name="Comma 2 3 2 5 5 2 2" xfId="9454" xr:uid="{DEEA3A72-4DD0-4BFF-B659-A91BED131D10}"/>
    <cellStyle name="Comma 2 3 2 5 5 2 2 2" xfId="9455" xr:uid="{934FF04E-2479-4FD2-B6DA-883FB113D835}"/>
    <cellStyle name="Comma 2 3 2 5 5 2 3" xfId="9456" xr:uid="{C1CDEC37-9B78-434D-95DF-CD2945C1627B}"/>
    <cellStyle name="Comma 2 3 2 5 5 3" xfId="9457" xr:uid="{F5C7998B-4C15-48F0-888B-8C9E544FE8EA}"/>
    <cellStyle name="Comma 2 3 2 5 5 3 2" xfId="9458" xr:uid="{545512FE-376B-4465-A157-6B0B98210BD4}"/>
    <cellStyle name="Comma 2 3 2 5 5 4" xfId="9459" xr:uid="{E3F1FF48-767A-4223-9556-E78A6D9CFC1A}"/>
    <cellStyle name="Comma 2 3 2 5 6" xfId="9460" xr:uid="{CC485339-CD46-465B-B341-260CB8881A30}"/>
    <cellStyle name="Comma 2 3 2 5 6 2" xfId="9461" xr:uid="{020055D0-1003-46F9-BC1F-E16A9187BF94}"/>
    <cellStyle name="Comma 2 3 2 5 6 2 2" xfId="9462" xr:uid="{15EC69AE-95B5-42BF-BF9A-B511F3EBC187}"/>
    <cellStyle name="Comma 2 3 2 5 6 3" xfId="9463" xr:uid="{853877C9-0028-4797-BC7F-362A90AF1262}"/>
    <cellStyle name="Comma 2 3 2 5 7" xfId="9464" xr:uid="{C745CC4D-76E3-48F1-90A0-AE14A9F07EA3}"/>
    <cellStyle name="Comma 2 3 2 5 7 2" xfId="9465" xr:uid="{1B99DAB9-52CA-4551-A4D5-8649BA2F0ADE}"/>
    <cellStyle name="Comma 2 3 2 6" xfId="7220" xr:uid="{35D9B6EC-5304-46F8-A660-C58AFF177D47}"/>
    <cellStyle name="Comma 2 3 2 6 2" xfId="9466" xr:uid="{AD5C7805-6B7C-417C-B68E-60E1AB2D89AC}"/>
    <cellStyle name="Comma 2 3 2 6 2 2" xfId="9467" xr:uid="{FD02622F-3F13-4CEA-9EF2-93819B96B2AE}"/>
    <cellStyle name="Comma 2 3 2 6 2 2 2" xfId="9468" xr:uid="{54EB9499-F534-464B-94DD-C5DFF45BEE28}"/>
    <cellStyle name="Comma 2 3 2 6 2 2 2 2" xfId="9469" xr:uid="{C8EF7306-55AF-40E7-A46D-6D99023D1150}"/>
    <cellStyle name="Comma 2 3 2 6 2 2 2 2 2" xfId="9470" xr:uid="{07D0E6DC-D735-4D32-B8A0-09DC5C22F157}"/>
    <cellStyle name="Comma 2 3 2 6 2 2 2 3" xfId="9471" xr:uid="{5AF3820F-BE4C-477D-AA9E-F238F2F47C9D}"/>
    <cellStyle name="Comma 2 3 2 6 2 2 3" xfId="9472" xr:uid="{E8A63946-EF70-4757-8336-8B96DE785B72}"/>
    <cellStyle name="Comma 2 3 2 6 2 2 3 2" xfId="9473" xr:uid="{EBEB5CA2-C09F-454F-A121-9BABEF6B7B0F}"/>
    <cellStyle name="Comma 2 3 2 6 2 2 4" xfId="9474" xr:uid="{A88040F8-88C3-43B3-8D06-9DCC721F69B7}"/>
    <cellStyle name="Comma 2 3 2 6 2 3" xfId="9475" xr:uid="{96817D21-A394-48F4-8262-E522BCBCC4E2}"/>
    <cellStyle name="Comma 2 3 2 6 2 3 2" xfId="9476" xr:uid="{688DD3F4-71B4-49F2-AECC-55F6358A8D7C}"/>
    <cellStyle name="Comma 2 3 2 6 2 3 2 2" xfId="9477" xr:uid="{C2A66364-7778-4735-89AF-C82444746A06}"/>
    <cellStyle name="Comma 2 3 2 6 2 3 2 2 2" xfId="9478" xr:uid="{28CCED6E-1538-4790-993F-6B31A2FBA4C0}"/>
    <cellStyle name="Comma 2 3 2 6 2 3 2 3" xfId="9479" xr:uid="{01B1830C-68E1-455B-B849-A92B5D18E34A}"/>
    <cellStyle name="Comma 2 3 2 6 2 3 3" xfId="9480" xr:uid="{CC052A68-F7EA-4596-9CCA-E633FFD8D375}"/>
    <cellStyle name="Comma 2 3 2 6 2 3 3 2" xfId="9481" xr:uid="{9BCBF873-B85C-4794-B933-F89FCF4EBBA7}"/>
    <cellStyle name="Comma 2 3 2 6 2 3 4" xfId="9482" xr:uid="{E4316F75-FE5B-4B35-9A51-248CF380DA19}"/>
    <cellStyle name="Comma 2 3 2 6 2 4" xfId="9483" xr:uid="{A3E04C90-EBAE-429E-B549-70AC13CA42EA}"/>
    <cellStyle name="Comma 2 3 2 6 2 4 2" xfId="9484" xr:uid="{3343D6DF-FE07-4793-9F24-686F38B6753D}"/>
    <cellStyle name="Comma 2 3 2 6 2 4 2 2" xfId="9485" xr:uid="{4F5312DB-E3B5-4D3F-AF9B-D6F85AC1BA53}"/>
    <cellStyle name="Comma 2 3 2 6 2 4 3" xfId="9486" xr:uid="{3713C23E-B777-404F-9E80-7908BEE31F34}"/>
    <cellStyle name="Comma 2 3 2 6 2 5" xfId="9487" xr:uid="{9A67AF51-485C-4A52-A006-4B0B4B5DEFC7}"/>
    <cellStyle name="Comma 2 3 2 6 2 5 2" xfId="9488" xr:uid="{9C37F36E-3089-4542-B1E9-DC43B9F70353}"/>
    <cellStyle name="Comma 2 3 2 6 2 6" xfId="9489" xr:uid="{298344A8-6590-4EE7-B29F-672E0E648507}"/>
    <cellStyle name="Comma 2 3 2 6 3" xfId="9490" xr:uid="{B10F69F3-B448-4CD7-BDCE-569347B61EF1}"/>
    <cellStyle name="Comma 2 3 2 6 3 2" xfId="9491" xr:uid="{7795DE8F-AC1D-4C83-BADD-82FDC51F8055}"/>
    <cellStyle name="Comma 2 3 2 6 3 2 2" xfId="9492" xr:uid="{A44D4A68-EB1F-42FD-B5C6-0565F97E3B2D}"/>
    <cellStyle name="Comma 2 3 2 6 3 2 2 2" xfId="9493" xr:uid="{F2C32E17-661B-46C5-9D5B-48B5760F8A08}"/>
    <cellStyle name="Comma 2 3 2 6 3 2 3" xfId="9494" xr:uid="{D693CB26-D08C-45F4-BE16-97B27BC9160B}"/>
    <cellStyle name="Comma 2 3 2 6 3 3" xfId="9495" xr:uid="{A7B08346-5342-4D96-84E1-C5C5AF20320C}"/>
    <cellStyle name="Comma 2 3 2 6 3 3 2" xfId="9496" xr:uid="{031C63D1-7C89-4B2E-B666-3500CB450A80}"/>
    <cellStyle name="Comma 2 3 2 6 3 4" xfId="9497" xr:uid="{6B8FA43C-4AE4-4381-B944-B5BB77019091}"/>
    <cellStyle name="Comma 2 3 2 6 4" xfId="9498" xr:uid="{DB1B430D-49D9-4BCE-9302-7FE313036137}"/>
    <cellStyle name="Comma 2 3 2 6 4 2" xfId="9499" xr:uid="{210210F0-C04E-4B8C-9D31-B83DEFD6AA14}"/>
    <cellStyle name="Comma 2 3 2 6 4 2 2" xfId="9500" xr:uid="{879A49B9-7B76-4B2A-8B95-DF88008EA333}"/>
    <cellStyle name="Comma 2 3 2 6 4 2 2 2" xfId="9501" xr:uid="{7B47391F-2582-4CEA-B68C-B57E1E3D1192}"/>
    <cellStyle name="Comma 2 3 2 6 4 2 3" xfId="9502" xr:uid="{F82D1685-9995-49E9-9BB5-899DE4C9AC54}"/>
    <cellStyle name="Comma 2 3 2 6 4 3" xfId="9503" xr:uid="{B1878EBB-733F-4C4E-9F0A-EB272F72E1F4}"/>
    <cellStyle name="Comma 2 3 2 6 4 3 2" xfId="9504" xr:uid="{A8D08412-5248-4B49-9751-73F9D0A818A4}"/>
    <cellStyle name="Comma 2 3 2 6 4 4" xfId="9505" xr:uid="{0DA6C6AF-0D0A-4770-8484-F52486C6B817}"/>
    <cellStyle name="Comma 2 3 2 6 5" xfId="9506" xr:uid="{72DC8E3B-E43C-40E8-AA71-BAF5DF50648E}"/>
    <cellStyle name="Comma 2 3 2 6 5 2" xfId="9507" xr:uid="{C43D9761-D360-4DB0-8B04-1D586D0D925C}"/>
    <cellStyle name="Comma 2 3 2 6 5 2 2" xfId="9508" xr:uid="{C5A964DD-CAB5-4421-8599-A6D36F16779B}"/>
    <cellStyle name="Comma 2 3 2 6 5 3" xfId="9509" xr:uid="{1C9941D8-9720-46DE-9058-0E763A7EA796}"/>
    <cellStyle name="Comma 2 3 2 6 6" xfId="9510" xr:uid="{30819C3B-83F1-4FC0-8FA1-7CE9F9DE4B23}"/>
    <cellStyle name="Comma 2 3 2 6 6 2" xfId="9511" xr:uid="{E364C7FA-A7E7-48D7-8334-8D5660D1B78C}"/>
    <cellStyle name="Comma 2 3 2 7" xfId="8049" xr:uid="{C7080346-CAF1-420D-95F2-D8B70CAA98B6}"/>
    <cellStyle name="Comma 2 3 2 7 2" xfId="9512" xr:uid="{C1B80B48-42CB-41D3-A244-3A3877AC7522}"/>
    <cellStyle name="Comma 2 3 2 7 2 2" xfId="9513" xr:uid="{0E3CA629-F9B1-400A-95E5-3475CB066D63}"/>
    <cellStyle name="Comma 2 3 2 7 2 2 2" xfId="9514" xr:uid="{88ADF6DB-0642-4168-B12C-751839DE78EE}"/>
    <cellStyle name="Comma 2 3 2 7 2 2 2 2" xfId="9515" xr:uid="{0D1BA755-16C1-4442-A378-1B4C7A0EB30D}"/>
    <cellStyle name="Comma 2 3 2 7 2 2 2 2 2" xfId="9516" xr:uid="{26C10A52-5B28-4051-91B0-D40A2D6B4B59}"/>
    <cellStyle name="Comma 2 3 2 7 2 2 2 3" xfId="9517" xr:uid="{DE73FD3E-4B02-423D-A7D7-B11468C9436D}"/>
    <cellStyle name="Comma 2 3 2 7 2 2 3" xfId="9518" xr:uid="{01922ED1-D963-48F4-A49E-3BDCCFE15026}"/>
    <cellStyle name="Comma 2 3 2 7 2 2 3 2" xfId="9519" xr:uid="{57639CCE-CE43-4B32-B316-2B861B51C130}"/>
    <cellStyle name="Comma 2 3 2 7 2 2 4" xfId="9520" xr:uid="{5D767FA1-8318-41A1-94AC-BAE4C61D16B1}"/>
    <cellStyle name="Comma 2 3 2 7 2 3" xfId="9521" xr:uid="{ABD63BE6-3CF7-4AC8-89FE-0AA9F65EE54E}"/>
    <cellStyle name="Comma 2 3 2 7 2 3 2" xfId="9522" xr:uid="{BCF6FA4D-124B-4929-BDD3-EB4B28E506A1}"/>
    <cellStyle name="Comma 2 3 2 7 2 3 2 2" xfId="9523" xr:uid="{A14F2A01-9394-46CF-88AA-CE04D280FFB1}"/>
    <cellStyle name="Comma 2 3 2 7 2 3 2 2 2" xfId="9524" xr:uid="{C0CA33F8-E141-4E77-A163-6DF648CCC997}"/>
    <cellStyle name="Comma 2 3 2 7 2 3 2 3" xfId="9525" xr:uid="{E4C5F1F2-F583-439A-AC10-2A94D9D2F7D1}"/>
    <cellStyle name="Comma 2 3 2 7 2 3 3" xfId="9526" xr:uid="{C6E8ADDB-A6AE-4AD3-A28E-89BB6631A057}"/>
    <cellStyle name="Comma 2 3 2 7 2 3 3 2" xfId="9527" xr:uid="{5C235CDA-43F2-4A59-9B86-1329A9C1CD76}"/>
    <cellStyle name="Comma 2 3 2 7 2 3 4" xfId="9528" xr:uid="{279496D2-80C5-424E-8F2A-589890EC54E7}"/>
    <cellStyle name="Comma 2 3 2 7 2 4" xfId="9529" xr:uid="{C59240E2-3560-4709-A325-AFBE890AD155}"/>
    <cellStyle name="Comma 2 3 2 7 2 4 2" xfId="9530" xr:uid="{5FA4F049-859D-4E3D-93F2-05DCE4C42493}"/>
    <cellStyle name="Comma 2 3 2 7 2 4 2 2" xfId="9531" xr:uid="{58B2059E-0909-4067-B058-4DC3D0A023A1}"/>
    <cellStyle name="Comma 2 3 2 7 2 4 3" xfId="9532" xr:uid="{73EBA8C5-3641-47A7-ACC0-E098AE734935}"/>
    <cellStyle name="Comma 2 3 2 7 2 5" xfId="9533" xr:uid="{FBE660C0-057A-459E-B637-5544D67CE307}"/>
    <cellStyle name="Comma 2 3 2 7 2 5 2" xfId="9534" xr:uid="{013242C6-8231-4B67-BDC4-6B54ACBA687A}"/>
    <cellStyle name="Comma 2 3 2 7 2 6" xfId="9535" xr:uid="{0AC442F1-A5C9-4283-8CFD-CCE557284603}"/>
    <cellStyle name="Comma 2 3 2 7 3" xfId="9536" xr:uid="{F1D4FCBF-A3F0-4D2D-8EA6-AA0CE8491135}"/>
    <cellStyle name="Comma 2 3 2 7 3 2" xfId="9537" xr:uid="{B6A475E1-9AC4-4F6E-B46E-B9A5D844B27B}"/>
    <cellStyle name="Comma 2 3 2 7 3 2 2" xfId="9538" xr:uid="{1CC744C1-87D3-46C7-A063-057AE511624D}"/>
    <cellStyle name="Comma 2 3 2 7 3 2 2 2" xfId="9539" xr:uid="{FB5372D4-42EE-4E77-BDDA-EE4F6997E75B}"/>
    <cellStyle name="Comma 2 3 2 7 3 2 3" xfId="9540" xr:uid="{F1F9A570-BD75-4755-BBCD-570A5139309B}"/>
    <cellStyle name="Comma 2 3 2 7 3 3" xfId="9541" xr:uid="{8FA284D2-9BE2-4E4D-8749-239FA908FB92}"/>
    <cellStyle name="Comma 2 3 2 7 3 3 2" xfId="9542" xr:uid="{F2282DC3-2272-49CC-B3EF-A0264819A70D}"/>
    <cellStyle name="Comma 2 3 2 7 3 4" xfId="9543" xr:uid="{13B21ADE-92B8-49B5-8C63-105896F296D8}"/>
    <cellStyle name="Comma 2 3 2 7 4" xfId="9544" xr:uid="{AD1C5615-A016-4939-9EF0-BFEA411B6CDD}"/>
    <cellStyle name="Comma 2 3 2 7 4 2" xfId="9545" xr:uid="{BCEB00E7-8D27-474C-87E4-BD22F07B00D1}"/>
    <cellStyle name="Comma 2 3 2 7 4 2 2" xfId="9546" xr:uid="{ACCCB7D4-5D8C-40FF-A231-1F8EE92440D1}"/>
    <cellStyle name="Comma 2 3 2 7 4 2 2 2" xfId="9547" xr:uid="{66D14E78-465A-4FE8-A41A-09870042EFAF}"/>
    <cellStyle name="Comma 2 3 2 7 4 2 3" xfId="9548" xr:uid="{4FA93EA7-DA81-48AF-B2F2-7D367D037387}"/>
    <cellStyle name="Comma 2 3 2 7 4 3" xfId="9549" xr:uid="{7E8F66E1-CEB4-4E21-9FD3-5C06888B7E05}"/>
    <cellStyle name="Comma 2 3 2 7 4 3 2" xfId="9550" xr:uid="{F9857BA3-B0C9-41D2-8217-E1F13D211B6A}"/>
    <cellStyle name="Comma 2 3 2 7 4 4" xfId="9551" xr:uid="{0FE18AF3-9C4E-4216-AD7C-51ED6626D91F}"/>
    <cellStyle name="Comma 2 3 2 7 5" xfId="9552" xr:uid="{CCD5A966-255E-4141-911B-1F0A2EF80E8B}"/>
    <cellStyle name="Comma 2 3 2 7 5 2" xfId="9553" xr:uid="{0509DECA-54AD-4AB0-83A7-13D1D86262FA}"/>
    <cellStyle name="Comma 2 3 2 7 5 2 2" xfId="9554" xr:uid="{C2952898-7543-44CD-A82D-614CD6109949}"/>
    <cellStyle name="Comma 2 3 2 7 5 3" xfId="9555" xr:uid="{01FE814B-1F72-467D-9DCB-0EFAA82B2FAA}"/>
    <cellStyle name="Comma 2 3 2 7 6" xfId="9556" xr:uid="{FCC554FF-B624-4F00-A1E2-627E25CF0199}"/>
    <cellStyle name="Comma 2 3 2 7 6 2" xfId="9557" xr:uid="{B1DBC1C4-289A-41E6-9652-B5F40C42220D}"/>
    <cellStyle name="Comma 2 3 2 7 7" xfId="9558" xr:uid="{08E2EF65-9425-456F-8654-E45AF52E5FB6}"/>
    <cellStyle name="Comma 2 3 2 8" xfId="9559" xr:uid="{A74E41B5-5361-4592-961D-8BA3F00803FB}"/>
    <cellStyle name="Comma 2 3 2 8 2" xfId="9560" xr:uid="{6B457475-0155-458D-94B7-F345E5B35402}"/>
    <cellStyle name="Comma 2 3 2 8 2 2" xfId="9561" xr:uid="{444E42CA-EA34-45AC-A7D6-5873C9DB2B4B}"/>
    <cellStyle name="Comma 2 3 2 8 2 2 2" xfId="9562" xr:uid="{B3F4749D-CA4F-4B7E-A36C-CBBC13DFBEE8}"/>
    <cellStyle name="Comma 2 3 2 8 2 2 2 2" xfId="9563" xr:uid="{39ABAAEC-CBCA-44FC-8EF5-A30CD52CD378}"/>
    <cellStyle name="Comma 2 3 2 8 2 2 3" xfId="9564" xr:uid="{4F75E5E2-408A-4B49-A299-B97125D41D37}"/>
    <cellStyle name="Comma 2 3 2 8 2 3" xfId="9565" xr:uid="{982DEA4B-ABB2-447A-AD1C-47995D7751CA}"/>
    <cellStyle name="Comma 2 3 2 8 2 3 2" xfId="9566" xr:uid="{3E62F7DC-37F2-4046-B384-0A246F417E61}"/>
    <cellStyle name="Comma 2 3 2 8 2 4" xfId="9567" xr:uid="{1B23B00B-0FF6-4069-AD3E-FB1D16929C58}"/>
    <cellStyle name="Comma 2 3 2 8 3" xfId="9568" xr:uid="{B7133E75-DA89-4797-8110-FEB4A341D578}"/>
    <cellStyle name="Comma 2 3 2 8 3 2" xfId="9569" xr:uid="{7594B7C4-9A13-4476-81B3-694813929B92}"/>
    <cellStyle name="Comma 2 3 2 8 3 2 2" xfId="9570" xr:uid="{75417F9B-B1CB-4354-929B-65C86C4BBC49}"/>
    <cellStyle name="Comma 2 3 2 8 3 2 2 2" xfId="9571" xr:uid="{E8029449-8EF4-46EE-95A2-CF22E0747A9B}"/>
    <cellStyle name="Comma 2 3 2 8 3 2 3" xfId="9572" xr:uid="{9CA1BAE8-ECD9-463D-B8FB-F833EAEA281F}"/>
    <cellStyle name="Comma 2 3 2 8 3 3" xfId="9573" xr:uid="{49EE7526-33ED-45DD-B101-DE8C4C96005C}"/>
    <cellStyle name="Comma 2 3 2 8 3 3 2" xfId="9574" xr:uid="{D86C755B-2126-4F91-8359-D6892180406F}"/>
    <cellStyle name="Comma 2 3 2 8 3 4" xfId="9575" xr:uid="{DF9B78E5-E618-4DB6-AB4A-CECEBA40B2EB}"/>
    <cellStyle name="Comma 2 3 2 8 4" xfId="9576" xr:uid="{5086C6B1-1519-4864-A403-10560C392D93}"/>
    <cellStyle name="Comma 2 3 2 8 4 2" xfId="9577" xr:uid="{C0411F5F-4FC5-44B9-ABA0-CFFA87BC47C4}"/>
    <cellStyle name="Comma 2 3 2 8 4 2 2" xfId="9578" xr:uid="{8472041B-D267-4EBE-A3E5-1931886606F8}"/>
    <cellStyle name="Comma 2 3 2 8 4 3" xfId="9579" xr:uid="{CA01EC2D-4108-46C0-AEC6-58D1E42AC139}"/>
    <cellStyle name="Comma 2 3 2 8 5" xfId="9580" xr:uid="{9DE54468-8136-48A6-A7E4-AB627DC9676A}"/>
    <cellStyle name="Comma 2 3 2 8 5 2" xfId="9581" xr:uid="{92CDCA4C-C258-4598-9BD8-0AAEB8415D3D}"/>
    <cellStyle name="Comma 2 3 2 8 6" xfId="9582" xr:uid="{96EA4C0D-13F2-4444-92CA-885C1E802302}"/>
    <cellStyle name="Comma 2 3 2 9" xfId="9583" xr:uid="{43F70384-8433-4CE8-A075-0DE31EC90681}"/>
    <cellStyle name="Comma 2 3 2 9 2" xfId="9584" xr:uid="{14E33282-AFD7-448A-B17A-81D8446DD34A}"/>
    <cellStyle name="Comma 2 3 2 9 2 2" xfId="9585" xr:uid="{EC85289A-7BA3-44B2-BCFF-DA0E5ADE0BBB}"/>
    <cellStyle name="Comma 2 3 2 9 2 2 2" xfId="9586" xr:uid="{DD717DF4-BF99-46EA-BBB3-862C440B5E4D}"/>
    <cellStyle name="Comma 2 3 2 9 2 3" xfId="9587" xr:uid="{452FD8BB-597E-45AD-9E44-951A6BC368F9}"/>
    <cellStyle name="Comma 2 3 2 9 3" xfId="9588" xr:uid="{2F781E4A-E79A-4D63-AB5F-407C9E44113C}"/>
    <cellStyle name="Comma 2 3 2 9 3 2" xfId="9589" xr:uid="{270EA7D4-3040-4D26-A5CF-81022C846F91}"/>
    <cellStyle name="Comma 2 3 2 9 4" xfId="9590" xr:uid="{F77626E7-27A1-4A80-B201-F7FCF5A254C8}"/>
    <cellStyle name="Comma 2 3 3" xfId="7221" xr:uid="{B10FB1AE-DB2B-4CD9-A65F-13DDECA44F91}"/>
    <cellStyle name="Comma 2 3 3 2" xfId="9591" xr:uid="{D2CB861B-716E-4040-A939-10EFBA17DC27}"/>
    <cellStyle name="Comma 2 3 3 2 2" xfId="9592" xr:uid="{7517FFBF-8B33-4EBE-B2CA-0472AEA4EBA6}"/>
    <cellStyle name="Comma 2 3 3 2 2 2" xfId="9593" xr:uid="{963DBFDF-0222-4303-9A44-8372641831D7}"/>
    <cellStyle name="Comma 2 3 3 2 2 2 2" xfId="9594" xr:uid="{1CC5D0AC-07B7-42D7-B2AB-4225106C2AB8}"/>
    <cellStyle name="Comma 2 3 3 2 2 2 2 2" xfId="9595" xr:uid="{40FA491F-86A4-41DA-B977-492D2B66B8CF}"/>
    <cellStyle name="Comma 2 3 3 2 2 2 2 2 2" xfId="9596" xr:uid="{21964D32-131B-4AD7-A6AA-AB67E42CF715}"/>
    <cellStyle name="Comma 2 3 3 2 2 2 2 3" xfId="9597" xr:uid="{28757A6C-6970-4E81-A245-7225FBF445E5}"/>
    <cellStyle name="Comma 2 3 3 2 2 2 3" xfId="9598" xr:uid="{7F68CC06-4578-47E9-BA09-A2943F97E7EF}"/>
    <cellStyle name="Comma 2 3 3 2 2 2 3 2" xfId="9599" xr:uid="{312DBF8D-7CA2-46D6-8A03-B8FDC1319B1C}"/>
    <cellStyle name="Comma 2 3 3 2 2 2 4" xfId="9600" xr:uid="{3A1E43F4-35D2-486C-A458-A909AA4F6EC7}"/>
    <cellStyle name="Comma 2 3 3 2 2 3" xfId="9601" xr:uid="{B185381B-D457-4175-BEF9-74A8845D9473}"/>
    <cellStyle name="Comma 2 3 3 2 2 3 2" xfId="9602" xr:uid="{A43E47D5-4EAF-4373-851C-CBB422ED0AF4}"/>
    <cellStyle name="Comma 2 3 3 2 2 3 2 2" xfId="9603" xr:uid="{AAE44B8C-9117-40C1-80AF-A5AB000F9208}"/>
    <cellStyle name="Comma 2 3 3 2 2 3 2 2 2" xfId="9604" xr:uid="{1E0C9679-56A0-4F35-B375-9CE94DBAE6E6}"/>
    <cellStyle name="Comma 2 3 3 2 2 3 2 3" xfId="9605" xr:uid="{535ECE09-65AE-43F2-99FB-F2CA63B74FDE}"/>
    <cellStyle name="Comma 2 3 3 2 2 3 3" xfId="9606" xr:uid="{6FD62A09-26D0-4898-8E67-14F12E22D1AE}"/>
    <cellStyle name="Comma 2 3 3 2 2 3 3 2" xfId="9607" xr:uid="{DDA0F92F-AA06-4245-9A30-507EDB6EADA8}"/>
    <cellStyle name="Comma 2 3 3 2 2 3 4" xfId="9608" xr:uid="{F2AF4212-8752-47D5-819B-BF3402D197AB}"/>
    <cellStyle name="Comma 2 3 3 2 2 4" xfId="9609" xr:uid="{5AF6681F-23A1-47B3-B786-1A14829AE035}"/>
    <cellStyle name="Comma 2 3 3 2 2 4 2" xfId="9610" xr:uid="{83E24855-A5A2-403D-A833-15010ABEB906}"/>
    <cellStyle name="Comma 2 3 3 2 2 4 2 2" xfId="9611" xr:uid="{59EE0B96-FD08-40D6-AA6A-016747AF1465}"/>
    <cellStyle name="Comma 2 3 3 2 2 4 3" xfId="9612" xr:uid="{7FCFFD80-7A94-4DE8-8CA0-1C2E94DBCF82}"/>
    <cellStyle name="Comma 2 3 3 2 2 5" xfId="9613" xr:uid="{68AB0029-7974-4C11-8A1B-3C6B25187792}"/>
    <cellStyle name="Comma 2 3 3 2 2 5 2" xfId="9614" xr:uid="{9197611B-6DF7-495E-8505-2C209ADE0062}"/>
    <cellStyle name="Comma 2 3 3 2 2 6" xfId="9615" xr:uid="{E71DB7DA-AA4D-48A6-BAAE-90D014839E7C}"/>
    <cellStyle name="Comma 2 3 3 2 3" xfId="9616" xr:uid="{55B2CD4D-4998-43D2-90BE-42C8E61425A3}"/>
    <cellStyle name="Comma 2 3 3 2 3 2" xfId="9617" xr:uid="{6FAF3201-435C-43DF-B8A7-476C72F419D8}"/>
    <cellStyle name="Comma 2 3 3 2 3 2 2" xfId="9618" xr:uid="{058F1555-0F1F-4F32-B85D-2F40EC69B728}"/>
    <cellStyle name="Comma 2 3 3 2 3 2 2 2" xfId="9619" xr:uid="{EDF22408-B867-49C7-94E1-90F57F18F271}"/>
    <cellStyle name="Comma 2 3 3 2 3 2 3" xfId="9620" xr:uid="{09EA8510-E50E-48EE-80FD-5B4C0654BA2B}"/>
    <cellStyle name="Comma 2 3 3 2 3 3" xfId="9621" xr:uid="{63ACA71A-AB4C-4F33-8747-2BBAB72E0E88}"/>
    <cellStyle name="Comma 2 3 3 2 3 3 2" xfId="9622" xr:uid="{060009BD-6965-4448-8876-023DBE9FF33E}"/>
    <cellStyle name="Comma 2 3 3 2 3 4" xfId="9623" xr:uid="{F72D69BB-56CB-42E1-876F-0BD0893BA506}"/>
    <cellStyle name="Comma 2 3 3 2 4" xfId="9624" xr:uid="{68F18778-3440-477B-919F-DC308F475A7D}"/>
    <cellStyle name="Comma 2 3 3 2 4 2" xfId="9625" xr:uid="{03FA9706-8FB3-4334-8881-E50EC1AB95F6}"/>
    <cellStyle name="Comma 2 3 3 2 4 2 2" xfId="9626" xr:uid="{347CEB68-71D2-44AA-83D5-3E200814923E}"/>
    <cellStyle name="Comma 2 3 3 2 4 2 2 2" xfId="9627" xr:uid="{A7D947C1-A72D-4094-BAA0-5C0796B1C545}"/>
    <cellStyle name="Comma 2 3 3 2 4 2 3" xfId="9628" xr:uid="{633050E9-B4E1-4960-A708-A08599B2B532}"/>
    <cellStyle name="Comma 2 3 3 2 4 3" xfId="9629" xr:uid="{04CC90A9-41C2-4224-A524-2E4A99E711BE}"/>
    <cellStyle name="Comma 2 3 3 2 4 3 2" xfId="9630" xr:uid="{8F791303-57E2-4B39-A26F-E70F6EC2366E}"/>
    <cellStyle name="Comma 2 3 3 2 4 4" xfId="9631" xr:uid="{AF4777B7-7044-4979-A716-6C250DF76F2D}"/>
    <cellStyle name="Comma 2 3 3 2 5" xfId="9632" xr:uid="{5BC1445D-AD00-42D4-9851-E66A5EA6F05C}"/>
    <cellStyle name="Comma 2 3 3 2 5 2" xfId="9633" xr:uid="{C0E66DC7-6AB0-4F13-858A-2057D9E9DE95}"/>
    <cellStyle name="Comma 2 3 3 2 5 2 2" xfId="9634" xr:uid="{57DB6E8F-7C17-4D3D-9DCD-4EAE95E3BDCF}"/>
    <cellStyle name="Comma 2 3 3 2 5 3" xfId="9635" xr:uid="{C47BD80C-EC00-4B25-BF5D-9544AC0211FF}"/>
    <cellStyle name="Comma 2 3 3 2 6" xfId="9636" xr:uid="{739B89EF-4A43-4158-97A1-758C9CA8C221}"/>
    <cellStyle name="Comma 2 3 3 2 6 2" xfId="9637" xr:uid="{ACCDFBCC-98C1-4472-9AF9-157CF41BD06E}"/>
    <cellStyle name="Comma 2 3 3 3" xfId="9638" xr:uid="{16CDD18D-8566-4070-9162-FBCC0670D719}"/>
    <cellStyle name="Comma 2 3 3 3 2" xfId="9639" xr:uid="{58685DDF-9958-4CAD-BB53-2844EA6B3E36}"/>
    <cellStyle name="Comma 2 3 3 3 2 2" xfId="9640" xr:uid="{9C23C741-7773-4D66-BAD1-F505BDEF3A5F}"/>
    <cellStyle name="Comma 2 3 3 3 2 2 2" xfId="9641" xr:uid="{BE572D70-8180-4FA1-AC07-5DEFA6625D6D}"/>
    <cellStyle name="Comma 2 3 3 3 2 2 2 2" xfId="9642" xr:uid="{0F3827D4-26BA-4734-95C8-2751BA82E760}"/>
    <cellStyle name="Comma 2 3 3 3 2 2 3" xfId="9643" xr:uid="{189F2AB1-3263-42C4-A093-6C7A5651A4F4}"/>
    <cellStyle name="Comma 2 3 3 3 2 3" xfId="9644" xr:uid="{EF71CB05-B11E-4206-85A5-CE09F91BC5A6}"/>
    <cellStyle name="Comma 2 3 3 3 2 3 2" xfId="9645" xr:uid="{C5FC6C8F-120A-44D7-8BF9-06D9DF95F8D9}"/>
    <cellStyle name="Comma 2 3 3 3 2 4" xfId="9646" xr:uid="{290354FA-11DE-413C-A01A-B59AF2718DDC}"/>
    <cellStyle name="Comma 2 3 3 3 3" xfId="9647" xr:uid="{A73CD75F-5454-43E9-863E-CD1A33671631}"/>
    <cellStyle name="Comma 2 3 3 3 3 2" xfId="9648" xr:uid="{761FB817-6A73-4F46-8133-067ED5569095}"/>
    <cellStyle name="Comma 2 3 3 3 3 2 2" xfId="9649" xr:uid="{A55FF7C9-1936-4C7C-BFC8-ED34192F41D7}"/>
    <cellStyle name="Comma 2 3 3 3 3 2 2 2" xfId="9650" xr:uid="{478BF325-BA78-4811-A9D3-21FEA8928F76}"/>
    <cellStyle name="Comma 2 3 3 3 3 2 3" xfId="9651" xr:uid="{5EBE75D7-8789-4456-B565-D7E42B7AECC2}"/>
    <cellStyle name="Comma 2 3 3 3 3 3" xfId="9652" xr:uid="{D222160E-4062-41A7-B504-983B215E672D}"/>
    <cellStyle name="Comma 2 3 3 3 3 3 2" xfId="9653" xr:uid="{DD657EDA-2374-4474-BC3F-24D2035F9335}"/>
    <cellStyle name="Comma 2 3 3 3 3 4" xfId="9654" xr:uid="{34B3CAEF-6330-43D7-8922-CC02277B7D38}"/>
    <cellStyle name="Comma 2 3 3 3 4" xfId="9655" xr:uid="{08EE29FB-7E59-4F53-86EB-42DBA5793F13}"/>
    <cellStyle name="Comma 2 3 3 3 4 2" xfId="9656" xr:uid="{2CF575D9-2561-40BF-83A1-50B16D794068}"/>
    <cellStyle name="Comma 2 3 3 3 4 2 2" xfId="9657" xr:uid="{E3AAB9D7-9686-414A-80F6-21B1C6863222}"/>
    <cellStyle name="Comma 2 3 3 3 4 3" xfId="9658" xr:uid="{3835C475-91A8-426E-92DC-F9F50CEEC3B9}"/>
    <cellStyle name="Comma 2 3 3 3 5" xfId="9659" xr:uid="{96D79FF8-3292-48CE-859E-30F3555F3EBF}"/>
    <cellStyle name="Comma 2 3 3 3 5 2" xfId="9660" xr:uid="{FB19F8FD-341C-4E62-A55C-02509ED9A353}"/>
    <cellStyle name="Comma 2 3 3 4" xfId="9661" xr:uid="{DB0CE38B-6724-465F-9885-0D937DE734F3}"/>
    <cellStyle name="Comma 2 3 3 4 2" xfId="9662" xr:uid="{F628FA73-F892-4399-B197-DB225F4B957D}"/>
    <cellStyle name="Comma 2 3 3 4 2 2" xfId="9663" xr:uid="{6EC7A761-C90E-4E7C-A264-5B6A840A2AC4}"/>
    <cellStyle name="Comma 2 3 3 4 2 2 2" xfId="9664" xr:uid="{E1DAC794-2B57-4791-9477-DC09343B4399}"/>
    <cellStyle name="Comma 2 3 3 4 2 3" xfId="9665" xr:uid="{1C8C08CF-0F29-4F1B-AFB4-BC3133401B43}"/>
    <cellStyle name="Comma 2 3 3 4 3" xfId="9666" xr:uid="{F471C4EA-4C8D-426D-8CF6-56E8ADA29F75}"/>
    <cellStyle name="Comma 2 3 3 4 3 2" xfId="9667" xr:uid="{355313CB-2712-4281-A49B-C38923907DF3}"/>
    <cellStyle name="Comma 2 3 3 4 4" xfId="9668" xr:uid="{2FD19D58-2369-483B-B3CB-88324D3C603B}"/>
    <cellStyle name="Comma 2 3 3 5" xfId="9669" xr:uid="{FBBF7D44-3B01-46E6-AB05-991FEFAE411D}"/>
    <cellStyle name="Comma 2 3 3 5 2" xfId="9670" xr:uid="{D6E0718D-ADCB-4E59-ABE9-F07B3F0E1B23}"/>
    <cellStyle name="Comma 2 3 3 5 2 2" xfId="9671" xr:uid="{E1A19911-136F-4015-AFE8-FEF4BE44010C}"/>
    <cellStyle name="Comma 2 3 3 5 2 2 2" xfId="9672" xr:uid="{A033CCEF-89C7-47A6-9091-C42A8F502D6E}"/>
    <cellStyle name="Comma 2 3 3 5 2 3" xfId="9673" xr:uid="{C5D38690-0B8E-4D4D-8CE7-CEDC31DC8EDB}"/>
    <cellStyle name="Comma 2 3 3 5 3" xfId="9674" xr:uid="{D514D258-0DC3-44BF-A8A9-E0881A2CE2F3}"/>
    <cellStyle name="Comma 2 3 3 5 3 2" xfId="9675" xr:uid="{AB99AC88-C78D-4FC3-AE8B-E8F35526A8F3}"/>
    <cellStyle name="Comma 2 3 3 5 4" xfId="9676" xr:uid="{29D353FE-3FC3-4ECC-BEFD-B4E4A40CE7F9}"/>
    <cellStyle name="Comma 2 3 3 6" xfId="9677" xr:uid="{D2CE7D05-E9FC-477A-BB0B-6423122FCE4A}"/>
    <cellStyle name="Comma 2 3 3 6 2" xfId="9678" xr:uid="{7F2C5EDC-F388-46EB-A984-5402F028981D}"/>
    <cellStyle name="Comma 2 3 3 6 2 2" xfId="9679" xr:uid="{B4E4928F-F52A-4FEA-92F1-4A8A59A1D80D}"/>
    <cellStyle name="Comma 2 3 3 6 3" xfId="9680" xr:uid="{D6A6B445-0B32-4992-B99B-7B4E795AB788}"/>
    <cellStyle name="Comma 2 3 3 7" xfId="9681" xr:uid="{3A2AE987-B5E0-4786-A46D-07E404167E55}"/>
    <cellStyle name="Comma 2 3 3 7 2" xfId="9682" xr:uid="{F308079C-F6AA-45BD-BCFA-36D6C4BC7859}"/>
    <cellStyle name="Comma 2 3 4" xfId="7222" xr:uid="{750EE011-8406-40CA-8F39-2CBE13702797}"/>
    <cellStyle name="Comma 2 3 4 2" xfId="9683" xr:uid="{A35C0F8F-01AF-4A5F-9111-625A7EAED72F}"/>
    <cellStyle name="Comma 2 3 4 2 2" xfId="9684" xr:uid="{B1A65231-5E2D-43B5-BDA7-6EC688DA030D}"/>
    <cellStyle name="Comma 2 3 4 2 2 2" xfId="9685" xr:uid="{550080D3-41F6-4AE1-9652-4BD3D621ACB1}"/>
    <cellStyle name="Comma 2 3 4 2 2 2 2" xfId="9686" xr:uid="{0368BE8B-DEB5-4456-97A5-298EDE9612EC}"/>
    <cellStyle name="Comma 2 3 4 2 2 2 2 2" xfId="9687" xr:uid="{4575E35F-0156-4245-B240-ABB1DA64C1DD}"/>
    <cellStyle name="Comma 2 3 4 2 2 2 2 2 2" xfId="9688" xr:uid="{6B53BF73-6C93-48DA-B890-4BC2AA3B0BD7}"/>
    <cellStyle name="Comma 2 3 4 2 2 2 2 3" xfId="9689" xr:uid="{E37710DB-B10C-468B-90AC-4AB06F83FE36}"/>
    <cellStyle name="Comma 2 3 4 2 2 2 3" xfId="9690" xr:uid="{E7E2547F-146C-40E9-9F90-FDD1C2F4DAFD}"/>
    <cellStyle name="Comma 2 3 4 2 2 2 3 2" xfId="9691" xr:uid="{1F61EE65-D9F7-4FBC-BDCF-15869D6313E8}"/>
    <cellStyle name="Comma 2 3 4 2 2 2 4" xfId="9692" xr:uid="{9A06B5AF-F387-4BAE-BDDF-F7BC8CB33F16}"/>
    <cellStyle name="Comma 2 3 4 2 2 3" xfId="9693" xr:uid="{FAEC7155-62B4-472E-B6CC-DBEBA1ABB3D7}"/>
    <cellStyle name="Comma 2 3 4 2 2 3 2" xfId="9694" xr:uid="{95C8C19E-95E9-47C2-B173-F2A84D4B4016}"/>
    <cellStyle name="Comma 2 3 4 2 2 3 2 2" xfId="9695" xr:uid="{3BAD3AC8-572E-4A1D-827A-F2C58BCC278B}"/>
    <cellStyle name="Comma 2 3 4 2 2 3 2 2 2" xfId="9696" xr:uid="{CFF673B0-A20C-4BCB-9441-55261A6495CF}"/>
    <cellStyle name="Comma 2 3 4 2 2 3 2 3" xfId="9697" xr:uid="{6F2A96E3-C241-442F-8829-30970D047FAF}"/>
    <cellStyle name="Comma 2 3 4 2 2 3 3" xfId="9698" xr:uid="{E2E0DD2B-149F-432D-B28C-866B44F86A28}"/>
    <cellStyle name="Comma 2 3 4 2 2 3 3 2" xfId="9699" xr:uid="{E6CF91BB-5EB3-4CEC-83BA-9C76D7DB58AC}"/>
    <cellStyle name="Comma 2 3 4 2 2 3 4" xfId="9700" xr:uid="{5A5E47C7-CCEE-4D4E-924C-CEC05B4BAA58}"/>
    <cellStyle name="Comma 2 3 4 2 2 4" xfId="9701" xr:uid="{12F97B41-D6DC-4A3E-A34F-CE68A21ADC27}"/>
    <cellStyle name="Comma 2 3 4 2 2 4 2" xfId="9702" xr:uid="{F792FD6C-62D0-4225-AB4F-C775073B12C3}"/>
    <cellStyle name="Comma 2 3 4 2 2 4 2 2" xfId="9703" xr:uid="{159DC5AD-0EE6-47D6-8AB8-28C8B71E763D}"/>
    <cellStyle name="Comma 2 3 4 2 2 4 3" xfId="9704" xr:uid="{D5580475-DAA2-4B39-9371-862F3747DC52}"/>
    <cellStyle name="Comma 2 3 4 2 2 5" xfId="9705" xr:uid="{FB996616-914D-41C7-9516-98A83CD7D426}"/>
    <cellStyle name="Comma 2 3 4 2 2 5 2" xfId="9706" xr:uid="{3029D785-6616-45AA-95E9-5F0C605D9F87}"/>
    <cellStyle name="Comma 2 3 4 2 2 6" xfId="9707" xr:uid="{4937B6D7-3E12-4DFF-801D-F21E7CC7C4EF}"/>
    <cellStyle name="Comma 2 3 4 2 3" xfId="9708" xr:uid="{BC78977B-01EC-42D4-9032-BA6D8A90BB13}"/>
    <cellStyle name="Comma 2 3 4 2 3 2" xfId="9709" xr:uid="{F7C346F9-1520-4212-8912-85CC63B367C4}"/>
    <cellStyle name="Comma 2 3 4 2 3 2 2" xfId="9710" xr:uid="{4C1A2E9B-DDEF-476B-B378-09D22792C793}"/>
    <cellStyle name="Comma 2 3 4 2 3 2 2 2" xfId="9711" xr:uid="{41A586A8-E330-4EC1-A671-94A7432093BD}"/>
    <cellStyle name="Comma 2 3 4 2 3 2 3" xfId="9712" xr:uid="{928AD856-3436-44D3-B90C-3070D9731B3A}"/>
    <cellStyle name="Comma 2 3 4 2 3 3" xfId="9713" xr:uid="{5B73D8FE-749A-4B97-8ACA-747DDDB7FAFF}"/>
    <cellStyle name="Comma 2 3 4 2 3 3 2" xfId="9714" xr:uid="{938D23F5-5019-4E74-B9E2-BE765F0E761C}"/>
    <cellStyle name="Comma 2 3 4 2 3 4" xfId="9715" xr:uid="{33E5B8AF-46E6-4EA9-9045-0C292FC47A9D}"/>
    <cellStyle name="Comma 2 3 4 2 4" xfId="9716" xr:uid="{57BF678C-90C2-4F6E-832E-56F9FF97BD2E}"/>
    <cellStyle name="Comma 2 3 4 2 4 2" xfId="9717" xr:uid="{18DA9EF0-B136-4CA5-A75B-1D81062D5A5B}"/>
    <cellStyle name="Comma 2 3 4 2 4 2 2" xfId="9718" xr:uid="{4FA6E26D-C982-4EFC-BDF6-1B9E33406E02}"/>
    <cellStyle name="Comma 2 3 4 2 4 2 2 2" xfId="9719" xr:uid="{01442099-496A-4E76-AA14-AE54469AE97E}"/>
    <cellStyle name="Comma 2 3 4 2 4 2 3" xfId="9720" xr:uid="{5D2E506C-1510-479B-8B72-CBE728B856EC}"/>
    <cellStyle name="Comma 2 3 4 2 4 3" xfId="9721" xr:uid="{6EDBD8FD-DA7C-4705-AE96-3ADE8DCC2A3C}"/>
    <cellStyle name="Comma 2 3 4 2 4 3 2" xfId="9722" xr:uid="{FE6131E6-03FE-406F-8843-DA0E2B64E131}"/>
    <cellStyle name="Comma 2 3 4 2 4 4" xfId="9723" xr:uid="{E2FD6660-B4A5-4AE6-B49F-407EEE199A73}"/>
    <cellStyle name="Comma 2 3 4 2 5" xfId="9724" xr:uid="{BBCFF64B-655B-425F-9AEC-504EE36CED99}"/>
    <cellStyle name="Comma 2 3 4 2 5 2" xfId="9725" xr:uid="{748FF6CD-F9A1-4B3E-BCDD-5B9E8D5B4AF8}"/>
    <cellStyle name="Comma 2 3 4 2 5 2 2" xfId="9726" xr:uid="{2D09756C-5C3C-43D2-967B-802995D8A93E}"/>
    <cellStyle name="Comma 2 3 4 2 5 3" xfId="9727" xr:uid="{19679597-FAE3-4265-99BE-3201F6C58242}"/>
    <cellStyle name="Comma 2 3 4 2 6" xfId="9728" xr:uid="{9F8D9174-30DE-488B-8E97-1C9DE8FA1296}"/>
    <cellStyle name="Comma 2 3 4 2 6 2" xfId="9729" xr:uid="{83627345-7D51-41BB-B1F7-19DE7A41267F}"/>
    <cellStyle name="Comma 2 3 4 2 7" xfId="9730" xr:uid="{C7BF557E-9A0A-423A-B3DA-F5163E2CF352}"/>
    <cellStyle name="Comma 2 3 4 3" xfId="9731" xr:uid="{A9EAD129-6F1D-48C2-B654-EC421C9EFE19}"/>
    <cellStyle name="Comma 2 3 4 3 2" xfId="9732" xr:uid="{33499A18-26B4-4404-87D6-F099F2174C8A}"/>
    <cellStyle name="Comma 2 3 4 3 2 2" xfId="9733" xr:uid="{7C175D22-B518-45A8-97CE-CA2CB5DF066D}"/>
    <cellStyle name="Comma 2 3 4 3 2 2 2" xfId="9734" xr:uid="{26379EBC-A3F2-4DA7-8F90-8468E9B19EB9}"/>
    <cellStyle name="Comma 2 3 4 3 2 2 2 2" xfId="9735" xr:uid="{701D4452-27B8-4CCC-8349-8C989980DBEC}"/>
    <cellStyle name="Comma 2 3 4 3 2 2 3" xfId="9736" xr:uid="{63441E37-557D-4DD6-A378-3EFA860A99AD}"/>
    <cellStyle name="Comma 2 3 4 3 2 3" xfId="9737" xr:uid="{6081C063-987A-4FD5-8269-478F2F03B60D}"/>
    <cellStyle name="Comma 2 3 4 3 2 3 2" xfId="9738" xr:uid="{87DC25AE-5BA0-48FC-9C62-AE110B13877B}"/>
    <cellStyle name="Comma 2 3 4 3 2 4" xfId="9739" xr:uid="{B48DE3AB-68CB-45F3-84B7-10A80DCA7DF8}"/>
    <cellStyle name="Comma 2 3 4 3 3" xfId="9740" xr:uid="{0256A8BB-7ABB-415E-A72C-A4D3BF8A2A57}"/>
    <cellStyle name="Comma 2 3 4 3 3 2" xfId="9741" xr:uid="{ACD60671-E19B-419A-AE3E-AF414F34972C}"/>
    <cellStyle name="Comma 2 3 4 3 3 2 2" xfId="9742" xr:uid="{CBA43B4B-7533-46A9-A914-66F561822444}"/>
    <cellStyle name="Comma 2 3 4 3 3 2 2 2" xfId="9743" xr:uid="{D050C0E1-2B29-4FEB-AF44-EF5D6375855D}"/>
    <cellStyle name="Comma 2 3 4 3 3 2 3" xfId="9744" xr:uid="{21528B1B-8FB3-4E51-B215-32EF029EB9E5}"/>
    <cellStyle name="Comma 2 3 4 3 3 3" xfId="9745" xr:uid="{2006DB31-827D-4F3D-9524-0B48BF1EB29A}"/>
    <cellStyle name="Comma 2 3 4 3 3 3 2" xfId="9746" xr:uid="{A95F21A8-D073-405D-9595-9BB0698B39E7}"/>
    <cellStyle name="Comma 2 3 4 3 3 4" xfId="9747" xr:uid="{34659506-B896-4172-ADB9-4176A9C2A0F2}"/>
    <cellStyle name="Comma 2 3 4 3 4" xfId="9748" xr:uid="{B1045D21-3790-475C-BD45-42962061635F}"/>
    <cellStyle name="Comma 2 3 4 3 4 2" xfId="9749" xr:uid="{0BB29A1A-87FD-4DA4-8BF4-E884D31E3B5A}"/>
    <cellStyle name="Comma 2 3 4 3 4 2 2" xfId="9750" xr:uid="{1DF6845D-65B2-45D2-AA5A-7AC42546D83C}"/>
    <cellStyle name="Comma 2 3 4 3 4 3" xfId="9751" xr:uid="{EC3F03CF-EE7A-46CA-AB42-FA0C0F58A4FF}"/>
    <cellStyle name="Comma 2 3 4 3 5" xfId="9752" xr:uid="{AEC563A0-319C-48F7-A1C2-E2F3D8FD6221}"/>
    <cellStyle name="Comma 2 3 4 3 5 2" xfId="9753" xr:uid="{D17345A8-7B23-4BE9-84B9-ED167993C2B5}"/>
    <cellStyle name="Comma 2 3 4 3 6" xfId="9754" xr:uid="{7EA1609E-0F36-4716-8AC4-67C5C705A1DE}"/>
    <cellStyle name="Comma 2 3 4 4" xfId="9755" xr:uid="{109E683A-090C-40E7-9E90-6574605FED40}"/>
    <cellStyle name="Comma 2 3 4 4 2" xfId="9756" xr:uid="{870C040A-2C5A-47F2-AD29-168F022BB77E}"/>
    <cellStyle name="Comma 2 3 4 4 2 2" xfId="9757" xr:uid="{C9080426-5809-4F8B-918C-7098AC5C8400}"/>
    <cellStyle name="Comma 2 3 4 4 2 2 2" xfId="9758" xr:uid="{2456BA23-370D-46C2-8F06-30B23C2BCBD2}"/>
    <cellStyle name="Comma 2 3 4 4 2 3" xfId="9759" xr:uid="{32299F49-6FBF-4235-BCBD-EFBEAF2D9E5B}"/>
    <cellStyle name="Comma 2 3 4 4 3" xfId="9760" xr:uid="{AB34438E-BFC2-40D8-92C1-7FC0DFC1D212}"/>
    <cellStyle name="Comma 2 3 4 4 3 2" xfId="9761" xr:uid="{B9031AD6-82CD-4204-BF1B-71E663E09AD5}"/>
    <cellStyle name="Comma 2 3 4 4 4" xfId="9762" xr:uid="{64FAB3A2-99FA-4C13-A603-011DAB373E2D}"/>
    <cellStyle name="Comma 2 3 4 5" xfId="9763" xr:uid="{681D7741-E4A7-48AB-89F0-0A836D40396C}"/>
    <cellStyle name="Comma 2 3 4 5 2" xfId="9764" xr:uid="{2918C1DA-F380-40B9-9FCE-3CD191DD012D}"/>
    <cellStyle name="Comma 2 3 4 5 2 2" xfId="9765" xr:uid="{FFED632D-5352-41F9-BC9B-678B9AEB0F8F}"/>
    <cellStyle name="Comma 2 3 4 5 2 2 2" xfId="9766" xr:uid="{BDD9C1CC-4384-4817-960B-98D3DE8F2FB9}"/>
    <cellStyle name="Comma 2 3 4 5 2 3" xfId="9767" xr:uid="{C5ED2469-51CC-4DB9-900E-70F80E5BD7DF}"/>
    <cellStyle name="Comma 2 3 4 5 3" xfId="9768" xr:uid="{4A8DE84F-B506-4779-84C0-098A4E89EF39}"/>
    <cellStyle name="Comma 2 3 4 5 3 2" xfId="9769" xr:uid="{E2A81242-72B9-481F-87CB-FDCA368FC201}"/>
    <cellStyle name="Comma 2 3 4 5 4" xfId="9770" xr:uid="{FB7C9DFE-407B-44B7-B94D-99C11A5D282F}"/>
    <cellStyle name="Comma 2 3 4 6" xfId="9771" xr:uid="{6A62CD65-D99C-4EAC-B454-CB5A2A626296}"/>
    <cellStyle name="Comma 2 3 4 6 2" xfId="9772" xr:uid="{96D71EC9-BE89-481F-B53C-C9B501B4D3FD}"/>
    <cellStyle name="Comma 2 3 4 6 2 2" xfId="9773" xr:uid="{7E6DADFB-7977-4940-928A-1A1481BA3D62}"/>
    <cellStyle name="Comma 2 3 4 6 3" xfId="9774" xr:uid="{39290086-54B0-4EA3-A1F0-CE77CF4ABD83}"/>
    <cellStyle name="Comma 2 3 4 7" xfId="9775" xr:uid="{296D3151-2FB9-4F59-81E7-7BA1BBA43505}"/>
    <cellStyle name="Comma 2 3 4 7 2" xfId="9776" xr:uid="{51EA9077-1596-427A-878B-64BEBF6E17EE}"/>
    <cellStyle name="Comma 2 3 5" xfId="7223" xr:uid="{B81D84B8-6041-476F-8C7B-921EE09DD6DF}"/>
    <cellStyle name="Comma 2 3 5 2" xfId="9777" xr:uid="{C7E37A09-FC2A-49E2-BCB4-7445D3A3C868}"/>
    <cellStyle name="Comma 2 3 5 2 2" xfId="9778" xr:uid="{A596AC14-4436-4070-AAD9-D1042914A187}"/>
    <cellStyle name="Comma 2 3 5 2 2 2" xfId="9779" xr:uid="{BA1BAC5A-42B9-4B55-80AD-513CC4154395}"/>
    <cellStyle name="Comma 2 3 5 2 2 2 2" xfId="9780" xr:uid="{F7FD5912-2375-4DFE-B6FD-6252AE0A4FB9}"/>
    <cellStyle name="Comma 2 3 5 2 2 2 2 2" xfId="9781" xr:uid="{8262B12E-EF9A-4FEF-AB74-4B412CB8A2B4}"/>
    <cellStyle name="Comma 2 3 5 2 2 2 2 2 2" xfId="9782" xr:uid="{0BC56A19-3F39-4E64-8EDD-E3B664DB5D91}"/>
    <cellStyle name="Comma 2 3 5 2 2 2 2 3" xfId="9783" xr:uid="{8C379D59-49F3-43BA-9709-C81C628D19E7}"/>
    <cellStyle name="Comma 2 3 5 2 2 2 3" xfId="9784" xr:uid="{9AF85534-D94E-4318-B106-57A11211DCB4}"/>
    <cellStyle name="Comma 2 3 5 2 2 2 3 2" xfId="9785" xr:uid="{903BB0D8-22B1-401A-8F73-26B730DA5585}"/>
    <cellStyle name="Comma 2 3 5 2 2 2 4" xfId="9786" xr:uid="{6C26313A-8C14-431B-A308-394B59112625}"/>
    <cellStyle name="Comma 2 3 5 2 2 3" xfId="9787" xr:uid="{4E4C73F0-E009-45EB-913B-4BF6C60A120F}"/>
    <cellStyle name="Comma 2 3 5 2 2 3 2" xfId="9788" xr:uid="{793F08F8-17EB-4F61-9A7A-DE503D094E29}"/>
    <cellStyle name="Comma 2 3 5 2 2 3 2 2" xfId="9789" xr:uid="{83A170CD-A3EA-4C17-BC42-9441D3D4BCA8}"/>
    <cellStyle name="Comma 2 3 5 2 2 3 2 2 2" xfId="9790" xr:uid="{9A2F40FD-ABF7-4508-B799-F576F138453D}"/>
    <cellStyle name="Comma 2 3 5 2 2 3 2 3" xfId="9791" xr:uid="{0CF29E70-8206-4DD5-AA66-BAFC3743F709}"/>
    <cellStyle name="Comma 2 3 5 2 2 3 3" xfId="9792" xr:uid="{6BCFB997-BEEB-4DEF-8D6E-28215F6A5396}"/>
    <cellStyle name="Comma 2 3 5 2 2 3 3 2" xfId="9793" xr:uid="{B3664DCC-C489-43F6-BEC5-9359D3E66841}"/>
    <cellStyle name="Comma 2 3 5 2 2 3 4" xfId="9794" xr:uid="{AC03AF3B-A84F-4009-811C-D1BCEF635DEC}"/>
    <cellStyle name="Comma 2 3 5 2 2 4" xfId="9795" xr:uid="{01CDF6D3-7A6F-4A96-9F88-2F9EC97F704B}"/>
    <cellStyle name="Comma 2 3 5 2 2 4 2" xfId="9796" xr:uid="{F653A6FC-5B8E-4102-8E12-73C7C1727D90}"/>
    <cellStyle name="Comma 2 3 5 2 2 4 2 2" xfId="9797" xr:uid="{5AF1B508-AD1A-46B8-965F-84D665A3AF9E}"/>
    <cellStyle name="Comma 2 3 5 2 2 4 3" xfId="9798" xr:uid="{708E82EF-2EAB-40C7-9EC9-B42CC0F73372}"/>
    <cellStyle name="Comma 2 3 5 2 2 5" xfId="9799" xr:uid="{85F0EE87-2CEF-4A77-8A67-C7A5CB24C399}"/>
    <cellStyle name="Comma 2 3 5 2 2 5 2" xfId="9800" xr:uid="{F5013497-A7C4-4A7A-991E-4CD8804C20CE}"/>
    <cellStyle name="Comma 2 3 5 2 2 6" xfId="9801" xr:uid="{CFBDFE54-08A1-4BF4-A85F-44247F123715}"/>
    <cellStyle name="Comma 2 3 5 2 3" xfId="9802" xr:uid="{D379C946-7B61-40A4-AA8F-B33829016305}"/>
    <cellStyle name="Comma 2 3 5 2 3 2" xfId="9803" xr:uid="{2E1019C9-2875-4A63-9279-2B85B47E4E18}"/>
    <cellStyle name="Comma 2 3 5 2 3 2 2" xfId="9804" xr:uid="{B0F22377-91DA-428A-AAE6-8B1D05F71615}"/>
    <cellStyle name="Comma 2 3 5 2 3 2 2 2" xfId="9805" xr:uid="{665AEBC7-EB8C-4917-B9F6-B77AED154224}"/>
    <cellStyle name="Comma 2 3 5 2 3 2 3" xfId="9806" xr:uid="{94DA43AB-2CE5-4CF0-BFCA-1FAC60044520}"/>
    <cellStyle name="Comma 2 3 5 2 3 3" xfId="9807" xr:uid="{6DB1DFE0-58E4-47D1-937A-D95A75470C49}"/>
    <cellStyle name="Comma 2 3 5 2 3 3 2" xfId="9808" xr:uid="{671977E8-32D6-4CCA-91E2-5A477025F340}"/>
    <cellStyle name="Comma 2 3 5 2 3 4" xfId="9809" xr:uid="{B1F53F52-DAAB-4897-A004-2623393E3BCE}"/>
    <cellStyle name="Comma 2 3 5 2 4" xfId="9810" xr:uid="{A84C0E9D-3808-4CDE-8321-63712B7700AD}"/>
    <cellStyle name="Comma 2 3 5 2 4 2" xfId="9811" xr:uid="{78C97189-37BF-4F20-B701-D900DAA93FB0}"/>
    <cellStyle name="Comma 2 3 5 2 4 2 2" xfId="9812" xr:uid="{99CA57AD-56D2-4C86-AE38-99A30B40A89F}"/>
    <cellStyle name="Comma 2 3 5 2 4 2 2 2" xfId="9813" xr:uid="{609C0D0B-235B-40F1-AE4E-56938328C4D3}"/>
    <cellStyle name="Comma 2 3 5 2 4 2 3" xfId="9814" xr:uid="{9700A9D4-CB08-4D4A-9334-1E3B67A2E6D1}"/>
    <cellStyle name="Comma 2 3 5 2 4 3" xfId="9815" xr:uid="{A98E93B3-1C18-41D4-A32B-2104EF87B437}"/>
    <cellStyle name="Comma 2 3 5 2 4 3 2" xfId="9816" xr:uid="{241A7936-CCC1-4244-851E-B82B333FDCF9}"/>
    <cellStyle name="Comma 2 3 5 2 4 4" xfId="9817" xr:uid="{EBFC93A9-75B0-4A19-8501-F924C7F5B723}"/>
    <cellStyle name="Comma 2 3 5 2 5" xfId="9818" xr:uid="{562A7C54-233A-4192-BE54-744440497A26}"/>
    <cellStyle name="Comma 2 3 5 2 5 2" xfId="9819" xr:uid="{2F645501-7B9E-4035-9490-F9D1521E0FEB}"/>
    <cellStyle name="Comma 2 3 5 2 5 2 2" xfId="9820" xr:uid="{F4CE855D-7EDD-44BC-904C-7B5F5123157C}"/>
    <cellStyle name="Comma 2 3 5 2 5 3" xfId="9821" xr:uid="{7B1DA1A0-C500-48A9-A92C-4CA545826136}"/>
    <cellStyle name="Comma 2 3 5 2 6" xfId="9822" xr:uid="{33458A82-B54A-4645-B208-CE237B78CC63}"/>
    <cellStyle name="Comma 2 3 5 2 6 2" xfId="9823" xr:uid="{AC41E759-6E12-482C-BE9A-4DF3B3246814}"/>
    <cellStyle name="Comma 2 3 5 2 7" xfId="9824" xr:uid="{347B6D7F-9E58-4572-AADF-3AADD0604FD6}"/>
    <cellStyle name="Comma 2 3 5 3" xfId="9825" xr:uid="{B8D004F0-AAD2-4D23-B7E3-204B96EC7702}"/>
    <cellStyle name="Comma 2 3 5 3 2" xfId="9826" xr:uid="{8DEFB128-CC74-45AC-9609-B06D28AFB071}"/>
    <cellStyle name="Comma 2 3 5 3 2 2" xfId="9827" xr:uid="{55E9792B-E211-492E-8FE1-421464558868}"/>
    <cellStyle name="Comma 2 3 5 3 2 2 2" xfId="9828" xr:uid="{94E6B41B-4702-43AA-80E1-98C3D298BF84}"/>
    <cellStyle name="Comma 2 3 5 3 2 2 2 2" xfId="9829" xr:uid="{7C41C5E7-6958-40B4-A3F2-CC6CAF00DC2A}"/>
    <cellStyle name="Comma 2 3 5 3 2 2 3" xfId="9830" xr:uid="{C99A1C28-6C82-4663-B580-32813F6E8D07}"/>
    <cellStyle name="Comma 2 3 5 3 2 3" xfId="9831" xr:uid="{7B34F901-EFD7-4246-8E0E-EF9CEA8E8BBF}"/>
    <cellStyle name="Comma 2 3 5 3 2 3 2" xfId="9832" xr:uid="{4641398E-6446-420E-B123-2FFFFE757569}"/>
    <cellStyle name="Comma 2 3 5 3 2 4" xfId="9833" xr:uid="{13C24E4E-C8A4-4680-8303-3397701AD8D9}"/>
    <cellStyle name="Comma 2 3 5 3 3" xfId="9834" xr:uid="{802D7AEC-F871-4891-8120-756A081F0641}"/>
    <cellStyle name="Comma 2 3 5 3 3 2" xfId="9835" xr:uid="{2A3746AB-B61E-430B-B41D-02FE590C32A9}"/>
    <cellStyle name="Comma 2 3 5 3 3 2 2" xfId="9836" xr:uid="{6F682E3C-F5A2-4FB1-9E05-76DBC695E23B}"/>
    <cellStyle name="Comma 2 3 5 3 3 2 2 2" xfId="9837" xr:uid="{501684E7-CDC0-4FF4-8ADF-AC8114664AC6}"/>
    <cellStyle name="Comma 2 3 5 3 3 2 3" xfId="9838" xr:uid="{910476E2-AB9A-40D6-8600-CE5A07319317}"/>
    <cellStyle name="Comma 2 3 5 3 3 3" xfId="9839" xr:uid="{95350E22-32B6-4F36-8EDA-AAD9F3C182EE}"/>
    <cellStyle name="Comma 2 3 5 3 3 3 2" xfId="9840" xr:uid="{0D6B8D46-12F4-4F5E-9AA2-34543F9B0F0E}"/>
    <cellStyle name="Comma 2 3 5 3 3 4" xfId="9841" xr:uid="{A7344C0C-1A88-4567-98EF-7F0CE7726C7D}"/>
    <cellStyle name="Comma 2 3 5 3 4" xfId="9842" xr:uid="{0A416956-6F29-4809-A323-5912B2EEE484}"/>
    <cellStyle name="Comma 2 3 5 3 4 2" xfId="9843" xr:uid="{966CA6B4-752D-4310-BE5F-6E19A1C49EA9}"/>
    <cellStyle name="Comma 2 3 5 3 4 2 2" xfId="9844" xr:uid="{ECA9BC03-C9A3-4D56-AA5E-42B4D2D624C2}"/>
    <cellStyle name="Comma 2 3 5 3 4 3" xfId="9845" xr:uid="{A04D8723-880F-4FAC-9FD6-99699102B974}"/>
    <cellStyle name="Comma 2 3 5 3 5" xfId="9846" xr:uid="{2D4199A4-9592-428B-9113-D76DD28B21C5}"/>
    <cellStyle name="Comma 2 3 5 3 5 2" xfId="9847" xr:uid="{704216AA-284B-4B8E-A021-B1A09445083D}"/>
    <cellStyle name="Comma 2 3 5 3 6" xfId="9848" xr:uid="{CDBCE9D8-3589-45D2-AD24-91907B28F090}"/>
    <cellStyle name="Comma 2 3 5 4" xfId="9849" xr:uid="{E4779698-E4E1-43F5-9E26-8BACF60F79A0}"/>
    <cellStyle name="Comma 2 3 5 4 2" xfId="9850" xr:uid="{88FEFCB8-5589-41C1-9B87-A64453E6E278}"/>
    <cellStyle name="Comma 2 3 5 4 2 2" xfId="9851" xr:uid="{3145BA07-ABBE-4A2D-AC89-6B5FE677419B}"/>
    <cellStyle name="Comma 2 3 5 4 2 2 2" xfId="9852" xr:uid="{7795E8C8-ADC2-44CB-9E2C-DF3E00B45548}"/>
    <cellStyle name="Comma 2 3 5 4 2 3" xfId="9853" xr:uid="{E336B71C-15B2-482D-92A7-7F8DF04162AB}"/>
    <cellStyle name="Comma 2 3 5 4 3" xfId="9854" xr:uid="{BD18FB66-C5F0-494D-9DBF-060EFB4FC835}"/>
    <cellStyle name="Comma 2 3 5 4 3 2" xfId="9855" xr:uid="{FFFCC342-D34C-44CF-9464-BA4142E90466}"/>
    <cellStyle name="Comma 2 3 5 4 4" xfId="9856" xr:uid="{5E66BD45-7794-4E8B-BE80-96C292040F99}"/>
    <cellStyle name="Comma 2 3 5 5" xfId="9857" xr:uid="{D6CA56EA-1ADD-4170-A8D9-535C4FDF4092}"/>
    <cellStyle name="Comma 2 3 5 5 2" xfId="9858" xr:uid="{1D60CA3A-9FEC-49E2-B0D0-C626579A9492}"/>
    <cellStyle name="Comma 2 3 5 5 2 2" xfId="9859" xr:uid="{025F2FBA-43DA-4FA2-8703-44C9794C2702}"/>
    <cellStyle name="Comma 2 3 5 5 2 2 2" xfId="9860" xr:uid="{FE8181FB-4536-4F66-BB5F-1B4EFDB476DD}"/>
    <cellStyle name="Comma 2 3 5 5 2 3" xfId="9861" xr:uid="{7836616F-9A20-45D5-BD08-CF97E7042C7B}"/>
    <cellStyle name="Comma 2 3 5 5 3" xfId="9862" xr:uid="{C802D829-B4BD-4B5F-B25E-B2A8C51C9ABA}"/>
    <cellStyle name="Comma 2 3 5 5 3 2" xfId="9863" xr:uid="{B5D4D07F-1DAA-41C1-A564-9CEBE1262371}"/>
    <cellStyle name="Comma 2 3 5 5 4" xfId="9864" xr:uid="{3C5892BD-4DCA-4474-BEA7-C3A8D30F58F7}"/>
    <cellStyle name="Comma 2 3 5 6" xfId="9865" xr:uid="{8AC4DA46-A2FC-458F-821C-EE5FECA48B37}"/>
    <cellStyle name="Comma 2 3 5 6 2" xfId="9866" xr:uid="{0A9AFB31-B3CF-40F1-8E02-27DAD237AD3D}"/>
    <cellStyle name="Comma 2 3 5 6 2 2" xfId="9867" xr:uid="{4F41F2B2-6D60-43E4-B759-569DBF16E6C7}"/>
    <cellStyle name="Comma 2 3 5 6 3" xfId="9868" xr:uid="{5E5A3571-8F65-48BF-9E89-69BF60E6F41F}"/>
    <cellStyle name="Comma 2 3 5 7" xfId="9869" xr:uid="{B501D8E7-4B0A-4BFC-9030-7B7C1D865AE8}"/>
    <cellStyle name="Comma 2 3 5 7 2" xfId="9870" xr:uid="{BEB9E3D6-290E-44DE-8D14-05F987848A97}"/>
    <cellStyle name="Comma 2 3 6" xfId="7224" xr:uid="{C0BC047B-0511-410E-9609-8D843FBABF9D}"/>
    <cellStyle name="Comma 2 3 6 2" xfId="9871" xr:uid="{A3E7821E-ECB0-4B38-AE93-1D6592584502}"/>
    <cellStyle name="Comma 2 3 6 2 2" xfId="9872" xr:uid="{CB7D1D01-9E58-4DAB-BB7B-4FF13AEB3B10}"/>
    <cellStyle name="Comma 2 3 6 2 2 2" xfId="9873" xr:uid="{70675483-F1FD-4DE7-9BEA-B53A17CD5C26}"/>
    <cellStyle name="Comma 2 3 6 2 2 2 2" xfId="9874" xr:uid="{2B0CCFCB-BEFC-4903-808F-73C079C45DE1}"/>
    <cellStyle name="Comma 2 3 6 2 2 2 2 2" xfId="9875" xr:uid="{08E0F896-AFA6-435A-8D94-AEDDF302086D}"/>
    <cellStyle name="Comma 2 3 6 2 2 2 2 2 2" xfId="9876" xr:uid="{3DE4CF93-AC73-4892-BFBC-0A7DB0710CF9}"/>
    <cellStyle name="Comma 2 3 6 2 2 2 2 3" xfId="9877" xr:uid="{E97B382D-0245-4F36-B53F-A8E644CA8E40}"/>
    <cellStyle name="Comma 2 3 6 2 2 2 3" xfId="9878" xr:uid="{2FF07FEF-FCA4-42F9-8DB3-DFF9325EDB2D}"/>
    <cellStyle name="Comma 2 3 6 2 2 2 3 2" xfId="9879" xr:uid="{63D7D0A6-06EC-49D6-A82A-8610AAC9982A}"/>
    <cellStyle name="Comma 2 3 6 2 2 2 4" xfId="9880" xr:uid="{EFFCF574-2E4D-4AAF-A27D-5B9C47D7C61A}"/>
    <cellStyle name="Comma 2 3 6 2 2 3" xfId="9881" xr:uid="{84643001-480F-4CBF-B30A-11A3009DB92D}"/>
    <cellStyle name="Comma 2 3 6 2 2 3 2" xfId="9882" xr:uid="{A38A44B3-E0D3-4A69-8826-6FD7F02058F5}"/>
    <cellStyle name="Comma 2 3 6 2 2 3 2 2" xfId="9883" xr:uid="{1B8038F7-5D0F-4CD2-A25F-2E742F85700D}"/>
    <cellStyle name="Comma 2 3 6 2 2 3 2 2 2" xfId="9884" xr:uid="{C40536D7-449F-4213-9A89-044861E832DD}"/>
    <cellStyle name="Comma 2 3 6 2 2 3 2 3" xfId="9885" xr:uid="{C5A3E946-0DDD-42A6-8326-5F50585C0F0B}"/>
    <cellStyle name="Comma 2 3 6 2 2 3 3" xfId="9886" xr:uid="{AD652ABF-9E94-4878-9794-E35BBF4DB950}"/>
    <cellStyle name="Comma 2 3 6 2 2 3 3 2" xfId="9887" xr:uid="{20479D56-4415-45E9-964B-699B0EAB9EA8}"/>
    <cellStyle name="Comma 2 3 6 2 2 3 4" xfId="9888" xr:uid="{E2BE736F-70BD-4DF1-8259-5B076BFD9ABB}"/>
    <cellStyle name="Comma 2 3 6 2 2 4" xfId="9889" xr:uid="{0F7A9968-BB4A-4FC2-8387-4CFC4536B7D3}"/>
    <cellStyle name="Comma 2 3 6 2 2 4 2" xfId="9890" xr:uid="{C64C9941-B37B-4508-A454-DF1734F3F1C4}"/>
    <cellStyle name="Comma 2 3 6 2 2 4 2 2" xfId="9891" xr:uid="{42A09B37-59EE-4A67-9C00-DF5BB6638664}"/>
    <cellStyle name="Comma 2 3 6 2 2 4 3" xfId="9892" xr:uid="{4E5A0178-B8B3-47AF-AC02-53F98D869BC5}"/>
    <cellStyle name="Comma 2 3 6 2 2 5" xfId="9893" xr:uid="{984C7A75-FD02-4029-BE5B-5A162CFB9583}"/>
    <cellStyle name="Comma 2 3 6 2 2 5 2" xfId="9894" xr:uid="{D2D51959-B766-4427-8557-DDFBC2F387EE}"/>
    <cellStyle name="Comma 2 3 6 2 2 6" xfId="9895" xr:uid="{DDF6FFE5-37E2-409B-A3B7-EC3F6864D361}"/>
    <cellStyle name="Comma 2 3 6 2 3" xfId="9896" xr:uid="{86361C33-0D05-4F55-B5AA-34A4C9E137D3}"/>
    <cellStyle name="Comma 2 3 6 2 3 2" xfId="9897" xr:uid="{25DDEE97-B0A5-4B7E-AFA3-DE5E0424E9BB}"/>
    <cellStyle name="Comma 2 3 6 2 3 2 2" xfId="9898" xr:uid="{B9189D56-5452-4720-A439-CE4248108913}"/>
    <cellStyle name="Comma 2 3 6 2 3 2 2 2" xfId="9899" xr:uid="{B9EA7BB2-FD5E-4B88-94C8-66DF3B4FFE5B}"/>
    <cellStyle name="Comma 2 3 6 2 3 2 3" xfId="9900" xr:uid="{9434DC4C-6A9E-4632-B115-C2A9035537ED}"/>
    <cellStyle name="Comma 2 3 6 2 3 3" xfId="9901" xr:uid="{6EA8F6B1-0AD0-4BF3-8A79-882246F399C7}"/>
    <cellStyle name="Comma 2 3 6 2 3 3 2" xfId="9902" xr:uid="{53B46AA2-117F-42EE-A5FA-98EF947EB179}"/>
    <cellStyle name="Comma 2 3 6 2 3 4" xfId="9903" xr:uid="{EE926FC1-A28B-4053-93EA-561885436C4C}"/>
    <cellStyle name="Comma 2 3 6 2 4" xfId="9904" xr:uid="{3C60F8F8-3D97-48E7-A8E8-09928A09C452}"/>
    <cellStyle name="Comma 2 3 6 2 4 2" xfId="9905" xr:uid="{A1534C66-2445-4226-8E4D-A4C3AF5F7805}"/>
    <cellStyle name="Comma 2 3 6 2 4 2 2" xfId="9906" xr:uid="{A96C6813-4081-49B9-A12E-AE5A32521326}"/>
    <cellStyle name="Comma 2 3 6 2 4 2 2 2" xfId="9907" xr:uid="{0D2CE02B-D8CA-46F0-931D-E59C2602A805}"/>
    <cellStyle name="Comma 2 3 6 2 4 2 3" xfId="9908" xr:uid="{8A469B19-56D2-4BB4-86A8-A346DF022557}"/>
    <cellStyle name="Comma 2 3 6 2 4 3" xfId="9909" xr:uid="{742ADD0B-B184-490A-BBA1-7446861148A3}"/>
    <cellStyle name="Comma 2 3 6 2 4 3 2" xfId="9910" xr:uid="{B49402F4-B8D5-4A0F-A602-E08BE55B7AB3}"/>
    <cellStyle name="Comma 2 3 6 2 4 4" xfId="9911" xr:uid="{4340C88F-4017-4A3E-BFA9-EE98F462B032}"/>
    <cellStyle name="Comma 2 3 6 2 5" xfId="9912" xr:uid="{A15BEF73-E594-4104-B4FE-A58D76D637D3}"/>
    <cellStyle name="Comma 2 3 6 2 5 2" xfId="9913" xr:uid="{A4CFBA41-AFB0-4B4F-B234-4A6079C971D9}"/>
    <cellStyle name="Comma 2 3 6 2 5 2 2" xfId="9914" xr:uid="{C1B93729-720D-41A4-98F2-6EDFD2BBA6C2}"/>
    <cellStyle name="Comma 2 3 6 2 5 3" xfId="9915" xr:uid="{AAA1B79A-2522-4FEB-961C-CC1D77B2E6FF}"/>
    <cellStyle name="Comma 2 3 6 2 6" xfId="9916" xr:uid="{3D4B047F-99FA-43FE-9ADA-865971724E65}"/>
    <cellStyle name="Comma 2 3 6 2 6 2" xfId="9917" xr:uid="{934A860B-377C-4ACD-A43B-568FBA1B66B1}"/>
    <cellStyle name="Comma 2 3 6 2 7" xfId="9918" xr:uid="{29EED2B9-7654-4583-B711-548A53C9C5D6}"/>
    <cellStyle name="Comma 2 3 6 3" xfId="9919" xr:uid="{04E5DED2-7957-4C15-93E6-F3ACEFB8D191}"/>
    <cellStyle name="Comma 2 3 6 3 2" xfId="9920" xr:uid="{9D5F0CE8-27BB-4813-BE8E-E7F5BFF75401}"/>
    <cellStyle name="Comma 2 3 6 3 2 2" xfId="9921" xr:uid="{04D9CD5F-2CDF-43F7-92DF-20B388C75C7A}"/>
    <cellStyle name="Comma 2 3 6 3 2 2 2" xfId="9922" xr:uid="{65EDEBAA-3D74-44CA-93D2-34D5162E167B}"/>
    <cellStyle name="Comma 2 3 6 3 2 2 2 2" xfId="9923" xr:uid="{61DFA9D7-9903-4257-A70D-A2939769AEEB}"/>
    <cellStyle name="Comma 2 3 6 3 2 2 3" xfId="9924" xr:uid="{A15F19CF-C593-4BF5-8A35-32EF89FFB78E}"/>
    <cellStyle name="Comma 2 3 6 3 2 3" xfId="9925" xr:uid="{44D5DBF6-8FAB-4B55-B215-1A313980DE6F}"/>
    <cellStyle name="Comma 2 3 6 3 2 3 2" xfId="9926" xr:uid="{4B3A8696-69C3-4B7A-ABE5-3F02818C714B}"/>
    <cellStyle name="Comma 2 3 6 3 2 4" xfId="9927" xr:uid="{3A34B1A7-C010-424B-A2E6-0CFF654387A6}"/>
    <cellStyle name="Comma 2 3 6 3 3" xfId="9928" xr:uid="{1813E74F-A01D-4E39-B706-57F1D1C772D1}"/>
    <cellStyle name="Comma 2 3 6 3 3 2" xfId="9929" xr:uid="{60EAA1C0-2873-42AB-831C-86916CB11D82}"/>
    <cellStyle name="Comma 2 3 6 3 3 2 2" xfId="9930" xr:uid="{0C09C4BD-6F47-4688-BA60-95131CF4C78F}"/>
    <cellStyle name="Comma 2 3 6 3 3 2 2 2" xfId="9931" xr:uid="{4F55BAD2-CBB4-46AB-A62E-FE61506C0F41}"/>
    <cellStyle name="Comma 2 3 6 3 3 2 3" xfId="9932" xr:uid="{8E01B9FA-DABB-4E07-AFDD-195B1C69E6F7}"/>
    <cellStyle name="Comma 2 3 6 3 3 3" xfId="9933" xr:uid="{2226BDF5-722A-45F0-840B-0842D383375D}"/>
    <cellStyle name="Comma 2 3 6 3 3 3 2" xfId="9934" xr:uid="{31E23EBD-6BDC-4836-9921-22379E97130B}"/>
    <cellStyle name="Comma 2 3 6 3 3 4" xfId="9935" xr:uid="{FD1CE483-95BE-408E-BB9B-1DC2B6D83C4F}"/>
    <cellStyle name="Comma 2 3 6 3 4" xfId="9936" xr:uid="{18C99C6C-B44D-4969-9353-456222338961}"/>
    <cellStyle name="Comma 2 3 6 3 4 2" xfId="9937" xr:uid="{FC9CC078-01D9-4155-9FB2-5A8EA6156F73}"/>
    <cellStyle name="Comma 2 3 6 3 4 2 2" xfId="9938" xr:uid="{FD873E88-6B9E-48D6-9351-7FE5E9E586D0}"/>
    <cellStyle name="Comma 2 3 6 3 4 3" xfId="9939" xr:uid="{19FF7D3D-0C9A-407F-BE7C-65AE71B10261}"/>
    <cellStyle name="Comma 2 3 6 3 5" xfId="9940" xr:uid="{7A5FE701-41EC-4E27-8BFB-8F2FB605BE34}"/>
    <cellStyle name="Comma 2 3 6 3 5 2" xfId="9941" xr:uid="{4C71FA36-7491-42DB-B7B5-0FE53CC7F89E}"/>
    <cellStyle name="Comma 2 3 6 3 6" xfId="9942" xr:uid="{FB3770A3-4D52-4C9D-A4A3-097E268A82B6}"/>
    <cellStyle name="Comma 2 3 6 4" xfId="9943" xr:uid="{F94669D0-82C0-457E-A747-D79B26F148B1}"/>
    <cellStyle name="Comma 2 3 6 4 2" xfId="9944" xr:uid="{D85AF6FA-9A57-49CD-B0C8-26E164CC638D}"/>
    <cellStyle name="Comma 2 3 6 4 2 2" xfId="9945" xr:uid="{F71DEBD1-63BF-4ECD-8614-EAF7320896E8}"/>
    <cellStyle name="Comma 2 3 6 4 2 2 2" xfId="9946" xr:uid="{FABCA7D7-E246-4BF4-81D1-9BC205913629}"/>
    <cellStyle name="Comma 2 3 6 4 2 3" xfId="9947" xr:uid="{EF73A58F-DCF5-4E52-B1A9-4C077BD1AAC5}"/>
    <cellStyle name="Comma 2 3 6 4 3" xfId="9948" xr:uid="{0AC60231-C449-469E-B874-D9453D019978}"/>
    <cellStyle name="Comma 2 3 6 4 3 2" xfId="9949" xr:uid="{A4FD1400-5B2A-43F3-A19E-049AFD5C87D0}"/>
    <cellStyle name="Comma 2 3 6 4 4" xfId="9950" xr:uid="{112DE0EC-F845-448F-9BB2-5BAD544AA104}"/>
    <cellStyle name="Comma 2 3 6 5" xfId="9951" xr:uid="{E7091669-B7DC-40F7-A9B3-62FB62427536}"/>
    <cellStyle name="Comma 2 3 6 5 2" xfId="9952" xr:uid="{5E822372-CF3B-4EB2-BBBC-82841EB59E56}"/>
    <cellStyle name="Comma 2 3 6 5 2 2" xfId="9953" xr:uid="{FD795CF9-D82F-4476-B9E6-85A92A681CCE}"/>
    <cellStyle name="Comma 2 3 6 5 2 2 2" xfId="9954" xr:uid="{7B152F93-A609-4A07-B57C-C7F4A783F52F}"/>
    <cellStyle name="Comma 2 3 6 5 2 3" xfId="9955" xr:uid="{DFDFA0DA-6700-4CFC-9A2A-5326733AFD61}"/>
    <cellStyle name="Comma 2 3 6 5 3" xfId="9956" xr:uid="{3F705A50-5C12-4DF8-A44D-19E03EAE11D9}"/>
    <cellStyle name="Comma 2 3 6 5 3 2" xfId="9957" xr:uid="{81F22648-D551-451A-B581-DC2F41BA53DD}"/>
    <cellStyle name="Comma 2 3 6 5 4" xfId="9958" xr:uid="{F13810E8-7593-4CED-82DC-5356D90A95DE}"/>
    <cellStyle name="Comma 2 3 6 6" xfId="9959" xr:uid="{14EA9BD3-04B1-4704-A3F5-6E85A87A5434}"/>
    <cellStyle name="Comma 2 3 6 6 2" xfId="9960" xr:uid="{44F02046-FD2C-40D4-94D8-C758595DB770}"/>
    <cellStyle name="Comma 2 3 6 6 2 2" xfId="9961" xr:uid="{832E8D79-E32B-4588-BC97-073930A36A1D}"/>
    <cellStyle name="Comma 2 3 6 6 3" xfId="9962" xr:uid="{E45AFD32-FD8C-41E4-93FF-A1512166B0A4}"/>
    <cellStyle name="Comma 2 3 6 7" xfId="9963" xr:uid="{EDB61A15-380F-4BCB-A731-F3F71203133D}"/>
    <cellStyle name="Comma 2 3 6 7 2" xfId="9964" xr:uid="{DC14EF71-DEFA-416C-B849-BC25BCED31CD}"/>
    <cellStyle name="Comma 2 3 7" xfId="7225" xr:uid="{BD9187B6-1469-4C3C-A526-E025A0045F7B}"/>
    <cellStyle name="Comma 2 3 8" xfId="7226" xr:uid="{7A27F28F-FD29-4183-92C5-F9029FCB7F38}"/>
    <cellStyle name="Comma 2 3 8 2" xfId="9965" xr:uid="{AC30B23D-95A5-4EE2-9E95-677D597437C5}"/>
    <cellStyle name="Comma 2 3 8 2 2" xfId="9966" xr:uid="{4AE8ECC0-B977-4EE9-A094-3466DE6A9E0B}"/>
    <cellStyle name="Comma 2 3 8 2 2 2" xfId="9967" xr:uid="{20C00818-6430-4D1B-B956-4D4AFCCA980F}"/>
    <cellStyle name="Comma 2 3 8 2 2 2 2" xfId="9968" xr:uid="{9E7A03D3-05B6-40E6-895C-E1199CC98EBC}"/>
    <cellStyle name="Comma 2 3 8 2 2 2 2 2" xfId="9969" xr:uid="{1FB64EA2-0FC8-440D-98E4-E60E4C11D424}"/>
    <cellStyle name="Comma 2 3 8 2 2 2 3" xfId="9970" xr:uid="{C96AE9D2-E154-4860-875A-74AE569842FA}"/>
    <cellStyle name="Comma 2 3 8 2 2 3" xfId="9971" xr:uid="{C5375742-51D4-4C9E-93B4-89E7AA8F9FA7}"/>
    <cellStyle name="Comma 2 3 8 2 2 3 2" xfId="9972" xr:uid="{6DBE01FB-EF6E-4F71-BBB3-BBDDF6A429AD}"/>
    <cellStyle name="Comma 2 3 8 2 2 4" xfId="9973" xr:uid="{465A3264-4C12-4B59-9C67-2BEB579A5BBD}"/>
    <cellStyle name="Comma 2 3 8 2 3" xfId="9974" xr:uid="{7065D9AC-F49B-4A77-84A1-558ABB3A7A16}"/>
    <cellStyle name="Comma 2 3 8 2 3 2" xfId="9975" xr:uid="{1D8C7FC8-5AF0-404E-B3FF-7C2305DAE033}"/>
    <cellStyle name="Comma 2 3 8 2 3 2 2" xfId="9976" xr:uid="{F4033A1C-8358-434C-A2AF-ED6917E2D26A}"/>
    <cellStyle name="Comma 2 3 8 2 3 2 2 2" xfId="9977" xr:uid="{B3712213-0B4B-49F5-AC6D-BBB36B804458}"/>
    <cellStyle name="Comma 2 3 8 2 3 2 3" xfId="9978" xr:uid="{97D7B266-67C4-4E5E-9A1A-AD0E1EE91992}"/>
    <cellStyle name="Comma 2 3 8 2 3 3" xfId="9979" xr:uid="{3236438A-7E69-4A3E-B887-131F5ADBF7A0}"/>
    <cellStyle name="Comma 2 3 8 2 3 3 2" xfId="9980" xr:uid="{BB8A4F26-9B0D-409B-8BE2-A957683AB7E9}"/>
    <cellStyle name="Comma 2 3 8 2 3 4" xfId="9981" xr:uid="{48F36A45-C3D2-498F-964E-B75C713DDDC9}"/>
    <cellStyle name="Comma 2 3 8 2 4" xfId="9982" xr:uid="{5372E546-A479-43C0-8151-4ED914E9EE7D}"/>
    <cellStyle name="Comma 2 3 8 2 4 2" xfId="9983" xr:uid="{F104A2A0-CD14-4B6C-9457-3AD858F7EE40}"/>
    <cellStyle name="Comma 2 3 8 2 4 2 2" xfId="9984" xr:uid="{7EA85F09-BC0B-43E2-9B88-AA5F6CCB6A7C}"/>
    <cellStyle name="Comma 2 3 8 2 4 3" xfId="9985" xr:uid="{C1EE2453-00AD-4A61-9815-3BF84AC69DB1}"/>
    <cellStyle name="Comma 2 3 8 2 5" xfId="9986" xr:uid="{596924E2-3371-4BB7-BC2E-6AB686FFC659}"/>
    <cellStyle name="Comma 2 3 8 2 5 2" xfId="9987" xr:uid="{5AAE5CAA-95D7-4EBA-A592-153355D3E26B}"/>
    <cellStyle name="Comma 2 3 8 2 6" xfId="9988" xr:uid="{4A014FFA-9645-4543-84CD-ECF3F3EC6BC4}"/>
    <cellStyle name="Comma 2 3 8 3" xfId="9989" xr:uid="{D49EDD80-E884-4951-A80D-2B40F4594607}"/>
    <cellStyle name="Comma 2 3 8 3 2" xfId="9990" xr:uid="{0A76F244-4CBB-406B-9CCB-38E9DE9CA28B}"/>
    <cellStyle name="Comma 2 3 8 3 2 2" xfId="9991" xr:uid="{0450E24E-975D-4479-979E-AD0C79C3F2D4}"/>
    <cellStyle name="Comma 2 3 8 3 2 2 2" xfId="9992" xr:uid="{44DD71A1-1309-495B-9000-51318E57A003}"/>
    <cellStyle name="Comma 2 3 8 3 2 3" xfId="9993" xr:uid="{1B949291-D417-4C80-8F18-68C81F19E6CC}"/>
    <cellStyle name="Comma 2 3 8 3 3" xfId="9994" xr:uid="{168A6DF1-9271-4609-B2D3-FC4951984748}"/>
    <cellStyle name="Comma 2 3 8 3 3 2" xfId="9995" xr:uid="{A02DDE24-2673-44B1-8255-36E5D3B81FC2}"/>
    <cellStyle name="Comma 2 3 8 3 4" xfId="9996" xr:uid="{C959420E-3E14-48B0-A546-0A40783B48F2}"/>
    <cellStyle name="Comma 2 3 8 4" xfId="9997" xr:uid="{6DE1EE78-8027-4CE7-A947-A38B87B45200}"/>
    <cellStyle name="Comma 2 3 8 4 2" xfId="9998" xr:uid="{19518110-1A35-4C6F-9ABA-9DCA94436EBF}"/>
    <cellStyle name="Comma 2 3 8 4 2 2" xfId="9999" xr:uid="{DF60616B-79F6-4CC6-BD87-1E4471A2005E}"/>
    <cellStyle name="Comma 2 3 8 4 2 2 2" xfId="10000" xr:uid="{91C77E17-A58C-46E4-B5C6-78F804A7267C}"/>
    <cellStyle name="Comma 2 3 8 4 2 3" xfId="10001" xr:uid="{EC517C1F-DBD6-43FA-A7AA-34288F5E302C}"/>
    <cellStyle name="Comma 2 3 8 4 3" xfId="10002" xr:uid="{13FEB558-9EC3-4D4E-84A6-F2213CA0B646}"/>
    <cellStyle name="Comma 2 3 8 4 3 2" xfId="10003" xr:uid="{C29C6D49-4A86-4525-A4F4-738AE0F48E8B}"/>
    <cellStyle name="Comma 2 3 8 4 4" xfId="10004" xr:uid="{46DBFE4A-CC7E-4507-8E5A-16926115E839}"/>
    <cellStyle name="Comma 2 3 8 5" xfId="10005" xr:uid="{3E2B9477-F74D-4973-862F-FA733EBFDA27}"/>
    <cellStyle name="Comma 2 3 8 5 2" xfId="10006" xr:uid="{60B94011-205C-422B-AD9E-9190DE982854}"/>
    <cellStyle name="Comma 2 3 8 5 2 2" xfId="10007" xr:uid="{C40DF428-1846-478E-889D-852EB4675F09}"/>
    <cellStyle name="Comma 2 3 8 5 3" xfId="10008" xr:uid="{B6015E93-DEF9-4992-B6AD-924394E4A7BF}"/>
    <cellStyle name="Comma 2 3 8 6" xfId="10009" xr:uid="{F06B722C-0726-48C2-9DC7-A72E3B457A33}"/>
    <cellStyle name="Comma 2 3 8 6 2" xfId="10010" xr:uid="{4E3D37E1-30DA-424F-9970-1513F556502F}"/>
    <cellStyle name="Comma 2 3 9" xfId="7227" xr:uid="{4D6C9C1F-1E17-4D9F-8AAF-506C533D7C63}"/>
    <cellStyle name="Comma 2 4" xfId="4584" xr:uid="{C9F1FDE8-5FAA-4F3D-A5DF-92A22932C3C7}"/>
    <cellStyle name="Comma 2 4 2" xfId="4585" xr:uid="{ED043D84-CBCA-4847-BA7F-7D138196AA1B}"/>
    <cellStyle name="Comma 2 4 2 2" xfId="10011" xr:uid="{93795F3E-5F1D-45CD-B25A-158D5AE96A87}"/>
    <cellStyle name="Comma 2 4 3" xfId="10012" xr:uid="{ADDD1E98-6754-460B-9633-B15EC29362DB}"/>
    <cellStyle name="Comma 2 4 4" xfId="10013" xr:uid="{1CBC9513-AF37-4250-A0E5-1772BA4015D7}"/>
    <cellStyle name="Comma 2 4 5" xfId="10014" xr:uid="{AC36040B-20CD-43E6-AECD-18C5DC738530}"/>
    <cellStyle name="Comma 2 4 6" xfId="10015" xr:uid="{0FCEBC63-CBA5-403E-B2B6-9230E1B65F72}"/>
    <cellStyle name="Comma 2 5" xfId="4586" xr:uid="{801C7627-A516-45BA-BE54-418E22E8F902}"/>
    <cellStyle name="Comma 2 5 2" xfId="8050" xr:uid="{F2698EB0-BD1F-4AAF-B1A9-962E6051498D}"/>
    <cellStyle name="Comma 2 5 2 2" xfId="8051" xr:uid="{F509D088-4D4C-4EBE-8089-60AB7B97AEF0}"/>
    <cellStyle name="Comma 2 6" xfId="4587" xr:uid="{70F4E104-CBDF-410C-AF87-AE6B34D5BAAD}"/>
    <cellStyle name="Comma 2 6 2" xfId="7228" xr:uid="{B09DDF7C-5453-4EF5-9845-53C6B9D68303}"/>
    <cellStyle name="Comma 2 6 2 2" xfId="7229" xr:uid="{6FC4843E-5A77-495A-A74D-A9DE5A53073E}"/>
    <cellStyle name="Comma 2 6 2 3" xfId="7230" xr:uid="{5EC8905C-AB9F-476F-9FE7-E43CBB7406B8}"/>
    <cellStyle name="Comma 2 6 2 4" xfId="7231" xr:uid="{514D69A9-CD1B-498B-A2EF-7167C526A1AE}"/>
    <cellStyle name="Comma 2 6 3" xfId="7232" xr:uid="{7C8764E0-64C1-4D24-B2EA-676DBEA3F93A}"/>
    <cellStyle name="Comma 2 6 4" xfId="7233" xr:uid="{0A81A982-4E16-47B6-A6DE-BB52C69D3063}"/>
    <cellStyle name="Comma 2 7" xfId="4588" xr:uid="{6A652434-C26C-42EE-B092-E50A2BF871C7}"/>
    <cellStyle name="Comma 2 7 2" xfId="10016" xr:uid="{907AA3B5-A138-4C87-8FCA-FDEDFD93A0B5}"/>
    <cellStyle name="Comma 2 8" xfId="4589" xr:uid="{9CAA6F9C-367E-4863-82AC-0B3FE0C0BDBD}"/>
    <cellStyle name="Comma 2 9" xfId="4590" xr:uid="{0DDBE3EE-33B9-4995-A508-77A5E27127BB}"/>
    <cellStyle name="Comma 20" xfId="2538" xr:uid="{02281D67-BD3B-40C6-9A5F-AD37A14C6059}"/>
    <cellStyle name="Comma 20 2" xfId="4591" xr:uid="{7BBEBBE3-153F-491E-9D4B-C31261BDF25D}"/>
    <cellStyle name="Comma 20 2 2" xfId="10017" xr:uid="{579D6C48-E6D3-4AA7-8CBD-C7E57D4B5AC7}"/>
    <cellStyle name="Comma 20 3" xfId="10018" xr:uid="{5CB8D90B-FD1A-470F-B4F3-181802F83DA5}"/>
    <cellStyle name="Comma 21" xfId="4592" xr:uid="{B8B117C3-65B0-48E5-BE10-7D7C3389A466}"/>
    <cellStyle name="Comma 21 2" xfId="4593" xr:uid="{CE4D1B40-9384-406C-978F-22C653F1A631}"/>
    <cellStyle name="Comma 21 3" xfId="10019" xr:uid="{85CCB214-73A4-41EB-A467-FB9D9B2D4D1F}"/>
    <cellStyle name="Comma 22" xfId="4594" xr:uid="{1261791B-957D-4FF2-8D87-62C7F9DC0BD4}"/>
    <cellStyle name="Comma 22 2" xfId="7234" xr:uid="{FAE5B2D3-EB13-46E5-AC0C-4713CC61115E}"/>
    <cellStyle name="Comma 22 3" xfId="10020" xr:uid="{35B0C3E0-2FEF-4919-AD7E-B3A9A91C6126}"/>
    <cellStyle name="Comma 23" xfId="4595" xr:uid="{F6509EA6-9371-410B-9A8C-9B081E9C1C18}"/>
    <cellStyle name="Comma 23 2" xfId="10021" xr:uid="{E350A9E5-094F-4DB7-B737-089D4CD8B90F}"/>
    <cellStyle name="Comma 23 2 2" xfId="10022" xr:uid="{E06895E7-712D-48FA-B05B-19CCCF4662F6}"/>
    <cellStyle name="Comma 23 2 2 2" xfId="10023" xr:uid="{EFC51E7F-2622-4211-A513-61CD36512606}"/>
    <cellStyle name="Comma 23 2 2 2 2" xfId="10024" xr:uid="{7735259E-4A0F-4E62-AB5C-2120D2046950}"/>
    <cellStyle name="Comma 23 2 2 2 2 2" xfId="10025" xr:uid="{1D05CBCD-CCF7-4FB5-B945-DB18A88EBB02}"/>
    <cellStyle name="Comma 23 2 2 2 2 2 2" xfId="10026" xr:uid="{7124EAE4-0C88-49AD-80E2-55CA0495A568}"/>
    <cellStyle name="Comma 23 2 2 2 2 3" xfId="10027" xr:uid="{797131AD-D02F-448D-9307-FE91E311E7DF}"/>
    <cellStyle name="Comma 23 2 2 2 3" xfId="10028" xr:uid="{22261458-DF48-4698-9428-CB00BFE6E792}"/>
    <cellStyle name="Comma 23 2 2 2 3 2" xfId="10029" xr:uid="{49B05E0D-1401-4996-B339-34ED66326AAC}"/>
    <cellStyle name="Comma 23 2 2 2 4" xfId="10030" xr:uid="{C9CFBEF4-F655-4C41-A297-7C95D569425F}"/>
    <cellStyle name="Comma 23 2 2 3" xfId="10031" xr:uid="{A316ABE8-E5C2-40C0-87B6-8E528C46D8AC}"/>
    <cellStyle name="Comma 23 2 2 3 2" xfId="10032" xr:uid="{E042DC0A-704F-4903-9C24-8FC308F089E6}"/>
    <cellStyle name="Comma 23 2 2 3 2 2" xfId="10033" xr:uid="{6A7966BD-F4B6-401E-9283-77907F8D49A9}"/>
    <cellStyle name="Comma 23 2 2 3 2 2 2" xfId="10034" xr:uid="{6D705C0B-5CFD-4FBF-AB85-D22FDF2E2DB0}"/>
    <cellStyle name="Comma 23 2 2 3 2 3" xfId="10035" xr:uid="{D6878B80-92F2-4F32-8DA6-F2EB2298B6E4}"/>
    <cellStyle name="Comma 23 2 2 3 3" xfId="10036" xr:uid="{A5CAF632-4234-448F-89B9-171C2DCD90E5}"/>
    <cellStyle name="Comma 23 2 2 3 3 2" xfId="10037" xr:uid="{B51887B0-75D8-42A5-8B8E-F8F32D0E47DC}"/>
    <cellStyle name="Comma 23 2 2 3 4" xfId="10038" xr:uid="{C43CC4DD-7BEF-4218-AA85-A94F0FDB69F0}"/>
    <cellStyle name="Comma 23 2 2 4" xfId="10039" xr:uid="{D63F523E-ECC0-43D7-B9E1-2802E25AFE09}"/>
    <cellStyle name="Comma 23 2 2 4 2" xfId="10040" xr:uid="{B99291E3-AB6E-4AEE-B7EB-F6B8C2B4212E}"/>
    <cellStyle name="Comma 23 2 2 4 2 2" xfId="10041" xr:uid="{A3DD5ACE-C01D-400E-96D8-12B1472D7755}"/>
    <cellStyle name="Comma 23 2 2 4 3" xfId="10042" xr:uid="{0EABC314-E07B-422E-95D7-876239B0E82D}"/>
    <cellStyle name="Comma 23 2 2 5" xfId="10043" xr:uid="{CF9D61BC-EEE8-425A-8B00-E2F8F288B56A}"/>
    <cellStyle name="Comma 23 2 2 5 2" xfId="10044" xr:uid="{1A851A80-0A8C-43FD-9A0D-55E936461B55}"/>
    <cellStyle name="Comma 23 2 2 6" xfId="10045" xr:uid="{6002FD0B-933D-494B-94DF-702E222E0B2A}"/>
    <cellStyle name="Comma 23 2 3" xfId="10046" xr:uid="{F7EB5874-FAA8-4579-8C0A-2790318587FC}"/>
    <cellStyle name="Comma 23 2 3 2" xfId="10047" xr:uid="{FBB0ADDC-13C5-4FEA-9C1E-DA1126484C5E}"/>
    <cellStyle name="Comma 23 2 3 2 2" xfId="10048" xr:uid="{B67C339B-47DB-4FFA-BF73-DC41B4A1EEFB}"/>
    <cellStyle name="Comma 23 2 3 2 2 2" xfId="10049" xr:uid="{DE248841-2201-4356-BE7D-F5960E26B0C7}"/>
    <cellStyle name="Comma 23 2 3 2 3" xfId="10050" xr:uid="{E4392012-C992-47EA-AB93-AE6E97547075}"/>
    <cellStyle name="Comma 23 2 3 3" xfId="10051" xr:uid="{32AAD3C6-4B1B-4234-BA73-657A516FC000}"/>
    <cellStyle name="Comma 23 2 3 3 2" xfId="10052" xr:uid="{B25CDD85-AA7F-4342-8983-34CCB223F18D}"/>
    <cellStyle name="Comma 23 2 3 4" xfId="10053" xr:uid="{2D07A133-3C31-48CC-9B6D-EBDD8D65C923}"/>
    <cellStyle name="Comma 23 2 4" xfId="10054" xr:uid="{1A191024-A4E9-48EF-9F6A-70B4CE8BBD94}"/>
    <cellStyle name="Comma 23 2 4 2" xfId="10055" xr:uid="{15E9C42C-057C-4F3F-97CD-E5CD7C5F321A}"/>
    <cellStyle name="Comma 23 2 4 2 2" xfId="10056" xr:uid="{27595950-0C71-4946-9E6E-BBDFC58F6411}"/>
    <cellStyle name="Comma 23 2 4 2 2 2" xfId="10057" xr:uid="{0A53ADB2-3875-48FB-819B-A421E430344E}"/>
    <cellStyle name="Comma 23 2 4 2 3" xfId="10058" xr:uid="{ABD33EC3-57AE-4FE1-9ECA-2B5724826191}"/>
    <cellStyle name="Comma 23 2 4 3" xfId="10059" xr:uid="{9A1ACC43-5AE4-41DE-BFCC-49C80CC450E8}"/>
    <cellStyle name="Comma 23 2 4 3 2" xfId="10060" xr:uid="{412C6452-4599-44BF-8A99-CB01BE18FA9B}"/>
    <cellStyle name="Comma 23 2 4 4" xfId="10061" xr:uid="{4B363195-08DF-4900-9AED-C9DCC10E0215}"/>
    <cellStyle name="Comma 23 2 5" xfId="10062" xr:uid="{C60F77D7-9317-49AD-A5DB-80929CCB0627}"/>
    <cellStyle name="Comma 23 2 5 2" xfId="10063" xr:uid="{2E501935-4702-4AC7-9AD3-343DAAE6A283}"/>
    <cellStyle name="Comma 23 2 5 2 2" xfId="10064" xr:uid="{60DE7F2C-8AEC-4559-BD40-81C68848D6CD}"/>
    <cellStyle name="Comma 23 2 5 3" xfId="10065" xr:uid="{B73D663A-F581-45E5-8198-A5CAB2D811FB}"/>
    <cellStyle name="Comma 23 2 6" xfId="10066" xr:uid="{3FE7075F-3E07-425B-9BC9-D64C57331FB3}"/>
    <cellStyle name="Comma 23 2 6 2" xfId="10067" xr:uid="{0B627FE3-6460-4093-AEEF-11AD167832D5}"/>
    <cellStyle name="Comma 23 3" xfId="10068" xr:uid="{CFE94A67-4B64-408B-91CB-DD1BB4564D54}"/>
    <cellStyle name="Comma 23 3 2" xfId="10069" xr:uid="{2CB03F06-EB3C-473D-8CD2-885097EF708B}"/>
    <cellStyle name="Comma 23 3 2 2" xfId="10070" xr:uid="{7DB80DF4-0C1F-4C9E-9626-9BE30D2E8407}"/>
    <cellStyle name="Comma 23 3 2 2 2" xfId="10071" xr:uid="{B000B842-9607-4435-A58F-FBF1E873E144}"/>
    <cellStyle name="Comma 23 3 2 2 2 2" xfId="10072" xr:uid="{66A91B70-CA41-4756-A990-F7B96FBDBC70}"/>
    <cellStyle name="Comma 23 3 2 2 3" xfId="10073" xr:uid="{EF4E35E4-D1E3-4E17-8DF0-AB3D6EEEBD27}"/>
    <cellStyle name="Comma 23 3 2 3" xfId="10074" xr:uid="{0FFA2B12-20DB-42B3-9D35-F356C4DD4AE6}"/>
    <cellStyle name="Comma 23 3 2 3 2" xfId="10075" xr:uid="{BF5BC8EE-1BC5-4217-B48E-9610D5E7D401}"/>
    <cellStyle name="Comma 23 3 2 4" xfId="10076" xr:uid="{6D7BACCF-5DD9-4822-A556-3BF1B4CA1C97}"/>
    <cellStyle name="Comma 23 3 3" xfId="10077" xr:uid="{E8883B82-DB8E-45BC-AC7C-2F88BA3F17E1}"/>
    <cellStyle name="Comma 23 3 3 2" xfId="10078" xr:uid="{850B24BD-07A1-487D-9BD2-F21C0E9540DA}"/>
    <cellStyle name="Comma 23 3 3 2 2" xfId="10079" xr:uid="{5C37BBEC-BB38-4B25-A279-8973EE247098}"/>
    <cellStyle name="Comma 23 3 3 2 2 2" xfId="10080" xr:uid="{D0B2BBF1-FC8C-4432-AD19-2D8C1C04457E}"/>
    <cellStyle name="Comma 23 3 3 2 3" xfId="10081" xr:uid="{B700F60C-97FB-4418-BBC0-4DFFE22A8489}"/>
    <cellStyle name="Comma 23 3 3 3" xfId="10082" xr:uid="{A08DC4CA-093D-4FD0-BEB3-12E2B97B029E}"/>
    <cellStyle name="Comma 23 3 3 3 2" xfId="10083" xr:uid="{A8108676-B733-4FD0-8FF0-AB28E5DC513B}"/>
    <cellStyle name="Comma 23 3 3 4" xfId="10084" xr:uid="{60921531-DCA0-45B0-9E3F-EACF43C1B30D}"/>
    <cellStyle name="Comma 23 3 4" xfId="10085" xr:uid="{B20F6EE5-01D6-4A7C-8980-31AD4DB88E82}"/>
    <cellStyle name="Comma 23 3 4 2" xfId="10086" xr:uid="{88CE6DA5-C63F-443E-ABA4-4F067859FED4}"/>
    <cellStyle name="Comma 23 3 4 2 2" xfId="10087" xr:uid="{3D3115BF-7704-4EB2-9428-C1D9AFB153FD}"/>
    <cellStyle name="Comma 23 3 4 3" xfId="10088" xr:uid="{6884452E-51F9-4089-BA26-E575F9483BA5}"/>
    <cellStyle name="Comma 23 3 5" xfId="10089" xr:uid="{6C70FBF6-B050-4F1C-B17A-91B1E95E8040}"/>
    <cellStyle name="Comma 23 3 5 2" xfId="10090" xr:uid="{2F051900-9D08-4F43-931D-DF2A9414C87A}"/>
    <cellStyle name="Comma 23 4" xfId="10091" xr:uid="{F3B5CF48-1233-402F-8484-EEE4A193E0BF}"/>
    <cellStyle name="Comma 23 4 2" xfId="10092" xr:uid="{C8CCB8C0-C130-4FAA-977B-E592074A4E5A}"/>
    <cellStyle name="Comma 23 4 2 2" xfId="10093" xr:uid="{C08F78A7-05FB-4C8D-8E77-A0E11035D025}"/>
    <cellStyle name="Comma 23 4 2 2 2" xfId="10094" xr:uid="{2E90C006-1E71-4A21-A5A9-7490F6D6E13E}"/>
    <cellStyle name="Comma 23 4 2 3" xfId="10095" xr:uid="{D282F04B-539D-4AB2-AB95-399CFB5E6F80}"/>
    <cellStyle name="Comma 23 4 3" xfId="10096" xr:uid="{C94F39CD-4019-4948-BD08-A456BF3CE1DE}"/>
    <cellStyle name="Comma 23 4 3 2" xfId="10097" xr:uid="{992F81F3-352D-4EBE-BA47-D2FD4DA3A0CB}"/>
    <cellStyle name="Comma 23 4 4" xfId="10098" xr:uid="{BA2D08BC-D7E7-4480-9E98-0C073D81DB93}"/>
    <cellStyle name="Comma 23 5" xfId="10099" xr:uid="{1E02C3D1-F84F-4ED8-9BEC-5F14289B15EF}"/>
    <cellStyle name="Comma 23 5 2" xfId="10100" xr:uid="{E7102103-FCC9-4300-8842-EBC4A6AB0306}"/>
    <cellStyle name="Comma 23 5 2 2" xfId="10101" xr:uid="{30F7844D-E9E5-40CF-BFAC-0D857A7121B1}"/>
    <cellStyle name="Comma 23 5 2 2 2" xfId="10102" xr:uid="{AB8F5D7F-4A69-47CE-AF8F-BF22B4780562}"/>
    <cellStyle name="Comma 23 5 2 3" xfId="10103" xr:uid="{F810D598-2936-42D3-BB28-F9E3CA886E28}"/>
    <cellStyle name="Comma 23 5 3" xfId="10104" xr:uid="{626015E0-BD25-4553-B14A-E810B6F390C0}"/>
    <cellStyle name="Comma 23 5 3 2" xfId="10105" xr:uid="{3396F5BF-A4FC-4C9B-8A03-348E49A9C4B3}"/>
    <cellStyle name="Comma 23 5 4" xfId="10106" xr:uid="{29F5699D-D0AA-49BB-B3A8-246C8E00C0E2}"/>
    <cellStyle name="Comma 23 6" xfId="10107" xr:uid="{603678DE-50D2-4300-8521-B4DA961DC581}"/>
    <cellStyle name="Comma 23 6 2" xfId="10108" xr:uid="{F2C08A28-54DE-4EB2-A2E9-DCDDECF8BD8B}"/>
    <cellStyle name="Comma 23 6 2 2" xfId="10109" xr:uid="{91C97059-BCE6-46C0-8146-A10E43AB0524}"/>
    <cellStyle name="Comma 23 6 3" xfId="10110" xr:uid="{645162C1-B260-4BEA-B953-1EAC6A03120D}"/>
    <cellStyle name="Comma 23 7" xfId="10111" xr:uid="{01E984C2-8502-4EFE-84C1-7660669E9D4A}"/>
    <cellStyle name="Comma 23 7 2" xfId="10112" xr:uid="{9A57316A-3386-4363-9676-285D338B52ED}"/>
    <cellStyle name="Comma 24" xfId="4596" xr:uid="{5BE49577-62B0-4065-9317-536A9DAED00A}"/>
    <cellStyle name="Comma 24 2" xfId="10113" xr:uid="{BCEB08AA-FB86-4F0C-B542-16F655C45231}"/>
    <cellStyle name="Comma 24 3" xfId="10114" xr:uid="{15D5D2AD-D64A-444E-81B6-DC7CDC549679}"/>
    <cellStyle name="Comma 25" xfId="4597" xr:uid="{EC485E28-6914-42E9-88C6-A74F674D9536}"/>
    <cellStyle name="Comma 25 2" xfId="4598" xr:uid="{66AF60EF-1ADD-4640-8F85-7C9ED83EF518}"/>
    <cellStyle name="Comma 25 2 2" xfId="10115" xr:uid="{A9806B1F-4F8D-45F3-916C-DB2807EDF029}"/>
    <cellStyle name="Comma 25 2 2 2" xfId="10116" xr:uid="{692D8110-3352-46DB-A23F-77622EECAACD}"/>
    <cellStyle name="Comma 25 2 2 2 2" xfId="10117" xr:uid="{2AC95E64-CE53-4615-AB5B-65C9F250C51C}"/>
    <cellStyle name="Comma 25 2 2 2 2 2" xfId="10118" xr:uid="{7C53FE41-435D-4832-8690-DDF64B915B33}"/>
    <cellStyle name="Comma 25 2 2 2 2 2 2" xfId="10119" xr:uid="{7E3837BF-083D-4FA6-9290-97E647B401EE}"/>
    <cellStyle name="Comma 25 2 2 2 2 3" xfId="10120" xr:uid="{E6061AFB-196C-4B65-B63E-A2614F10524F}"/>
    <cellStyle name="Comma 25 2 2 2 3" xfId="10121" xr:uid="{0E879543-8EBF-4D5B-8CA2-4306F9010332}"/>
    <cellStyle name="Comma 25 2 2 2 3 2" xfId="10122" xr:uid="{DF7D89A8-9E00-47A2-BBB9-BA7C12C1A7E8}"/>
    <cellStyle name="Comma 25 2 2 2 4" xfId="10123" xr:uid="{6685E1DD-24E3-4E8B-8AB5-2A3C7E83C95C}"/>
    <cellStyle name="Comma 25 2 2 3" xfId="10124" xr:uid="{C44F78E3-8589-4190-8AEB-7A707360C67E}"/>
    <cellStyle name="Comma 25 2 2 3 2" xfId="10125" xr:uid="{9FF94D2A-C257-43C2-ADC6-D95C16572F21}"/>
    <cellStyle name="Comma 25 2 2 3 2 2" xfId="10126" xr:uid="{9CC33E80-149A-4858-85E8-57EE70452950}"/>
    <cellStyle name="Comma 25 2 2 3 2 2 2" xfId="10127" xr:uid="{6A67DC44-7F50-47E1-8040-A1AF6BF488D2}"/>
    <cellStyle name="Comma 25 2 2 3 2 3" xfId="10128" xr:uid="{7B05D120-FA9E-4FE5-A88B-F848DB25A118}"/>
    <cellStyle name="Comma 25 2 2 3 3" xfId="10129" xr:uid="{0A611DA3-0C2A-41D1-9137-FE9708189DB4}"/>
    <cellStyle name="Comma 25 2 2 3 3 2" xfId="10130" xr:uid="{E5F7D773-25BD-481D-8CC2-252FECDC9898}"/>
    <cellStyle name="Comma 25 2 2 3 4" xfId="10131" xr:uid="{92DB1CC5-2BE6-4C7E-B731-62E4AB105211}"/>
    <cellStyle name="Comma 25 2 2 4" xfId="10132" xr:uid="{9D24A84C-BE00-4D62-9CCD-A46BFDD39CDE}"/>
    <cellStyle name="Comma 25 2 2 4 2" xfId="10133" xr:uid="{4DA6B915-A62B-403E-87F7-0BD7602176B4}"/>
    <cellStyle name="Comma 25 2 2 4 2 2" xfId="10134" xr:uid="{3F1F2ECF-D6F6-4580-B585-125403F49E49}"/>
    <cellStyle name="Comma 25 2 2 4 3" xfId="10135" xr:uid="{38FA825E-DF07-4722-BBD4-539C4C922912}"/>
    <cellStyle name="Comma 25 2 2 5" xfId="10136" xr:uid="{09B55018-5D77-44E2-9107-FAB6B55A9908}"/>
    <cellStyle name="Comma 25 2 2 5 2" xfId="10137" xr:uid="{FF14F03B-6F44-4A29-9EF9-9634EAB374F7}"/>
    <cellStyle name="Comma 25 2 2 6" xfId="10138" xr:uid="{B3BF71B7-D0CE-4B18-805D-A373E03C78E4}"/>
    <cellStyle name="Comma 25 2 3" xfId="10139" xr:uid="{30B0F4B5-15C7-43B8-87A3-09EAD5F95B41}"/>
    <cellStyle name="Comma 25 2 3 2" xfId="10140" xr:uid="{642825D0-CE3B-47A0-9802-FA21C7C03919}"/>
    <cellStyle name="Comma 25 2 3 2 2" xfId="10141" xr:uid="{DFFA530D-E1F4-4122-80C7-4F8477F2BBB1}"/>
    <cellStyle name="Comma 25 2 3 2 2 2" xfId="10142" xr:uid="{BB8D9466-3FA0-4463-9C4E-915FB8C84D9B}"/>
    <cellStyle name="Comma 25 2 3 2 3" xfId="10143" xr:uid="{0C3DD5C3-3F13-4BAA-B8A7-2C3AD2ED46DE}"/>
    <cellStyle name="Comma 25 2 3 3" xfId="10144" xr:uid="{83773BE9-0727-4462-9FBE-B2EB029ACE97}"/>
    <cellStyle name="Comma 25 2 3 3 2" xfId="10145" xr:uid="{DA898901-BF27-4CB2-90DF-0A531DCE59B8}"/>
    <cellStyle name="Comma 25 2 3 4" xfId="10146" xr:uid="{AF220CA1-DB01-4D8E-BBC3-47B9A3C2FE2C}"/>
    <cellStyle name="Comma 25 2 4" xfId="10147" xr:uid="{933ECB5F-11AE-4F08-8745-ACFF4DF39D28}"/>
    <cellStyle name="Comma 25 2 4 2" xfId="10148" xr:uid="{3D6D0C5D-8C67-4957-9F0B-289BAF8E33BA}"/>
    <cellStyle name="Comma 25 2 4 2 2" xfId="10149" xr:uid="{5763AFC7-8284-4D6D-A8EA-6CC13A033C7C}"/>
    <cellStyle name="Comma 25 2 4 2 2 2" xfId="10150" xr:uid="{E48602E3-69B5-427F-A0F2-D1C3E06A71C6}"/>
    <cellStyle name="Comma 25 2 4 2 3" xfId="10151" xr:uid="{DEB3FF6E-F8E0-4986-8430-F478AED8DAA6}"/>
    <cellStyle name="Comma 25 2 4 3" xfId="10152" xr:uid="{9E80E2F4-5DAB-44D5-9EA0-E2D490BB6BD1}"/>
    <cellStyle name="Comma 25 2 4 3 2" xfId="10153" xr:uid="{5425B5B4-39C3-43DC-B826-FE740BED5A75}"/>
    <cellStyle name="Comma 25 2 4 4" xfId="10154" xr:uid="{EE1FB1D0-626D-42FA-BDE7-EE0D6F23634D}"/>
    <cellStyle name="Comma 25 2 5" xfId="10155" xr:uid="{6854057D-F1C7-444C-B177-06CFD7D0200F}"/>
    <cellStyle name="Comma 25 2 5 2" xfId="10156" xr:uid="{54A57422-98BB-487D-A609-A32DEB2B2508}"/>
    <cellStyle name="Comma 25 2 5 2 2" xfId="10157" xr:uid="{E22AE945-EE71-4514-BAFA-B0529BDE1538}"/>
    <cellStyle name="Comma 25 2 5 3" xfId="10158" xr:uid="{1A379523-DDD5-4690-B5FE-C2EAE0B590D2}"/>
    <cellStyle name="Comma 25 2 6" xfId="10159" xr:uid="{1C855C8B-214E-41F7-A6CA-B009F0E265EE}"/>
    <cellStyle name="Comma 25 2 6 2" xfId="10160" xr:uid="{DC444C69-D8D8-4EA5-8377-6D50FF8A2BA6}"/>
    <cellStyle name="Comma 25 3" xfId="10161" xr:uid="{39F9ABD4-5AAC-4B66-9955-D716A303E5BF}"/>
    <cellStyle name="Comma 25 4" xfId="10162" xr:uid="{4E9DC6BD-B69E-4861-AD17-CA7192EBC820}"/>
    <cellStyle name="Comma 25 4 2" xfId="10163" xr:uid="{42027189-4CBB-45C2-BC60-7D7026790991}"/>
    <cellStyle name="Comma 25 4 2 2" xfId="10164" xr:uid="{A37E2E10-C769-44BD-84DA-8F60549E294D}"/>
    <cellStyle name="Comma 25 4 2 2 2" xfId="10165" xr:uid="{56D5050D-1D6A-4A32-89CF-0AF477F848C3}"/>
    <cellStyle name="Comma 25 4 2 2 2 2" xfId="10166" xr:uid="{65B6E444-9BE3-4969-A5D5-D45DDD3492A1}"/>
    <cellStyle name="Comma 25 4 2 2 3" xfId="10167" xr:uid="{4DF10FEC-AA3E-4A3E-81CC-7DDB46324D14}"/>
    <cellStyle name="Comma 25 4 2 3" xfId="10168" xr:uid="{690C79F2-0CA1-4320-8C9E-6958C1A4C8F0}"/>
    <cellStyle name="Comma 25 4 2 3 2" xfId="10169" xr:uid="{788DF31B-D278-40A1-8EB3-295C4B0053D7}"/>
    <cellStyle name="Comma 25 4 2 4" xfId="10170" xr:uid="{4852A11E-BB24-4818-975F-1290C4927D8B}"/>
    <cellStyle name="Comma 25 4 3" xfId="10171" xr:uid="{6CC387CA-0A74-4709-BB9A-B6B803437AF8}"/>
    <cellStyle name="Comma 25 4 3 2" xfId="10172" xr:uid="{A982F482-E8B6-4317-BBB7-6DB0258B3859}"/>
    <cellStyle name="Comma 25 4 3 2 2" xfId="10173" xr:uid="{5F3EAD3E-F7A6-4472-B8A3-B2A63172333B}"/>
    <cellStyle name="Comma 25 4 3 2 2 2" xfId="10174" xr:uid="{13D2DD00-B220-4D36-9DFC-ABD08C3A64BD}"/>
    <cellStyle name="Comma 25 4 3 2 3" xfId="10175" xr:uid="{28BD5CFA-6C17-4DC2-9112-1A810E0CDAEF}"/>
    <cellStyle name="Comma 25 4 3 3" xfId="10176" xr:uid="{943EE383-6C22-4899-BF4A-5398B422F599}"/>
    <cellStyle name="Comma 25 4 3 3 2" xfId="10177" xr:uid="{8794B599-E393-47B2-B335-FBDB57A21BBF}"/>
    <cellStyle name="Comma 25 4 3 4" xfId="10178" xr:uid="{68D4177D-F82F-4E26-B75D-F67C634CE5B6}"/>
    <cellStyle name="Comma 25 4 4" xfId="10179" xr:uid="{3B1C404B-5B0A-4DC3-A12E-CD1461DEB3B9}"/>
    <cellStyle name="Comma 25 4 4 2" xfId="10180" xr:uid="{C56FCBBF-C2B1-4591-B7DF-597B91A12862}"/>
    <cellStyle name="Comma 25 4 4 2 2" xfId="10181" xr:uid="{E86AE0F0-DCB6-4A3D-A2A9-1DFED9FD4ACE}"/>
    <cellStyle name="Comma 25 4 4 3" xfId="10182" xr:uid="{DAC0CC2A-F70B-4E2C-9E2F-34EA8A6D585B}"/>
    <cellStyle name="Comma 25 4 5" xfId="10183" xr:uid="{97802D44-BF49-40D3-B7F6-A875571495CD}"/>
    <cellStyle name="Comma 25 4 5 2" xfId="10184" xr:uid="{40908C4A-37D1-4F36-84CA-33339F50D759}"/>
    <cellStyle name="Comma 25 4 6" xfId="10185" xr:uid="{7EDDB8BC-4BCE-4FA7-8EFD-A7C8265B4F86}"/>
    <cellStyle name="Comma 25 5" xfId="10186" xr:uid="{80E6E607-6DB7-4ED6-9585-37F8A144BDBF}"/>
    <cellStyle name="Comma 25 5 2" xfId="10187" xr:uid="{223FB641-3CE4-4750-8733-008CF1F0D61D}"/>
    <cellStyle name="Comma 25 5 2 2" xfId="10188" xr:uid="{E7086717-1B66-4729-85DF-A0C636D76385}"/>
    <cellStyle name="Comma 25 5 2 2 2" xfId="10189" xr:uid="{6CD8C8B4-0A2B-4697-828A-DC7839394C84}"/>
    <cellStyle name="Comma 25 5 2 3" xfId="10190" xr:uid="{6F17834B-540C-4F4B-86D8-E96A900BFC7B}"/>
    <cellStyle name="Comma 25 5 3" xfId="10191" xr:uid="{1F5E981A-73AE-452C-B3B3-3F5E1D90AF15}"/>
    <cellStyle name="Comma 25 5 3 2" xfId="10192" xr:uid="{D6625409-858B-4A6D-96EE-314ABBF262DA}"/>
    <cellStyle name="Comma 25 5 4" xfId="10193" xr:uid="{E921B760-1191-4AA8-8D24-F8C9D63E0EB5}"/>
    <cellStyle name="Comma 25 6" xfId="10194" xr:uid="{5E70ED69-A6ED-4B57-9B54-3111B8700544}"/>
    <cellStyle name="Comma 25 6 2" xfId="10195" xr:uid="{9B8A889A-9141-4431-A401-BBEF5AB3EEC7}"/>
    <cellStyle name="Comma 25 6 2 2" xfId="10196" xr:uid="{05B4401A-B6EB-43FE-9846-8E94F0EAB483}"/>
    <cellStyle name="Comma 25 6 2 2 2" xfId="10197" xr:uid="{D2E17397-3C73-42D9-A702-24A1E075DA6A}"/>
    <cellStyle name="Comma 25 6 2 3" xfId="10198" xr:uid="{C5352FFA-5F64-4C0E-B97F-4B3B30052C2B}"/>
    <cellStyle name="Comma 25 6 3" xfId="10199" xr:uid="{2FEF026E-E0D0-462B-8D5B-8BF56C747802}"/>
    <cellStyle name="Comma 25 6 3 2" xfId="10200" xr:uid="{2F11D3C3-1E49-4E69-BEAE-D6C754DA03E9}"/>
    <cellStyle name="Comma 25 6 4" xfId="10201" xr:uid="{6411BC6C-C931-4DA2-A372-25F0A45EAA5E}"/>
    <cellStyle name="Comma 25 7" xfId="10202" xr:uid="{1A094A4C-891B-4E91-AE7A-0015BA021E73}"/>
    <cellStyle name="Comma 25 7 2" xfId="10203" xr:uid="{67771317-E6EE-43CC-853A-CB977D46BA6D}"/>
    <cellStyle name="Comma 25 7 2 2" xfId="10204" xr:uid="{E6F681F6-19E9-4368-98C1-A37FB277CB05}"/>
    <cellStyle name="Comma 25 7 3" xfId="10205" xr:uid="{93A999A2-0D28-471E-8671-C6F066179BCB}"/>
    <cellStyle name="Comma 25 8" xfId="10206" xr:uid="{56BF8A54-8A76-4874-BBB2-8F252E81E848}"/>
    <cellStyle name="Comma 25 8 2" xfId="10207" xr:uid="{885FFF22-3C9C-4DD8-AB69-FD14FDF81687}"/>
    <cellStyle name="Comma 26" xfId="4599" xr:uid="{1A47CD6F-BBDE-4CE3-8ED2-9460B1200079}"/>
    <cellStyle name="Comma 26 2" xfId="4600" xr:uid="{C8ED4A50-1EF5-4BF8-8BAA-F78575129083}"/>
    <cellStyle name="Comma 27" xfId="4601" xr:uid="{6DD13A4F-FF89-457C-BD7D-356407AC3A13}"/>
    <cellStyle name="Comma 27 2" xfId="4602" xr:uid="{3F91B26E-8142-4954-9F01-7372A8699331}"/>
    <cellStyle name="Comma 27 2 2" xfId="10208" xr:uid="{9FD07590-38F8-4816-BD86-40445D800C29}"/>
    <cellStyle name="Comma 27 3" xfId="10209" xr:uid="{4F149FF3-560B-4CD6-BAD4-8ED261C7F682}"/>
    <cellStyle name="Comma 28" xfId="4603" xr:uid="{349A1A37-8B3D-4225-A04B-A7D1C6CB2B2E}"/>
    <cellStyle name="Comma 28 2" xfId="4604" xr:uid="{392E5E70-A09D-4FEC-B65E-B5F16571BB91}"/>
    <cellStyle name="Comma 28 2 2" xfId="10210" xr:uid="{F8047406-E6EF-4069-B34E-6A44AADC6C7D}"/>
    <cellStyle name="Comma 28 3" xfId="10211" xr:uid="{D1A6A757-045A-4FB3-AF4C-38D22CDE716B}"/>
    <cellStyle name="Comma 29" xfId="4605" xr:uid="{FC32B60B-A500-40DB-8AC8-B966273E9569}"/>
    <cellStyle name="Comma 29 2" xfId="4606" xr:uid="{2FEF22BE-F656-421C-9624-CDC87FEC136C}"/>
    <cellStyle name="Comma 29 2 2" xfId="10212" xr:uid="{CF81A42C-CEF7-49BD-A698-3AC2848DC3C7}"/>
    <cellStyle name="Comma 29 3" xfId="10213" xr:uid="{EACF83C7-D7FA-460B-AE90-AEAC89A01659}"/>
    <cellStyle name="Comma 3" xfId="6" xr:uid="{6558E388-07C4-4E33-B2C2-236F4B9A08DE}"/>
    <cellStyle name="Comma 3 10" xfId="10214" xr:uid="{263CB5E8-D5CA-47CD-9BF1-0B7EBE6FDCAD}"/>
    <cellStyle name="Comma 3 11" xfId="2443" xr:uid="{85427A16-C0F7-4AC2-B62E-C8A9AB215997}"/>
    <cellStyle name="Comma 3 2" xfId="2444" xr:uid="{976535C4-8C2B-4F00-833D-5EBED3C1217A}"/>
    <cellStyle name="Comma 3 2 10" xfId="10215" xr:uid="{94C9507D-5819-44DA-83EE-DB16E141D172}"/>
    <cellStyle name="Comma 3 2 11" xfId="10216" xr:uid="{067E55CF-ADB0-442D-89A4-23187FB0F429}"/>
    <cellStyle name="Comma 3 2 2" xfId="4607" xr:uid="{6D2998A8-3959-45FD-A942-0C8C3226FD4C}"/>
    <cellStyle name="Comma 3 2 2 2" xfId="7235" xr:uid="{22575BB8-DDB4-4646-A7A7-C492FD4CB455}"/>
    <cellStyle name="Comma 3 2 3" xfId="4608" xr:uid="{0BF4FD79-FD27-4314-AEB8-E9ECE26B426B}"/>
    <cellStyle name="Comma 3 2 4" xfId="7236" xr:uid="{203D596A-BD99-4A7A-B206-223A1AADDFFF}"/>
    <cellStyle name="Comma 3 2 5" xfId="7237" xr:uid="{3B813C15-6839-419C-98C0-D4F2629654B7}"/>
    <cellStyle name="Comma 3 2 5 2" xfId="10217" xr:uid="{5329A904-DDF9-43CE-963B-36F09E4645E2}"/>
    <cellStyle name="Comma 3 2 5 3" xfId="10218" xr:uid="{82036AE3-6D34-41FB-BD92-DAC5D66F55EC}"/>
    <cellStyle name="Comma 3 2 6" xfId="10219" xr:uid="{EA232DEE-88E5-4487-945A-998D34583F96}"/>
    <cellStyle name="Comma 3 2 7" xfId="10220" xr:uid="{EB8452FF-E6D0-4F27-BC41-1EE07C6C5819}"/>
    <cellStyle name="Comma 3 2 8" xfId="10221" xr:uid="{2FE62D93-FDA4-4EBB-92DB-CBF16AAAB402}"/>
    <cellStyle name="Comma 3 2 9" xfId="10222" xr:uid="{CD9896F6-467A-4199-933B-E4275DCA76D6}"/>
    <cellStyle name="Comma 3 3" xfId="4609" xr:uid="{F7A5024A-E174-4D24-B94D-5D440FBE53D4}"/>
    <cellStyle name="Comma 3 3 2" xfId="7238" xr:uid="{FAF9BCF2-BC04-4C33-BD0C-82055F2A5698}"/>
    <cellStyle name="Comma 3 3 3" xfId="10223" xr:uid="{4CE73F7B-7874-45DB-A261-4BCA254A1096}"/>
    <cellStyle name="Comma 3 3 4" xfId="10224" xr:uid="{961EF43C-72A1-4D40-968A-F24F1D0C681A}"/>
    <cellStyle name="Comma 3 3 5" xfId="10225" xr:uid="{8D833F40-2251-45EE-AAE9-DE23B9CAE7AC}"/>
    <cellStyle name="Comma 3 4" xfId="4610" xr:uid="{1B65437A-4D48-4711-B73D-E0C65E654FC2}"/>
    <cellStyle name="Comma 3 4 2" xfId="4611" xr:uid="{1188FC11-F883-4821-A566-B6EDF3AC0490}"/>
    <cellStyle name="Comma 3 5" xfId="10226" xr:uid="{DB700163-F5D2-46EC-95FA-7C0C3C34F653}"/>
    <cellStyle name="Comma 3 5 2" xfId="10227" xr:uid="{C1A6DFDF-B7E4-4ECE-B6BB-9989AB3370C4}"/>
    <cellStyle name="Comma 3 6" xfId="10228" xr:uid="{6517CFDB-DD9D-47D1-9D67-D8FCE84AFBB3}"/>
    <cellStyle name="Comma 3 7" xfId="10229" xr:uid="{C7C8C83F-60AD-4E4B-9DEF-ED1F1355441F}"/>
    <cellStyle name="Comma 3 8" xfId="10230" xr:uid="{23D71803-DB55-4B4C-94F0-718F168E73D7}"/>
    <cellStyle name="Comma 3 9" xfId="10231" xr:uid="{4BA67901-79C6-4441-B89A-EF3AF03A40F1}"/>
    <cellStyle name="Comma 30" xfId="4612" xr:uid="{079D6023-5E54-4133-99CD-FF85F0C0E2C2}"/>
    <cellStyle name="Comma 30 2" xfId="4613" xr:uid="{C746467D-E574-49CF-8E43-6F74001DEA25}"/>
    <cellStyle name="Comma 30 3" xfId="4614" xr:uid="{683DD772-BA36-46DC-914D-6F67978BE0AC}"/>
    <cellStyle name="Comma 30 4" xfId="10232" xr:uid="{65826097-7359-444D-939C-A81B9D25E04A}"/>
    <cellStyle name="Comma 31" xfId="4615" xr:uid="{008ED4CC-5B62-4853-AF8E-307D008C56AB}"/>
    <cellStyle name="Comma 31 2" xfId="4616" xr:uid="{9B57F244-7DCA-4098-A39D-96A5AB5C3E6F}"/>
    <cellStyle name="Comma 31 2 2" xfId="10233" xr:uid="{53F240B6-2936-46D9-ACF0-F0E224ADB252}"/>
    <cellStyle name="Comma 31 3" xfId="10234" xr:uid="{2FBF9D5E-5146-4F0D-96B4-F79A53572AFF}"/>
    <cellStyle name="Comma 32" xfId="4617" xr:uid="{01AB82F0-B16F-47C0-B015-4E623E7D4EB6}"/>
    <cellStyle name="Comma 32 2" xfId="4618" xr:uid="{125F99B1-099D-4334-9E6C-B46F42FB9BD7}"/>
    <cellStyle name="Comma 33" xfId="4619" xr:uid="{73DC2D63-DF56-4A9E-8FDF-41C69896FB55}"/>
    <cellStyle name="Comma 33 2" xfId="4620" xr:uid="{B7107D67-771A-49F1-A0C9-790819FC95CD}"/>
    <cellStyle name="Comma 34" xfId="4621" xr:uid="{F44D6488-8063-482E-AFC4-FF99F1CF7B1B}"/>
    <cellStyle name="Comma 34 2" xfId="4622" xr:uid="{B4F13CAF-AAD4-4D0A-A15D-6148C47AE0B1}"/>
    <cellStyle name="Comma 34 2 2" xfId="10235" xr:uid="{FC6481DD-8E89-4DEF-8464-C81BEE5871CD}"/>
    <cellStyle name="Comma 35" xfId="4623" xr:uid="{3304C22E-8126-469A-AFE4-3A18F831580C}"/>
    <cellStyle name="Comma 35 2" xfId="4624" xr:uid="{E6FA8B6F-032D-4906-A77C-61938AFDA567}"/>
    <cellStyle name="Comma 36" xfId="4625" xr:uid="{4BF9CF05-F23E-43E9-BD0D-21ED234AC208}"/>
    <cellStyle name="Comma 36 2" xfId="4626" xr:uid="{64A3B822-B94B-4E5E-89C8-7554944FF46A}"/>
    <cellStyle name="Comma 36 2 2" xfId="10236" xr:uid="{8E8D42CF-DA9C-4343-AC9D-FE629998EF90}"/>
    <cellStyle name="Comma 36 3" xfId="10237" xr:uid="{89707F77-4F33-4350-A0A3-64A64FA794D1}"/>
    <cellStyle name="Comma 37" xfId="4627" xr:uid="{55F59ECD-7632-4C20-9E17-9C52368DBA26}"/>
    <cellStyle name="Comma 38" xfId="4628" xr:uid="{53ACC026-CBBF-447E-918E-A2FE5041656A}"/>
    <cellStyle name="Comma 38 2" xfId="10238" xr:uid="{C3F714CF-047E-4681-98D1-8BA94ACAED42}"/>
    <cellStyle name="Comma 38 2 2" xfId="10239" xr:uid="{E9A1715C-FE1C-4D1C-8037-3DF6BBA6047D}"/>
    <cellStyle name="Comma 38 3" xfId="10240" xr:uid="{D580A352-1792-4D2A-8FB6-C42D0F497B15}"/>
    <cellStyle name="Comma 39" xfId="4629" xr:uid="{D7403060-64F1-402E-96E3-FFA9B0129D11}"/>
    <cellStyle name="Comma 39 2" xfId="4630" xr:uid="{0E493014-152F-4C6F-808C-9DC57F1D5385}"/>
    <cellStyle name="Comma 39 2 2" xfId="4631" xr:uid="{37449A09-4AAB-460B-89B6-992E64D47679}"/>
    <cellStyle name="Comma 39 2 3" xfId="10241" xr:uid="{F231ACC6-C41C-4608-9AA2-CB6A6963EB1E}"/>
    <cellStyle name="Comma 39 3" xfId="10242" xr:uid="{040501FA-24B5-411B-B38B-7A16BF06ED96}"/>
    <cellStyle name="Comma 4" xfId="2445" xr:uid="{2EEB984A-81A3-4A0A-B9A7-3F75C62D2D91}"/>
    <cellStyle name="Comma 4 10" xfId="10243" xr:uid="{FDA0C52D-B63E-4F37-A46C-2D0946DE59E9}"/>
    <cellStyle name="Comma 4 11" xfId="10244" xr:uid="{76EA86B5-3FC9-41EB-B454-79A92713DBA5}"/>
    <cellStyle name="Comma 4 12" xfId="10245" xr:uid="{D5F3C543-B8E4-47A7-9545-53BEF402B611}"/>
    <cellStyle name="Comma 4 13" xfId="19523" xr:uid="{46ADA937-5060-4044-BE99-08B6A8FCC933}"/>
    <cellStyle name="Comma 4 2" xfId="4632" xr:uid="{33B62BD3-9F35-4874-85A3-955A747601B3}"/>
    <cellStyle name="Comma 4 2 10" xfId="10246" xr:uid="{4569545E-2CC6-4F51-8772-77B7BAD6A4A8}"/>
    <cellStyle name="Comma 4 2 2" xfId="7239" xr:uid="{2392DAF9-D60D-491B-B518-172838996908}"/>
    <cellStyle name="Comma 4 2 2 2" xfId="7240" xr:uid="{4632F077-9CF2-4F6D-BD37-F501879129A5}"/>
    <cellStyle name="Comma 4 2 2 2 2" xfId="8052" xr:uid="{A64DA810-A8C1-4D43-A51C-F8DAC4063B40}"/>
    <cellStyle name="Comma 4 2 2 2 2 2" xfId="8053" xr:uid="{A2903AFD-7812-4A47-A131-B886CB128052}"/>
    <cellStyle name="Comma 4 2 2 3" xfId="7241" xr:uid="{B1A9A65B-ECF2-4377-A56A-532CB2566CF7}"/>
    <cellStyle name="Comma 4 2 2 4" xfId="7242" xr:uid="{C850E596-B7F5-4D4B-8896-5A4DEAC7F26B}"/>
    <cellStyle name="Comma 4 2 2 5" xfId="8054" xr:uid="{B52E18E2-1FDC-4229-A762-8EE42CB6D82D}"/>
    <cellStyle name="Comma 4 2 3" xfId="7243" xr:uid="{84BED2B6-AA53-41EA-9A82-D6081EFAA82D}"/>
    <cellStyle name="Comma 4 2 4" xfId="7244" xr:uid="{BEA74DD3-D922-4520-97E5-6B294BEB6DEB}"/>
    <cellStyle name="Comma 4 2 5" xfId="8055" xr:uid="{044373B6-BCB7-43CF-97D9-CC246E1FE84E}"/>
    <cellStyle name="Comma 4 2 6" xfId="10247" xr:uid="{B6AA09C6-9195-4D4B-A408-4DB7989098B5}"/>
    <cellStyle name="Comma 4 2 7" xfId="10248" xr:uid="{27EC6D7C-A346-41C2-A17D-0FADF1FDA832}"/>
    <cellStyle name="Comma 4 2 8" xfId="10249" xr:uid="{D86E2C6B-F9F3-4CD1-9744-1F3360F3FE2D}"/>
    <cellStyle name="Comma 4 2 9" xfId="10250" xr:uid="{68C65BB1-83A5-4727-9C3F-5C1D017352F5}"/>
    <cellStyle name="Comma 4 3" xfId="4633" xr:uid="{B054087E-6C79-4B65-96F8-BDD3A0F0D3DC}"/>
    <cellStyle name="Comma 4 4" xfId="7245" xr:uid="{94DE7B5E-8F4D-4FA2-AFD9-1FDED8E948F1}"/>
    <cellStyle name="Comma 4 5" xfId="7246" xr:uid="{7E860A9C-DD84-42F2-AEDB-65230897DA4F}"/>
    <cellStyle name="Comma 4 5 2" xfId="10251" xr:uid="{5D8E63A1-08E1-4BC8-8FA1-BF769379384D}"/>
    <cellStyle name="Comma 4 5 3" xfId="10252" xr:uid="{54CD0964-146A-46CE-BD69-3F92BAD58FF1}"/>
    <cellStyle name="Comma 4 6" xfId="7247" xr:uid="{72FB67C5-0ED3-41AC-B6A3-7634C922EDB5}"/>
    <cellStyle name="Comma 4 7" xfId="7248" xr:uid="{FEEBC66F-85DB-49A4-8E95-3594C5ED0748}"/>
    <cellStyle name="Comma 4 8" xfId="8056" xr:uid="{C843734C-E26C-4E99-9139-2D84796C299F}"/>
    <cellStyle name="Comma 4 9" xfId="10253" xr:uid="{A0DA7144-2FAD-415C-BBE5-EB80BF36A1E3}"/>
    <cellStyle name="Comma 40" xfId="4634" xr:uid="{80AA6EF1-651D-4BBD-B885-9978FD6D9224}"/>
    <cellStyle name="Comma 40 2" xfId="4635" xr:uid="{B44ED472-5FB3-4E61-A649-2AB197C6A265}"/>
    <cellStyle name="Comma 40 2 2" xfId="10254" xr:uid="{2CE4D5AA-BB3C-46A8-88F5-659EBC857F1D}"/>
    <cellStyle name="Comma 40 2 2 2" xfId="10255" xr:uid="{4FDBE0A3-9340-465E-84D6-BB065BD62AD9}"/>
    <cellStyle name="Comma 40 2 3" xfId="10256" xr:uid="{BB666652-C708-4DB0-8B0A-33E79C3239EA}"/>
    <cellStyle name="Comma 40 3" xfId="4636" xr:uid="{E5CBDF95-5320-4CDD-BED7-FAD8409C9F10}"/>
    <cellStyle name="Comma 40 3 2" xfId="10257" xr:uid="{AB331F08-28F3-458D-8A37-A20F6D28AAA1}"/>
    <cellStyle name="Comma 40 4" xfId="10258" xr:uid="{B0807A30-D296-45EF-AA42-273A827FD728}"/>
    <cellStyle name="Comma 41" xfId="4637" xr:uid="{FDD1EB2A-1602-4BFB-BABF-78D9F650480C}"/>
    <cellStyle name="Comma 41 2" xfId="2547" xr:uid="{4C6FB374-7834-41B5-BBAE-C959E835AC4C}"/>
    <cellStyle name="Comma 42" xfId="4638" xr:uid="{33B63FA1-02F6-493A-BC9C-405CC5AA2301}"/>
    <cellStyle name="Comma 42 2" xfId="10259" xr:uid="{F226D408-2966-49A5-A4D9-810BFA1DA2B7}"/>
    <cellStyle name="Comma 43" xfId="4639" xr:uid="{CE65D606-FD77-47C5-94A5-6783690D07C0}"/>
    <cellStyle name="Comma 43 2" xfId="4640" xr:uid="{FB4327AF-99E1-4C99-9704-5821A3342DCA}"/>
    <cellStyle name="Comma 43 2 2" xfId="10260" xr:uid="{451E2CA2-2A9D-45AF-8C9D-D2013B3B662F}"/>
    <cellStyle name="Comma 43 3" xfId="10261" xr:uid="{13135839-2724-41A1-8154-00A75CCBD660}"/>
    <cellStyle name="Comma 44" xfId="4641" xr:uid="{29072CCF-0398-4927-8EEA-8D8577EA6802}"/>
    <cellStyle name="Comma 44 2" xfId="10262" xr:uid="{FF55A0D4-FBFC-4257-AD34-0475BEC06688}"/>
    <cellStyle name="Comma 44 2 2" xfId="10263" xr:uid="{DF28A28B-553B-443D-9A1C-36A15FC88B8B}"/>
    <cellStyle name="Comma 44 3" xfId="10264" xr:uid="{3CA4C443-85A0-4B23-9987-BC258641F978}"/>
    <cellStyle name="Comma 45" xfId="4642" xr:uid="{3E23FCAB-3483-4AEB-A31C-23E9C96E8BC9}"/>
    <cellStyle name="Comma 45 2" xfId="10265" xr:uid="{0CF8AE36-AF0E-4A69-8CF1-667AD947FC93}"/>
    <cellStyle name="Comma 45 2 2" xfId="10266" xr:uid="{A8851C48-0FF3-4B00-B664-CD73FE2EFAA2}"/>
    <cellStyle name="Comma 45 3" xfId="10267" xr:uid="{F7177A0A-C63D-4518-9269-7B5A5798B329}"/>
    <cellStyle name="Comma 46" xfId="4643" xr:uid="{EC50C80C-CC9F-4205-9618-A105195EE36B}"/>
    <cellStyle name="Comma 46 2" xfId="10268" xr:uid="{370D0109-85D0-406E-ACA0-F6E2B59C8466}"/>
    <cellStyle name="Comma 47" xfId="4644" xr:uid="{DF6F9572-2FC4-445B-A63B-630A192BB810}"/>
    <cellStyle name="Comma 47 2" xfId="10269" xr:uid="{05805D87-353C-4093-AF3F-E4B418E40BEC}"/>
    <cellStyle name="Comma 47 2 2" xfId="10270" xr:uid="{26DDBF61-098F-4406-8D9D-EB43BEB4A1BB}"/>
    <cellStyle name="Comma 47 3" xfId="10271" xr:uid="{AF9CB03D-C103-4261-9C01-305C33479AF3}"/>
    <cellStyle name="Comma 48" xfId="4645" xr:uid="{42E0B4F7-43EB-48B8-90D9-FA00C0F31443}"/>
    <cellStyle name="Comma 48 2" xfId="10272" xr:uid="{0FABA900-5893-4050-A24B-18E503A13496}"/>
    <cellStyle name="Comma 48 2 2" xfId="10273" xr:uid="{663DFF7A-E195-439E-AD10-485CB19FC24F}"/>
    <cellStyle name="Comma 48 3" xfId="10274" xr:uid="{C2E30782-97FE-4A19-BC25-AB10F3FFB0B6}"/>
    <cellStyle name="Comma 49" xfId="4646" xr:uid="{6FC355B9-511B-4724-9904-3157B5F6136A}"/>
    <cellStyle name="Comma 49 2" xfId="10275" xr:uid="{0D316AAF-0F53-404D-86AC-3F5553FDAE2E}"/>
    <cellStyle name="Comma 49 2 2" xfId="10276" xr:uid="{CA12813D-7250-4C96-8DEE-6678C2D30993}"/>
    <cellStyle name="Comma 49 3" xfId="10277" xr:uid="{2C9E152E-E695-4537-88A3-4F8CD61B5D4A}"/>
    <cellStyle name="Comma 5" xfId="2446" xr:uid="{06FA4CC5-B065-4617-9E29-FD7BB68EFF73}"/>
    <cellStyle name="Comma 5 10" xfId="10278" xr:uid="{CB420D16-6B16-444D-A72E-BE6B873D2B9D}"/>
    <cellStyle name="Comma 5 11" xfId="10279" xr:uid="{AE1FFD2C-D5DB-4126-810F-0AFC8E52EDCA}"/>
    <cellStyle name="Comma 5 12" xfId="10280" xr:uid="{6E0A5E55-6061-4E1E-833B-866D23F4B157}"/>
    <cellStyle name="Comma 5 2" xfId="4647" xr:uid="{7AC8F307-0B22-493C-ACFB-72E938257F7E}"/>
    <cellStyle name="Comma 5 2 2" xfId="7249" xr:uid="{A4BDB097-F481-418B-AFD0-74EB58A94BC5}"/>
    <cellStyle name="Comma 5 2 2 2" xfId="8057" xr:uid="{A850CE3B-4BDC-4DC2-9F79-D053A4DBA67C}"/>
    <cellStyle name="Comma 5 2 2 2 2" xfId="8058" xr:uid="{D31E15A1-5BD3-4B48-A658-DD39BFA1228B}"/>
    <cellStyle name="Comma 5 2 3" xfId="8059" xr:uid="{3C1B2156-EEA9-46A8-AC80-9106F4537880}"/>
    <cellStyle name="Comma 5 3" xfId="4648" xr:uid="{6A568C25-75A1-4963-B528-4F2050B46984}"/>
    <cellStyle name="Comma 5 3 2" xfId="7250" xr:uid="{71C12B20-77AD-4F5F-A278-F3F189DE33DB}"/>
    <cellStyle name="Comma 5 3 3" xfId="10281" xr:uid="{31C11622-8B90-4AF9-8210-2D2A4670782A}"/>
    <cellStyle name="Comma 5 3 3 2" xfId="10282" xr:uid="{66B3BB80-F950-42D4-A16C-609D8FB483F0}"/>
    <cellStyle name="Comma 5 4" xfId="4649" xr:uid="{9B951C6C-4E29-4DD3-B2D4-42DCEDBFFFE5}"/>
    <cellStyle name="Comma 5 4 2" xfId="10283" xr:uid="{086A37F8-F938-405E-9DDD-F5D93C6CACC9}"/>
    <cellStyle name="Comma 5 4 3" xfId="10284" xr:uid="{7F0D9395-76B2-4091-87FD-8861DE47F172}"/>
    <cellStyle name="Comma 5 4 3 2" xfId="10285" xr:uid="{DEFBBFEF-9994-4DEC-9C1C-729CB690E124}"/>
    <cellStyle name="Comma 5 5" xfId="7251" xr:uid="{04025826-C23C-4AC2-9782-55D7FE556AEA}"/>
    <cellStyle name="Comma 5 5 2" xfId="7252" xr:uid="{E85D61A7-480B-46EE-9950-DFD623ADC735}"/>
    <cellStyle name="Comma 5 5 3" xfId="7253" xr:uid="{603878CC-6C43-459F-8C35-BC70EE18278A}"/>
    <cellStyle name="Comma 5 5 3 2" xfId="10286" xr:uid="{9CE21D3C-A2C8-49FC-A76F-99D3C69BD89A}"/>
    <cellStyle name="Comma 5 5 4" xfId="7254" xr:uid="{B3F00CFE-3F2A-4D35-A664-91F047B6A1E4}"/>
    <cellStyle name="Comma 5 6" xfId="7255" xr:uid="{C3E26B35-BE34-4DB4-96B4-4A47AB884EDC}"/>
    <cellStyle name="Comma 5 7" xfId="7256" xr:uid="{BFF41419-1003-4805-95EE-7F1B840604B8}"/>
    <cellStyle name="Comma 5 8" xfId="8060" xr:uid="{F45C7EC7-1DFA-4D78-B3BD-314CDA72AA8E}"/>
    <cellStyle name="Comma 5 9" xfId="10287" xr:uid="{6185F286-1134-46DD-BC79-F652C6D11E39}"/>
    <cellStyle name="Comma 50" xfId="4650" xr:uid="{CBB9E558-7E44-4CC5-A410-92112215EECB}"/>
    <cellStyle name="Comma 50 2" xfId="10288" xr:uid="{EA918149-63EF-4CA1-B274-D0630AFFF0E9}"/>
    <cellStyle name="Comma 51" xfId="4651" xr:uid="{AC54FB9E-A3A2-4409-9D32-E52BF5BACD89}"/>
    <cellStyle name="Comma 51 2" xfId="10289" xr:uid="{C0AB823E-AC13-410C-9F96-A485B8FDE63F}"/>
    <cellStyle name="Comma 52" xfId="4652" xr:uid="{DD9ED68C-2272-43FA-B893-8484591FCF3A}"/>
    <cellStyle name="Comma 52 2" xfId="10290" xr:uid="{9EAA2DB1-028E-4C2D-BCFD-D0AE4A949D3B}"/>
    <cellStyle name="Comma 52 2 2" xfId="10291" xr:uid="{E82D9757-B208-4465-9C63-12E3D79A5442}"/>
    <cellStyle name="Comma 52 3" xfId="10292" xr:uid="{9993DF52-B1B8-464B-847E-B7C0D57E2C6A}"/>
    <cellStyle name="Comma 53" xfId="4653" xr:uid="{52116A7E-EA58-48C1-B1E4-3AB4AFFB1BAF}"/>
    <cellStyle name="Comma 53 2" xfId="10293" xr:uid="{2690C1AE-777A-4D04-B039-25F0F874A096}"/>
    <cellStyle name="Comma 53 2 2" xfId="10294" xr:uid="{0CCDCD1E-E4CC-4552-A0B1-0E2C4581624B}"/>
    <cellStyle name="Comma 53 3" xfId="10295" xr:uid="{AA4758FA-424D-4D99-BC21-3F3B6DCB415E}"/>
    <cellStyle name="Comma 54" xfId="4654" xr:uid="{9E7C8106-CF64-4F9D-8EAE-23D26124AFD3}"/>
    <cellStyle name="Comma 54 2" xfId="10296" xr:uid="{0802CA9A-2B38-4366-A2E9-A16A47426D25}"/>
    <cellStyle name="Comma 55" xfId="4655" xr:uid="{C1DF8C76-4814-486D-BF85-B9F9AC42857A}"/>
    <cellStyle name="Comma 55 2" xfId="10297" xr:uid="{0848510D-8EAC-478E-8F75-769A8F7EEF0C}"/>
    <cellStyle name="Comma 55 2 2" xfId="10298" xr:uid="{E284B662-7C96-423C-A052-C798EA251B11}"/>
    <cellStyle name="Comma 55 3" xfId="10299" xr:uid="{4158E2DE-856F-41D8-AB03-6F62BA8BC837}"/>
    <cellStyle name="Comma 56" xfId="4656" xr:uid="{58110E2A-05CA-4880-B888-C3047093780A}"/>
    <cellStyle name="Comma 56 2" xfId="10300" xr:uid="{2A6C5D4F-F467-4A71-AA8A-E0BE5B301964}"/>
    <cellStyle name="Comma 56 2 2" xfId="10301" xr:uid="{166419D6-F1F1-4517-BB85-80E5A19518E2}"/>
    <cellStyle name="Comma 56 3" xfId="10302" xr:uid="{D2A1C2F8-E427-4E7B-8D5D-870B6ACA6715}"/>
    <cellStyle name="Comma 57" xfId="4657" xr:uid="{2C421A79-E780-4716-BBAF-EC4359246A07}"/>
    <cellStyle name="Comma 57 2" xfId="10303" xr:uid="{8170D5FC-E4A6-4DA6-9A5C-683F2D970277}"/>
    <cellStyle name="Comma 57 2 2" xfId="10304" xr:uid="{18985604-F739-4F85-A961-B5489D9FFF68}"/>
    <cellStyle name="Comma 57 3" xfId="10305" xr:uid="{D95C51B4-8257-4C48-82CD-5A927E61295B}"/>
    <cellStyle name="Comma 58" xfId="4658" xr:uid="{87F2A18B-7F62-47C0-B509-5B05997BCDD3}"/>
    <cellStyle name="Comma 58 2" xfId="4659" xr:uid="{290364B7-54F7-4058-9467-7D340C6725BA}"/>
    <cellStyle name="Comma 58 2 2" xfId="10306" xr:uid="{CBAA8B74-D68E-4743-8D1A-3C181F1F826A}"/>
    <cellStyle name="Comma 58 3" xfId="10307" xr:uid="{1A1CFAB2-1D10-4D0A-9270-00275203AA73}"/>
    <cellStyle name="Comma 59" xfId="4660" xr:uid="{E874ADAD-B3AC-44DA-B854-D0AEC086E96A}"/>
    <cellStyle name="Comma 59 2" xfId="10308" xr:uid="{4B4A4AC7-746C-46CB-8878-A20DEF4FF93E}"/>
    <cellStyle name="Comma 59 2 2" xfId="10309" xr:uid="{33F409E1-0661-4856-A3C2-F4935509DFE7}"/>
    <cellStyle name="Comma 59 3" xfId="10310" xr:uid="{9A429BA8-A416-4AF0-99A3-7C99863BF907}"/>
    <cellStyle name="Comma 6" xfId="2447" xr:uid="{3C8F2B7E-017D-4AD1-A5B9-45E171321A95}"/>
    <cellStyle name="Comma 6 10" xfId="10311" xr:uid="{44ABAF20-44B1-40FD-9588-63B15F09BB55}"/>
    <cellStyle name="Comma 6 11" xfId="10312" xr:uid="{E30D1E55-CA2E-4E94-997F-AADD56BCB348}"/>
    <cellStyle name="Comma 6 2" xfId="2448" xr:uid="{F9DDF6BA-CE60-4763-9E95-5BBD92C86A74}"/>
    <cellStyle name="Comma 6 2 2" xfId="4661" xr:uid="{B6DEC080-62E9-4A68-94D8-8EA7F1AB615F}"/>
    <cellStyle name="Comma 6 2 2 2" xfId="10313" xr:uid="{D8D55308-2D50-4A53-AF8F-311EEC402114}"/>
    <cellStyle name="Comma 6 2 2 2 2" xfId="10314" xr:uid="{53F47818-876E-41A2-837B-99448B03F6DD}"/>
    <cellStyle name="Comma 6 2 2 2 2 2" xfId="10315" xr:uid="{86433A69-7984-4591-B5FC-12DAE0C1BA26}"/>
    <cellStyle name="Comma 6 2 2 2 2 2 2" xfId="10316" xr:uid="{D079C78B-29CE-4F04-B3C6-DE0B1AE3E25C}"/>
    <cellStyle name="Comma 6 2 2 2 2 2 2 2" xfId="10317" xr:uid="{A19CC232-B83C-4FC3-9943-A1AECF8C5239}"/>
    <cellStyle name="Comma 6 2 2 2 2 2 3" xfId="10318" xr:uid="{36D98CF7-47E9-42CA-82DA-8AB2880AD0BA}"/>
    <cellStyle name="Comma 6 2 2 2 2 3" xfId="10319" xr:uid="{26280F10-06D5-4978-B817-0A74D28ED6AE}"/>
    <cellStyle name="Comma 6 2 2 2 2 3 2" xfId="10320" xr:uid="{4BE45B15-EA35-4D5E-A4C0-5BF84F1D4B73}"/>
    <cellStyle name="Comma 6 2 2 2 2 4" xfId="10321" xr:uid="{29205FB5-BEE0-4071-9F28-FA5A77FF9B4E}"/>
    <cellStyle name="Comma 6 2 2 2 3" xfId="10322" xr:uid="{22CC9E35-BC1A-45CE-938E-3D267838AAF7}"/>
    <cellStyle name="Comma 6 2 2 2 3 2" xfId="10323" xr:uid="{AEE30C85-67C8-41AD-ACA5-71150EA35536}"/>
    <cellStyle name="Comma 6 2 2 2 3 2 2" xfId="10324" xr:uid="{B6247F8C-DD2B-4FBA-BCE2-615C2786B68B}"/>
    <cellStyle name="Comma 6 2 2 2 3 2 2 2" xfId="10325" xr:uid="{80872621-8BF4-4332-8FF1-29B5682921D3}"/>
    <cellStyle name="Comma 6 2 2 2 3 2 3" xfId="10326" xr:uid="{F82EF41D-D92B-4B59-B407-2C319CBA23A1}"/>
    <cellStyle name="Comma 6 2 2 2 3 3" xfId="10327" xr:uid="{4EF9A90E-79E4-4232-82A4-9D716ECB7EDE}"/>
    <cellStyle name="Comma 6 2 2 2 3 3 2" xfId="10328" xr:uid="{7AE2EB69-8E6B-4A51-AECA-3E27F9484FEA}"/>
    <cellStyle name="Comma 6 2 2 2 3 4" xfId="10329" xr:uid="{2EBCE1F4-FCEE-4E60-B073-AE8E7F6E7E98}"/>
    <cellStyle name="Comma 6 2 2 2 4" xfId="10330" xr:uid="{F9B6967C-4DC1-4F15-AB98-DF6DBACC902E}"/>
    <cellStyle name="Comma 6 2 2 2 4 2" xfId="10331" xr:uid="{76F87EF6-6EB0-4E9B-8A0C-34C77D882104}"/>
    <cellStyle name="Comma 6 2 2 2 4 2 2" xfId="10332" xr:uid="{BAA2DAD1-AB07-4ECE-8D25-141B9E455DBF}"/>
    <cellStyle name="Comma 6 2 2 2 4 3" xfId="10333" xr:uid="{C2374493-4013-4F08-8584-6E1BCB74FBE2}"/>
    <cellStyle name="Comma 6 2 2 2 5" xfId="10334" xr:uid="{11DC7BFF-F013-4A36-ACD8-7F12F067FC2C}"/>
    <cellStyle name="Comma 6 2 2 2 5 2" xfId="10335" xr:uid="{DE00027D-1CC5-4A6B-88B7-47A2764448CC}"/>
    <cellStyle name="Comma 6 2 2 3" xfId="10336" xr:uid="{E5C13894-C91D-4104-95D6-7AF72D1B2982}"/>
    <cellStyle name="Comma 6 2 2 3 2" xfId="10337" xr:uid="{2CCD0CEF-BD56-4F76-B767-E5D9B3A885C8}"/>
    <cellStyle name="Comma 6 2 2 3 2 2" xfId="10338" xr:uid="{1EF71AAF-5803-4A60-B469-CB0CEC2101EE}"/>
    <cellStyle name="Comma 6 2 2 3 2 2 2" xfId="10339" xr:uid="{2182986A-AED3-44C2-9156-2430697E3CA9}"/>
    <cellStyle name="Comma 6 2 2 3 2 3" xfId="10340" xr:uid="{E5E48154-9E0C-42D5-8BA4-12CFEF31DCAC}"/>
    <cellStyle name="Comma 6 2 2 3 3" xfId="10341" xr:uid="{8F5EB51A-E824-4338-BF0E-399AB0FA1047}"/>
    <cellStyle name="Comma 6 2 2 3 3 2" xfId="10342" xr:uid="{1168DFBF-CC7F-4BDF-86BB-78793D44169E}"/>
    <cellStyle name="Comma 6 2 2 4" xfId="10343" xr:uid="{1EB0BEF5-E2AD-4F9B-80AB-375F6F7F0C9E}"/>
    <cellStyle name="Comma 6 2 2 4 2" xfId="10344" xr:uid="{ECE86424-D051-4229-8F43-1818E40F4487}"/>
    <cellStyle name="Comma 6 2 2 4 2 2" xfId="10345" xr:uid="{91F2EBA8-B9DD-4B55-BA4A-E33CA8044181}"/>
    <cellStyle name="Comma 6 2 2 4 2 2 2" xfId="10346" xr:uid="{45B5604F-8DB5-442E-AAB6-60BEA25AC4AF}"/>
    <cellStyle name="Comma 6 2 2 4 2 3" xfId="10347" xr:uid="{64AFFDAD-6ED8-4816-A1EA-F1AD2BE23E12}"/>
    <cellStyle name="Comma 6 2 2 4 3" xfId="10348" xr:uid="{A891D7C0-B689-4423-9AA0-3FD07002374B}"/>
    <cellStyle name="Comma 6 2 2 4 3 2" xfId="10349" xr:uid="{27AC00B5-174E-4D26-839F-F9348CE63158}"/>
    <cellStyle name="Comma 6 2 2 4 4" xfId="10350" xr:uid="{D2600EDC-1C56-4AF7-BEC2-C4E2BADDBC1D}"/>
    <cellStyle name="Comma 6 2 2 5" xfId="10351" xr:uid="{41C3A5E5-1380-4568-AF8C-4899305A5966}"/>
    <cellStyle name="Comma 6 2 2 5 2" xfId="10352" xr:uid="{15973594-B950-43D8-B10C-1A85AC280E53}"/>
    <cellStyle name="Comma 6 2 2 5 2 2" xfId="10353" xr:uid="{37247D88-7C23-4449-B409-9A16BA339608}"/>
    <cellStyle name="Comma 6 2 2 5 3" xfId="10354" xr:uid="{38093B46-CC55-49DB-9174-28B12466542F}"/>
    <cellStyle name="Comma 6 2 2 6" xfId="10355" xr:uid="{EEBCE82A-F02D-485E-B01F-BF253C99D05F}"/>
    <cellStyle name="Comma 6 2 2 6 2" xfId="10356" xr:uid="{20A9A5FC-4247-43FD-8A8F-4036AC4BB7FF}"/>
    <cellStyle name="Comma 6 2 3" xfId="4662" xr:uid="{79B37F3B-56F2-418E-A86D-8A0A89D456AF}"/>
    <cellStyle name="Comma 6 2 4" xfId="10357" xr:uid="{A66F30D6-8D8C-45AE-B1ED-AF5E169602F4}"/>
    <cellStyle name="Comma 6 2 4 2" xfId="10358" xr:uid="{334EDDFC-9DF6-4275-94AB-937932E46BD7}"/>
    <cellStyle name="Comma 6 2 4 2 2" xfId="10359" xr:uid="{7CBDD28A-9449-4CC0-A006-60F6D1AC0669}"/>
    <cellStyle name="Comma 6 2 4 2 2 2" xfId="10360" xr:uid="{9088A898-5F12-4E58-8AA0-5BDA0B49D867}"/>
    <cellStyle name="Comma 6 2 4 2 2 2 2" xfId="10361" xr:uid="{F44C4D18-3EEB-49B7-8697-447D2760CA80}"/>
    <cellStyle name="Comma 6 2 4 2 2 3" xfId="10362" xr:uid="{5988AC88-4029-4BF7-B505-D11B90F5CCAD}"/>
    <cellStyle name="Comma 6 2 4 2 3" xfId="10363" xr:uid="{18493571-553B-4B87-891B-FD6EFBE9AB79}"/>
    <cellStyle name="Comma 6 2 4 2 3 2" xfId="10364" xr:uid="{DBBEC2FE-4EB5-4C80-B8B8-704C5CE449F6}"/>
    <cellStyle name="Comma 6 2 4 2 4" xfId="10365" xr:uid="{8E87781C-A8FC-4050-ABAE-07D186388F50}"/>
    <cellStyle name="Comma 6 2 4 3" xfId="10366" xr:uid="{17899786-00AF-4453-BEC1-34E316529190}"/>
    <cellStyle name="Comma 6 2 4 3 2" xfId="10367" xr:uid="{91FD8F7C-D8B9-4112-A612-25C30199C519}"/>
    <cellStyle name="Comma 6 2 4 3 2 2" xfId="10368" xr:uid="{06982C90-3E63-458E-A0E3-6D031C452245}"/>
    <cellStyle name="Comma 6 2 4 3 2 2 2" xfId="10369" xr:uid="{D9F66AB6-D7E8-4A25-8C9A-28737F77F688}"/>
    <cellStyle name="Comma 6 2 4 3 2 3" xfId="10370" xr:uid="{876DC293-BD47-4B29-95D3-825A7232FECB}"/>
    <cellStyle name="Comma 6 2 4 3 3" xfId="10371" xr:uid="{FA78672C-B231-43CE-94F9-3B5D484AF1C3}"/>
    <cellStyle name="Comma 6 2 4 3 3 2" xfId="10372" xr:uid="{CE2F3664-9D63-40C3-93AB-7D7F91EFE923}"/>
    <cellStyle name="Comma 6 2 4 3 4" xfId="10373" xr:uid="{5CFFDC6C-7473-413C-9C8E-C6A69D9F6025}"/>
    <cellStyle name="Comma 6 2 4 4" xfId="10374" xr:uid="{6E6536A8-5289-44D8-856F-FCFC9B9713D4}"/>
    <cellStyle name="Comma 6 2 4 4 2" xfId="10375" xr:uid="{EAF60494-B2D0-47B1-A04D-AB89BF755EA4}"/>
    <cellStyle name="Comma 6 2 4 4 2 2" xfId="10376" xr:uid="{CAC8EEA8-1526-43BF-8ED0-F7E9E59022B5}"/>
    <cellStyle name="Comma 6 2 4 4 3" xfId="10377" xr:uid="{184B92A1-8397-4B16-A653-600E8AF8B1E5}"/>
    <cellStyle name="Comma 6 2 4 5" xfId="10378" xr:uid="{A87D8776-D6A3-4445-9225-B5F0DB3994A2}"/>
    <cellStyle name="Comma 6 2 4 5 2" xfId="10379" xr:uid="{33B45227-1279-441F-8E6C-F144B6F74A14}"/>
    <cellStyle name="Comma 6 2 5" xfId="10380" xr:uid="{EA0DBBAD-56EF-446C-9908-E9DDA8B06BD0}"/>
    <cellStyle name="Comma 6 2 5 2" xfId="10381" xr:uid="{A42518C7-9F86-44C9-811F-69CC1EC802FD}"/>
    <cellStyle name="Comma 6 2 5 2 2" xfId="10382" xr:uid="{8576C9A3-6B98-4B65-AFD8-0B0EAB34DFC7}"/>
    <cellStyle name="Comma 6 2 5 2 2 2" xfId="10383" xr:uid="{1A6BAA36-C7EF-4D2A-A7D8-2854DC85511E}"/>
    <cellStyle name="Comma 6 2 5 2 3" xfId="10384" xr:uid="{ECD0AC51-31ED-4560-A451-046B863960B8}"/>
    <cellStyle name="Comma 6 2 5 3" xfId="10385" xr:uid="{1D22F25B-CFE3-4C1B-AE74-57B784A59116}"/>
    <cellStyle name="Comma 6 2 5 3 2" xfId="10386" xr:uid="{3798D6F9-89EE-4510-9C39-2C1828ECF9AB}"/>
    <cellStyle name="Comma 6 2 5 4" xfId="10387" xr:uid="{B4BEEAF1-2B7F-401A-A7E3-885F988AE349}"/>
    <cellStyle name="Comma 6 2 6" xfId="10388" xr:uid="{588BE4C6-A660-4DF8-AA36-45D98E9CE987}"/>
    <cellStyle name="Comma 6 2 6 2" xfId="10389" xr:uid="{E1A0A106-4418-49A6-9F18-A6FE31DD9EB1}"/>
    <cellStyle name="Comma 6 2 6 2 2" xfId="10390" xr:uid="{2579E947-086D-4F5B-8B36-3D1B2AFCD3EF}"/>
    <cellStyle name="Comma 6 2 6 2 2 2" xfId="10391" xr:uid="{FBB6AD29-F5D1-4475-8E6D-D32D53C07435}"/>
    <cellStyle name="Comma 6 2 6 2 3" xfId="10392" xr:uid="{9232CB02-5299-430D-AE44-4948394211E7}"/>
    <cellStyle name="Comma 6 2 6 3" xfId="10393" xr:uid="{7E37DF28-E563-45AA-808C-A9E26CC8D1B0}"/>
    <cellStyle name="Comma 6 2 6 3 2" xfId="10394" xr:uid="{45842E62-22B9-462F-87A4-24F4488B7930}"/>
    <cellStyle name="Comma 6 2 6 4" xfId="10395" xr:uid="{DD354BA0-4D4C-49E1-BCBE-5BCFC7B03948}"/>
    <cellStyle name="Comma 6 2 7" xfId="10396" xr:uid="{1CA45FFF-00A5-4662-A0B1-41B4EAEC2A47}"/>
    <cellStyle name="Comma 6 2 7 2" xfId="10397" xr:uid="{FC744097-D553-4617-AA2E-BAAE2C39AC2A}"/>
    <cellStyle name="Comma 6 2 7 2 2" xfId="10398" xr:uid="{99540641-081C-4146-AA61-EF9D2849A1E0}"/>
    <cellStyle name="Comma 6 2 7 3" xfId="10399" xr:uid="{31544DA6-EB1A-4D3C-B030-E52CFF60BE6E}"/>
    <cellStyle name="Comma 6 2 8" xfId="10400" xr:uid="{61C7E081-8858-4832-9A97-6FF63126075C}"/>
    <cellStyle name="Comma 6 2 8 2" xfId="10401" xr:uid="{8F49B793-1F35-4037-8110-32FD2124766F}"/>
    <cellStyle name="Comma 6 2_Book1" xfId="4663" xr:uid="{53805C56-4F6D-4903-9EFB-EEF96ACF009E}"/>
    <cellStyle name="Comma 6 3" xfId="4664" xr:uid="{D37BC3EA-CA6A-446C-B793-9EA9A0996B95}"/>
    <cellStyle name="Comma 6 3 2" xfId="10402" xr:uid="{04B50EB6-4516-4819-AE25-7B6D5F756372}"/>
    <cellStyle name="Comma 6 3 2 2" xfId="10403" xr:uid="{EABE3B66-AABE-4498-8DAF-9062DA6E5E8E}"/>
    <cellStyle name="Comma 6 3 2 2 2" xfId="10404" xr:uid="{00759CB6-FD25-4AD6-9A58-6D9E779DF136}"/>
    <cellStyle name="Comma 6 3 2 2 2 2" xfId="10405" xr:uid="{400D0D80-A8FD-45D6-9DDF-2E9B53A3B9E3}"/>
    <cellStyle name="Comma 6 3 2 2 2 2 2" xfId="10406" xr:uid="{52FBDCD5-E91F-490B-8645-87C8EFB3A8F3}"/>
    <cellStyle name="Comma 6 3 2 2 2 2 2 2" xfId="10407" xr:uid="{0653D362-A3EB-4735-B75B-04F62CCBDB40}"/>
    <cellStyle name="Comma 6 3 2 2 2 2 3" xfId="10408" xr:uid="{CF58E155-4E51-4F33-825A-D34492C9ED0B}"/>
    <cellStyle name="Comma 6 3 2 2 2 3" xfId="10409" xr:uid="{36731C1B-9A65-4CBA-9A18-EA68A2FFBC8C}"/>
    <cellStyle name="Comma 6 3 2 2 2 3 2" xfId="10410" xr:uid="{0D9A1053-2312-4C81-B498-B065CA84D08C}"/>
    <cellStyle name="Comma 6 3 2 2 2 4" xfId="10411" xr:uid="{A1C98DA0-4840-4F3F-89AA-6F609FE5E5E1}"/>
    <cellStyle name="Comma 6 3 2 2 3" xfId="10412" xr:uid="{47C9EDAD-CADF-4E10-91CD-157EFB12634D}"/>
    <cellStyle name="Comma 6 3 2 2 3 2" xfId="10413" xr:uid="{D0D0AE45-74E9-4CC8-B193-6C1E8015A335}"/>
    <cellStyle name="Comma 6 3 2 2 3 2 2" xfId="10414" xr:uid="{4606AEBA-4F6A-4D37-866F-23AA80FBD5B8}"/>
    <cellStyle name="Comma 6 3 2 2 3 2 2 2" xfId="10415" xr:uid="{9DCA63A7-8871-4B13-AB34-417BF6D8E006}"/>
    <cellStyle name="Comma 6 3 2 2 3 2 3" xfId="10416" xr:uid="{40BE7457-50A1-4BE5-AD17-12FCF0E90DF7}"/>
    <cellStyle name="Comma 6 3 2 2 3 3" xfId="10417" xr:uid="{A5075771-C970-48CC-98AA-E57DF9D3326D}"/>
    <cellStyle name="Comma 6 3 2 2 3 3 2" xfId="10418" xr:uid="{123B685E-1168-48C1-BA34-BF973B7FF7F4}"/>
    <cellStyle name="Comma 6 3 2 2 3 4" xfId="10419" xr:uid="{0D0DEAEA-E358-4A6C-AB5F-166005E1B708}"/>
    <cellStyle name="Comma 6 3 2 2 4" xfId="10420" xr:uid="{B55ED706-98CF-46AA-83B2-57AC496310A3}"/>
    <cellStyle name="Comma 6 3 2 2 4 2" xfId="10421" xr:uid="{840AF89B-77E5-4EB8-A836-6766448E0895}"/>
    <cellStyle name="Comma 6 3 2 2 4 2 2" xfId="10422" xr:uid="{C24E0A42-9AAA-4A3A-A569-F81E3F29E939}"/>
    <cellStyle name="Comma 6 3 2 2 4 3" xfId="10423" xr:uid="{C0FBD32E-C1BB-45F3-A541-4DF951204DFB}"/>
    <cellStyle name="Comma 6 3 2 2 5" xfId="10424" xr:uid="{E26593F2-4700-4FA5-A185-6C3A1220928D}"/>
    <cellStyle name="Comma 6 3 2 2 5 2" xfId="10425" xr:uid="{5A4B0B90-45F6-46BA-AA9E-E4047C971BB2}"/>
    <cellStyle name="Comma 6 3 2 2 6" xfId="10426" xr:uid="{16F60AA1-CA8E-4BC3-947B-C5ECBFA54107}"/>
    <cellStyle name="Comma 6 3 2 3" xfId="10427" xr:uid="{E563F82D-A911-443C-AFEF-7B3302A1E1A1}"/>
    <cellStyle name="Comma 6 3 2 3 2" xfId="10428" xr:uid="{D6F6B81C-4A64-48DC-AD77-E8A8C051A383}"/>
    <cellStyle name="Comma 6 3 2 3 2 2" xfId="10429" xr:uid="{44E86712-4890-4297-9046-288AE22C105E}"/>
    <cellStyle name="Comma 6 3 2 3 2 2 2" xfId="10430" xr:uid="{427E286D-BACD-4B87-8C6A-DA165D63EEB3}"/>
    <cellStyle name="Comma 6 3 2 3 2 3" xfId="10431" xr:uid="{656F26A1-A6E3-44D2-8434-FCD7BCD56E4E}"/>
    <cellStyle name="Comma 6 3 2 3 3" xfId="10432" xr:uid="{1A7A7CE6-A06A-4BC4-BDF3-624E17454DE8}"/>
    <cellStyle name="Comma 6 3 2 3 3 2" xfId="10433" xr:uid="{5F5478AA-C802-4380-8322-A53382F9396A}"/>
    <cellStyle name="Comma 6 3 2 3 4" xfId="10434" xr:uid="{BC928BE0-9E14-49FB-8F47-FB70A001CFCC}"/>
    <cellStyle name="Comma 6 3 2 4" xfId="10435" xr:uid="{129217A8-3BC1-4AC7-9F7F-F0294F3F5A08}"/>
    <cellStyle name="Comma 6 3 2 4 2" xfId="10436" xr:uid="{4022F927-A016-462C-BF55-8DD421374F2A}"/>
    <cellStyle name="Comma 6 3 2 4 2 2" xfId="10437" xr:uid="{3B692800-B474-48B0-9355-3A975433199B}"/>
    <cellStyle name="Comma 6 3 2 4 2 2 2" xfId="10438" xr:uid="{CF5FC0B1-2E4E-460A-906E-AB1EC2E70737}"/>
    <cellStyle name="Comma 6 3 2 4 2 3" xfId="10439" xr:uid="{658C2F96-7606-4A2F-8BF5-F6B3ABCE7ED6}"/>
    <cellStyle name="Comma 6 3 2 4 3" xfId="10440" xr:uid="{BDDBF2FB-FEC5-4E6C-AB87-4DFFC9152176}"/>
    <cellStyle name="Comma 6 3 2 4 3 2" xfId="10441" xr:uid="{38C7735A-28EC-4AEA-BF60-C0E674B33313}"/>
    <cellStyle name="Comma 6 3 2 4 4" xfId="10442" xr:uid="{FDC7D23C-46F3-4079-B361-B8945C51DE70}"/>
    <cellStyle name="Comma 6 3 2 5" xfId="10443" xr:uid="{281E3BF7-001B-4937-BA07-3BFE69D359E2}"/>
    <cellStyle name="Comma 6 3 2 5 2" xfId="10444" xr:uid="{E074C444-725C-42E6-9964-A16AD1B52EEF}"/>
    <cellStyle name="Comma 6 3 2 5 2 2" xfId="10445" xr:uid="{83085E51-E88C-41B2-A37A-E2A56C569359}"/>
    <cellStyle name="Comma 6 3 2 5 3" xfId="10446" xr:uid="{3BE54217-013C-4905-BCCF-B1F2CDE3CE42}"/>
    <cellStyle name="Comma 6 3 2 6" xfId="10447" xr:uid="{8EF207C5-7020-4F0A-A8C8-E39D056694AE}"/>
    <cellStyle name="Comma 6 3 2 6 2" xfId="10448" xr:uid="{896DB646-221B-405D-8D57-A095E2F13A23}"/>
    <cellStyle name="Comma 6 3 2 7" xfId="10449" xr:uid="{F4758EA4-E2C2-4A12-BF92-894DECA2AA09}"/>
    <cellStyle name="Comma 6 3 3" xfId="10450" xr:uid="{D52777F7-AA49-4B6F-ACF1-0EACEBC01CBF}"/>
    <cellStyle name="Comma 6 3 3 2" xfId="10451" xr:uid="{F4320429-47EF-4DE6-803E-D90E5C4E9EE0}"/>
    <cellStyle name="Comma 6 3 3 2 2" xfId="10452" xr:uid="{64D23DA0-11EB-4FF1-ACC2-F19FCB6B3AB8}"/>
    <cellStyle name="Comma 6 3 3 2 2 2" xfId="10453" xr:uid="{BB371B6E-994A-432F-A445-744A73D38601}"/>
    <cellStyle name="Comma 6 3 3 2 2 2 2" xfId="10454" xr:uid="{F38BA7BD-4199-4CAC-93AE-F8B47388A262}"/>
    <cellStyle name="Comma 6 3 3 2 2 3" xfId="10455" xr:uid="{36A3BE32-ADB6-45B2-9990-99741733F581}"/>
    <cellStyle name="Comma 6 3 3 2 3" xfId="10456" xr:uid="{A994413C-CFA9-4F77-AF2C-E1A397980389}"/>
    <cellStyle name="Comma 6 3 3 2 3 2" xfId="10457" xr:uid="{BA9A31D3-FDC9-4D01-B655-64E01DE7E865}"/>
    <cellStyle name="Comma 6 3 3 2 4" xfId="10458" xr:uid="{C21D1B98-4CD4-4ADD-AFC1-409BD119E44F}"/>
    <cellStyle name="Comma 6 3 3 3" xfId="10459" xr:uid="{FB7767E8-F83C-4A39-84DE-D41D836BA913}"/>
    <cellStyle name="Comma 6 3 3 3 2" xfId="10460" xr:uid="{E11E8C52-86C1-44FC-8DCE-784D26EBE70B}"/>
    <cellStyle name="Comma 6 3 3 3 2 2" xfId="10461" xr:uid="{1399FEF3-2A2D-480D-B4E1-2F96C4F015C4}"/>
    <cellStyle name="Comma 6 3 3 3 2 2 2" xfId="10462" xr:uid="{C07908C0-461B-409D-8E5B-42E195B245D5}"/>
    <cellStyle name="Comma 6 3 3 3 2 3" xfId="10463" xr:uid="{1A757A00-1147-4D37-B74F-8BEC5E7AE99D}"/>
    <cellStyle name="Comma 6 3 3 3 3" xfId="10464" xr:uid="{DC10DF9A-B7F1-40F5-97A5-68B86C45D71C}"/>
    <cellStyle name="Comma 6 3 3 3 3 2" xfId="10465" xr:uid="{0D1DDD47-7589-4AFE-B367-48F2FE357CB4}"/>
    <cellStyle name="Comma 6 3 3 3 4" xfId="10466" xr:uid="{7534273B-B742-4A3B-84A8-D4149D69D099}"/>
    <cellStyle name="Comma 6 3 3 4" xfId="10467" xr:uid="{59FF6497-752B-4282-A0C8-30CAC5D665AC}"/>
    <cellStyle name="Comma 6 3 3 4 2" xfId="10468" xr:uid="{6A373A73-443E-426C-9857-9F7B3CCA06CA}"/>
    <cellStyle name="Comma 6 3 3 4 2 2" xfId="10469" xr:uid="{BB0EE1E8-7606-4E3F-85B1-2567ED05E67A}"/>
    <cellStyle name="Comma 6 3 3 4 3" xfId="10470" xr:uid="{E0E81A88-663F-4E5C-AA9E-E5AFB5A2FFCF}"/>
    <cellStyle name="Comma 6 3 3 5" xfId="10471" xr:uid="{0D1ED64C-AA20-424E-9F90-BA80CAD4719A}"/>
    <cellStyle name="Comma 6 3 3 5 2" xfId="10472" xr:uid="{C1EA9777-F529-4E7E-8D64-E88B4A92E1A2}"/>
    <cellStyle name="Comma 6 3 3 6" xfId="10473" xr:uid="{6F319F51-09D9-4FE3-BEDF-9F6C16BFDA1D}"/>
    <cellStyle name="Comma 6 3 4" xfId="10474" xr:uid="{09AFB15F-AD60-4042-AC5F-5B982FB765C4}"/>
    <cellStyle name="Comma 6 3 4 2" xfId="10475" xr:uid="{70F1DB94-C0B9-445A-BF42-86330ABF9AF1}"/>
    <cellStyle name="Comma 6 3 4 2 2" xfId="10476" xr:uid="{20D14862-02F3-4D45-8332-DEE5E2867979}"/>
    <cellStyle name="Comma 6 3 4 2 2 2" xfId="10477" xr:uid="{3EDEF61E-BFD2-44EC-9D7A-9FE76B9F9D3F}"/>
    <cellStyle name="Comma 6 3 4 2 3" xfId="10478" xr:uid="{5BACA132-7B0D-4798-9C67-58220078BAE8}"/>
    <cellStyle name="Comma 6 3 4 3" xfId="10479" xr:uid="{8D89063E-C1B2-47F7-BC56-1F7EE7F940A0}"/>
    <cellStyle name="Comma 6 3 4 3 2" xfId="10480" xr:uid="{8FBAA298-0A45-4C71-AFD0-37767352172C}"/>
    <cellStyle name="Comma 6 3 4 4" xfId="10481" xr:uid="{AFEA6479-B032-4E5D-A882-5AA912C6E6F8}"/>
    <cellStyle name="Comma 6 3 5" xfId="10482" xr:uid="{86A74453-2F06-4DA9-9FCD-98524AF4112A}"/>
    <cellStyle name="Comma 6 3 5 2" xfId="10483" xr:uid="{32663D78-C224-485F-8281-921440623B46}"/>
    <cellStyle name="Comma 6 3 5 2 2" xfId="10484" xr:uid="{7034BAEB-BBE4-479B-8D64-34BF76EF2B4C}"/>
    <cellStyle name="Comma 6 3 5 2 2 2" xfId="10485" xr:uid="{E569E4B6-C159-4448-A86C-24C395E8AC5C}"/>
    <cellStyle name="Comma 6 3 5 2 3" xfId="10486" xr:uid="{D9E2EE31-AE16-486E-81A3-A65DB955266E}"/>
    <cellStyle name="Comma 6 3 5 3" xfId="10487" xr:uid="{FF684A08-4C0C-428D-BB8F-095C5DF65451}"/>
    <cellStyle name="Comma 6 3 5 3 2" xfId="10488" xr:uid="{00E7777E-1AD1-4EE8-B535-4F51CCB1AF97}"/>
    <cellStyle name="Comma 6 3 5 4" xfId="10489" xr:uid="{6ACED1E2-DD63-450A-91B9-6D05024E6EF8}"/>
    <cellStyle name="Comma 6 3 6" xfId="10490" xr:uid="{78C71E97-D667-4633-82F5-94CA2E219C14}"/>
    <cellStyle name="Comma 6 3 6 2" xfId="10491" xr:uid="{BAA079E1-712C-4D25-8B37-83F67A743547}"/>
    <cellStyle name="Comma 6 3 6 2 2" xfId="10492" xr:uid="{440B3572-8297-4285-AFD1-B60272ABE98D}"/>
    <cellStyle name="Comma 6 3 6 3" xfId="10493" xr:uid="{6C33F20D-6127-49F8-B409-F3ED59A7D4CD}"/>
    <cellStyle name="Comma 6 3 7" xfId="10494" xr:uid="{0A0283F5-16BB-49B8-B5E6-C50F83A88F48}"/>
    <cellStyle name="Comma 6 3 7 2" xfId="10495" xr:uid="{A9851E62-6E32-4A98-8BFE-3D463B01AAE1}"/>
    <cellStyle name="Comma 6 4" xfId="4665" xr:uid="{3F577548-6103-4B73-AFEE-FA8E80B521C9}"/>
    <cellStyle name="Comma 6 4 2" xfId="10496" xr:uid="{BB0400B3-D4BE-4191-A8AD-73005A17B9B3}"/>
    <cellStyle name="Comma 6 4 2 2" xfId="10497" xr:uid="{CB126BED-F11B-430B-9274-B63ACEE75A65}"/>
    <cellStyle name="Comma 6 4 2 2 2" xfId="10498" xr:uid="{C0AD5944-DECA-450E-9310-04EA650CD8A6}"/>
    <cellStyle name="Comma 6 4 2 2 2 2" xfId="10499" xr:uid="{0EC5E1F2-98D8-40C9-A1B3-A242E876F156}"/>
    <cellStyle name="Comma 6 4 2 2 2 2 2" xfId="10500" xr:uid="{EA8B2BE3-0A7F-4829-9E90-561C6EEDAD0E}"/>
    <cellStyle name="Comma 6 4 2 2 2 2 2 2" xfId="10501" xr:uid="{9EE45469-1F3C-4148-B550-7140441CA98B}"/>
    <cellStyle name="Comma 6 4 2 2 2 2 3" xfId="10502" xr:uid="{0CCF21CE-6B45-42B8-B69A-C631728C6DB2}"/>
    <cellStyle name="Comma 6 4 2 2 2 3" xfId="10503" xr:uid="{DF6DBD88-00A3-4704-B9AA-DC6F6A3DC495}"/>
    <cellStyle name="Comma 6 4 2 2 2 3 2" xfId="10504" xr:uid="{2201C603-FFDA-4281-8A70-3A4971F27F64}"/>
    <cellStyle name="Comma 6 4 2 2 2 4" xfId="10505" xr:uid="{83869780-3AD8-4010-B7B3-EE24C51B4DBF}"/>
    <cellStyle name="Comma 6 4 2 2 3" xfId="10506" xr:uid="{74D1B3D8-DAF1-44E2-B788-A113049F6D70}"/>
    <cellStyle name="Comma 6 4 2 2 3 2" xfId="10507" xr:uid="{FB2090FA-1388-4903-B073-B97FD947B451}"/>
    <cellStyle name="Comma 6 4 2 2 3 2 2" xfId="10508" xr:uid="{C478AC80-5B31-4EAE-AC2C-33F325A5D46B}"/>
    <cellStyle name="Comma 6 4 2 2 3 2 2 2" xfId="10509" xr:uid="{036E473A-8A61-4D8B-AAFA-69B57A9FA6D2}"/>
    <cellStyle name="Comma 6 4 2 2 3 2 3" xfId="10510" xr:uid="{BB45DE88-9BF0-4D5A-88C3-799C48143622}"/>
    <cellStyle name="Comma 6 4 2 2 3 3" xfId="10511" xr:uid="{F9452F99-5454-4ABF-9CCB-1C8D690EAFA6}"/>
    <cellStyle name="Comma 6 4 2 2 3 3 2" xfId="10512" xr:uid="{73C1CDEA-8EA7-46AE-AC92-EE2A7983E6E7}"/>
    <cellStyle name="Comma 6 4 2 2 3 4" xfId="10513" xr:uid="{F64AB941-58CE-4025-AE8D-21543C99F6B6}"/>
    <cellStyle name="Comma 6 4 2 2 4" xfId="10514" xr:uid="{C03437A9-5228-41DF-9DCA-4A886B206870}"/>
    <cellStyle name="Comma 6 4 2 2 4 2" xfId="10515" xr:uid="{B0719A35-6657-4DE1-8F5E-7E547400E48C}"/>
    <cellStyle name="Comma 6 4 2 2 4 2 2" xfId="10516" xr:uid="{4E5024EA-E992-4254-B2B2-3AD999A1F9A0}"/>
    <cellStyle name="Comma 6 4 2 2 4 3" xfId="10517" xr:uid="{15848515-B54F-4CED-ADC4-E861B8371066}"/>
    <cellStyle name="Comma 6 4 2 2 5" xfId="10518" xr:uid="{663C0282-9408-40FA-8C3B-A16E4827E15B}"/>
    <cellStyle name="Comma 6 4 2 2 5 2" xfId="10519" xr:uid="{5BE8B118-BCE5-4279-84FC-017DF6846762}"/>
    <cellStyle name="Comma 6 4 2 2 6" xfId="10520" xr:uid="{D97A2AFE-565C-4908-A5AE-0F12925ACF1D}"/>
    <cellStyle name="Comma 6 4 2 3" xfId="10521" xr:uid="{D7D3C5C8-0270-467B-9977-EF1CA79901FF}"/>
    <cellStyle name="Comma 6 4 2 3 2" xfId="10522" xr:uid="{AD186175-A194-418E-9D1D-889E7F9E1577}"/>
    <cellStyle name="Comma 6 4 2 3 2 2" xfId="10523" xr:uid="{0CB0FF21-27EF-4428-87E9-8C62B34F21A2}"/>
    <cellStyle name="Comma 6 4 2 3 2 2 2" xfId="10524" xr:uid="{686A162B-9E85-4D6C-B94C-8669DDDDCF03}"/>
    <cellStyle name="Comma 6 4 2 3 2 3" xfId="10525" xr:uid="{D7E5889F-F272-447D-8C36-C740A31CE951}"/>
    <cellStyle name="Comma 6 4 2 3 3" xfId="10526" xr:uid="{58FAE293-1512-4768-8040-139DA0364CFC}"/>
    <cellStyle name="Comma 6 4 2 3 3 2" xfId="10527" xr:uid="{4C63276C-F720-40DB-B2C0-924EADE02C67}"/>
    <cellStyle name="Comma 6 4 2 3 4" xfId="10528" xr:uid="{4687E809-4651-43F3-BE4D-7D0AB9B9F0F8}"/>
    <cellStyle name="Comma 6 4 2 4" xfId="10529" xr:uid="{7001F8F4-2726-4292-940B-CAE08C19A70F}"/>
    <cellStyle name="Comma 6 4 2 4 2" xfId="10530" xr:uid="{61B60A2E-2404-4C63-9402-C316719810F8}"/>
    <cellStyle name="Comma 6 4 2 4 2 2" xfId="10531" xr:uid="{9CC52734-5624-4E0A-9E69-47C2947DA160}"/>
    <cellStyle name="Comma 6 4 2 4 2 2 2" xfId="10532" xr:uid="{D49E8B2D-BAC6-4677-A807-A6647D57A2F4}"/>
    <cellStyle name="Comma 6 4 2 4 2 3" xfId="10533" xr:uid="{2046D203-9EBB-43FD-83EF-1A0869D44126}"/>
    <cellStyle name="Comma 6 4 2 4 3" xfId="10534" xr:uid="{C0C5695B-09C9-4151-85D5-9C79F6A11B64}"/>
    <cellStyle name="Comma 6 4 2 4 3 2" xfId="10535" xr:uid="{932F012F-0DC2-4C7C-BE26-9EDC014574AF}"/>
    <cellStyle name="Comma 6 4 2 4 4" xfId="10536" xr:uid="{2B06FD84-853E-42CC-9E05-72DC5B8261DF}"/>
    <cellStyle name="Comma 6 4 2 5" xfId="10537" xr:uid="{3FCC005A-F00E-43D6-A206-FA125584ABF6}"/>
    <cellStyle name="Comma 6 4 2 5 2" xfId="10538" xr:uid="{2E4633B4-5C22-46B3-BB3E-BFD066FE9B83}"/>
    <cellStyle name="Comma 6 4 2 5 2 2" xfId="10539" xr:uid="{47685CE4-D0C2-46BC-A12E-6ABBCE6D61D7}"/>
    <cellStyle name="Comma 6 4 2 5 3" xfId="10540" xr:uid="{AEA587B8-2AA0-41A2-8363-3585535FB12E}"/>
    <cellStyle name="Comma 6 4 2 6" xfId="10541" xr:uid="{4A8E871A-B72E-44B0-8AF5-D23B104A085F}"/>
    <cellStyle name="Comma 6 4 2 6 2" xfId="10542" xr:uid="{DCB7DC41-554E-48CC-B995-76489DCCEC9F}"/>
    <cellStyle name="Comma 6 4 2 7" xfId="10543" xr:uid="{C5CD6C64-72AC-46F3-B7D1-F6D1D3995589}"/>
    <cellStyle name="Comma 6 4 3" xfId="10544" xr:uid="{5341326F-AE32-4849-A3DF-293006489E7A}"/>
    <cellStyle name="Comma 6 4 3 2" xfId="10545" xr:uid="{9CB13605-2884-42A7-A179-657E0B928008}"/>
    <cellStyle name="Comma 6 4 3 2 2" xfId="10546" xr:uid="{D4AB8E82-110E-4630-8AE1-F9E1BBB1EC71}"/>
    <cellStyle name="Comma 6 4 3 2 2 2" xfId="10547" xr:uid="{D137656B-7655-4AE3-8E5A-CB28447FACEC}"/>
    <cellStyle name="Comma 6 4 3 2 2 2 2" xfId="10548" xr:uid="{8DB20282-4D2D-49D4-A9B6-C4E9A7C683D2}"/>
    <cellStyle name="Comma 6 4 3 2 2 3" xfId="10549" xr:uid="{07BDE7B3-4F7E-494B-A39A-6BDCC526A56E}"/>
    <cellStyle name="Comma 6 4 3 2 3" xfId="10550" xr:uid="{8D1DCD75-5703-481A-B3B8-62C1E610D59A}"/>
    <cellStyle name="Comma 6 4 3 2 3 2" xfId="10551" xr:uid="{B6ED6661-1046-470D-8CCA-59B051D7AAC7}"/>
    <cellStyle name="Comma 6 4 3 2 4" xfId="10552" xr:uid="{FEDB77AC-F9BE-4C11-B984-1200FB9411AC}"/>
    <cellStyle name="Comma 6 4 3 3" xfId="10553" xr:uid="{F67F072B-D1FA-4910-A4AE-378F9D83BF06}"/>
    <cellStyle name="Comma 6 4 3 3 2" xfId="10554" xr:uid="{17E9B6CD-FF62-478B-A82E-6A36DF4A6848}"/>
    <cellStyle name="Comma 6 4 3 3 2 2" xfId="10555" xr:uid="{31282369-AB94-48CB-B100-CFBD1BAEF882}"/>
    <cellStyle name="Comma 6 4 3 3 2 2 2" xfId="10556" xr:uid="{61A327C1-B8D0-48AD-AF9C-B3D1FA682E07}"/>
    <cellStyle name="Comma 6 4 3 3 2 3" xfId="10557" xr:uid="{4CED459C-C0F3-4D58-B956-9AEF26D0B892}"/>
    <cellStyle name="Comma 6 4 3 3 3" xfId="10558" xr:uid="{46C5049E-2F06-4EB8-8FB5-70FB3C38409A}"/>
    <cellStyle name="Comma 6 4 3 3 3 2" xfId="10559" xr:uid="{03A560B3-3EE0-4F09-9D8F-B919D7146672}"/>
    <cellStyle name="Comma 6 4 3 3 4" xfId="10560" xr:uid="{2C0F6706-F54D-4BF3-A283-1A1C29F05C09}"/>
    <cellStyle name="Comma 6 4 3 4" xfId="10561" xr:uid="{C55F1D85-386A-4187-B49F-C40ADC68C736}"/>
    <cellStyle name="Comma 6 4 3 4 2" xfId="10562" xr:uid="{C35B2E87-2D51-4B5D-920E-AB87D441470D}"/>
    <cellStyle name="Comma 6 4 3 4 2 2" xfId="10563" xr:uid="{C98E74C3-6751-4C79-9552-F208A1EC3C8E}"/>
    <cellStyle name="Comma 6 4 3 4 3" xfId="10564" xr:uid="{ACCF3CCF-9EEB-464E-9E17-DD51F3B1AA06}"/>
    <cellStyle name="Comma 6 4 3 5" xfId="10565" xr:uid="{49B7047B-DA52-43D7-8A74-689ECC99E214}"/>
    <cellStyle name="Comma 6 4 3 5 2" xfId="10566" xr:uid="{2CAA7808-52F1-43CC-B702-976D7098D2AA}"/>
    <cellStyle name="Comma 6 4 3 6" xfId="10567" xr:uid="{358B7DDE-7353-4CFF-8733-F31763613A05}"/>
    <cellStyle name="Comma 6 4 4" xfId="10568" xr:uid="{300BED57-A9C3-4D1A-AEE1-AAB6006359DA}"/>
    <cellStyle name="Comma 6 4 4 2" xfId="10569" xr:uid="{8B9E5543-2369-4E0F-A54B-3B24BCAD143B}"/>
    <cellStyle name="Comma 6 4 4 2 2" xfId="10570" xr:uid="{C0E4A8EC-E857-46C4-9075-685255BA1844}"/>
    <cellStyle name="Comma 6 4 4 2 2 2" xfId="10571" xr:uid="{D52EB512-2FD0-4154-A46B-D76B84A0222D}"/>
    <cellStyle name="Comma 6 4 4 2 3" xfId="10572" xr:uid="{AF3B940A-2B86-40FB-8EBF-FA9F167AFEDC}"/>
    <cellStyle name="Comma 6 4 4 3" xfId="10573" xr:uid="{5B95C4BD-74CC-48D8-9AEF-4094AC4D91B2}"/>
    <cellStyle name="Comma 6 4 4 3 2" xfId="10574" xr:uid="{3DEC739C-82CE-40DD-B2CE-902D7B0DDF83}"/>
    <cellStyle name="Comma 6 4 4 4" xfId="10575" xr:uid="{633357FA-0192-4797-B49E-FEAD4167C479}"/>
    <cellStyle name="Comma 6 4 5" xfId="10576" xr:uid="{1655EABC-B6C3-4688-9B83-D389EC7F6E2F}"/>
    <cellStyle name="Comma 6 4 5 2" xfId="10577" xr:uid="{6F99C6FC-11B5-4BD6-BEF3-9DFAA6FCC7FA}"/>
    <cellStyle name="Comma 6 4 5 2 2" xfId="10578" xr:uid="{5E0B46C0-6E61-4FC4-B468-2CBCBF9CDB89}"/>
    <cellStyle name="Comma 6 4 5 2 2 2" xfId="10579" xr:uid="{8B97538B-9A04-46AC-82B7-8291CD49C4C3}"/>
    <cellStyle name="Comma 6 4 5 2 3" xfId="10580" xr:uid="{D8CCD79C-2D05-453F-93BC-31A0EBF24FF7}"/>
    <cellStyle name="Comma 6 4 5 3" xfId="10581" xr:uid="{D00D7163-8DA9-4A79-B87E-C0AF3FBF2D83}"/>
    <cellStyle name="Comma 6 4 5 3 2" xfId="10582" xr:uid="{857F9F20-1A36-49FE-A97D-6999669AC637}"/>
    <cellStyle name="Comma 6 4 5 4" xfId="10583" xr:uid="{CDBD593E-8FBE-4012-AC80-751070234C91}"/>
    <cellStyle name="Comma 6 4 6" xfId="10584" xr:uid="{6DC1E52D-C646-4938-A298-641AE45DA59E}"/>
    <cellStyle name="Comma 6 4 6 2" xfId="10585" xr:uid="{E410DA64-1452-4CA0-A164-0754F1497DEF}"/>
    <cellStyle name="Comma 6 4 6 2 2" xfId="10586" xr:uid="{05D02B58-8056-491C-97F0-251842A0DD04}"/>
    <cellStyle name="Comma 6 4 6 3" xfId="10587" xr:uid="{DB70A72B-DA26-4D5C-9A3B-DE96CE32DBBC}"/>
    <cellStyle name="Comma 6 4 7" xfId="10588" xr:uid="{B1FB9A8C-01B9-493F-B8A5-C0493EA5144D}"/>
    <cellStyle name="Comma 6 4 7 2" xfId="10589" xr:uid="{DEDB5F64-7022-480B-BF99-C1D14178A158}"/>
    <cellStyle name="Comma 6 5" xfId="10590" xr:uid="{7FCA2535-6C4D-4BB8-9F82-0782821A3503}"/>
    <cellStyle name="Comma 6 5 2" xfId="10591" xr:uid="{F53C9000-9854-4D16-8C5F-8EB8BA623B81}"/>
    <cellStyle name="Comma 6 5 2 2" xfId="10592" xr:uid="{642B38F6-4141-4072-ADB2-30B0B9EE1A76}"/>
    <cellStyle name="Comma 6 5 2 2 2" xfId="10593" xr:uid="{2FEC720A-26AC-44B5-AAA1-E69DD735128D}"/>
    <cellStyle name="Comma 6 5 2 2 2 2" xfId="10594" xr:uid="{5E6D9CB7-DADE-4DD4-BD12-5A24D7A9BDFE}"/>
    <cellStyle name="Comma 6 5 2 2 2 2 2" xfId="10595" xr:uid="{A0718CA3-C31A-4344-83CE-81908C14C29F}"/>
    <cellStyle name="Comma 6 5 2 2 2 2 2 2" xfId="10596" xr:uid="{99B29E5A-B8A7-44B0-B464-1DC2E1B9C858}"/>
    <cellStyle name="Comma 6 5 2 2 2 2 3" xfId="10597" xr:uid="{4C916FAB-04CB-4DB4-B19E-582CC1FC80A0}"/>
    <cellStyle name="Comma 6 5 2 2 2 3" xfId="10598" xr:uid="{157C11A4-3B6A-4A22-9A0E-4695E9ED40A5}"/>
    <cellStyle name="Comma 6 5 2 2 2 3 2" xfId="10599" xr:uid="{0D78A89B-B500-4D75-A532-CEB4CEBC1BCE}"/>
    <cellStyle name="Comma 6 5 2 2 2 4" xfId="10600" xr:uid="{CD6AF053-68E4-47D3-911F-CED183935190}"/>
    <cellStyle name="Comma 6 5 2 2 3" xfId="10601" xr:uid="{8D8F7671-1834-45C5-80C4-5EECDB026A5F}"/>
    <cellStyle name="Comma 6 5 2 2 3 2" xfId="10602" xr:uid="{219BABC5-6F43-4F81-A51A-1323F640E4C6}"/>
    <cellStyle name="Comma 6 5 2 2 3 2 2" xfId="10603" xr:uid="{71DA123F-AEA8-4DB3-BF79-C994B082B510}"/>
    <cellStyle name="Comma 6 5 2 2 3 2 2 2" xfId="10604" xr:uid="{C5CF42D2-7AC5-4CFD-A5AC-D738DA6D0B1A}"/>
    <cellStyle name="Comma 6 5 2 2 3 2 3" xfId="10605" xr:uid="{1A771FC3-7B74-46AD-B711-03BDB968BEDA}"/>
    <cellStyle name="Comma 6 5 2 2 3 3" xfId="10606" xr:uid="{B969100B-9ACF-40EE-A0B0-235610A47BAF}"/>
    <cellStyle name="Comma 6 5 2 2 3 3 2" xfId="10607" xr:uid="{82B90CC7-7086-4E3B-8989-092651958AFC}"/>
    <cellStyle name="Comma 6 5 2 2 3 4" xfId="10608" xr:uid="{AED081BB-C4E5-4D94-BBA9-953DB7DF4AB7}"/>
    <cellStyle name="Comma 6 5 2 2 4" xfId="10609" xr:uid="{D7949FD2-9663-4597-9B86-D5F54A59214E}"/>
    <cellStyle name="Comma 6 5 2 2 4 2" xfId="10610" xr:uid="{BBEA558E-5616-4A51-8FCF-D9335FF09E0F}"/>
    <cellStyle name="Comma 6 5 2 2 4 2 2" xfId="10611" xr:uid="{B708A2DC-7700-4E12-BE8D-0193A0996EF6}"/>
    <cellStyle name="Comma 6 5 2 2 4 3" xfId="10612" xr:uid="{01BCA2FA-F313-446D-A213-F19F08A27306}"/>
    <cellStyle name="Comma 6 5 2 2 5" xfId="10613" xr:uid="{EC253AED-47C2-4EC2-9A2B-0FF11DD602E3}"/>
    <cellStyle name="Comma 6 5 2 2 5 2" xfId="10614" xr:uid="{4D4F63D2-42A8-4829-BBBB-3056E842F6F9}"/>
    <cellStyle name="Comma 6 5 2 2 6" xfId="10615" xr:uid="{86BA0C4E-C6E6-47CE-8158-990CE0C87EB8}"/>
    <cellStyle name="Comma 6 5 2 3" xfId="10616" xr:uid="{9646D8B8-FE18-4B79-B59A-F00A541EDA60}"/>
    <cellStyle name="Comma 6 5 2 3 2" xfId="10617" xr:uid="{834955B3-6B36-4D9A-85FD-E9CE43628550}"/>
    <cellStyle name="Comma 6 5 2 3 2 2" xfId="10618" xr:uid="{CC425788-257E-457D-8BDE-11201EA7BD18}"/>
    <cellStyle name="Comma 6 5 2 3 2 2 2" xfId="10619" xr:uid="{93A42EB5-902A-4E29-8352-FAB6C8D2677E}"/>
    <cellStyle name="Comma 6 5 2 3 2 3" xfId="10620" xr:uid="{7538B931-6574-4BAF-822B-E0C1010C2DE4}"/>
    <cellStyle name="Comma 6 5 2 3 3" xfId="10621" xr:uid="{C96BC090-6583-47AC-A09C-C8D232717D53}"/>
    <cellStyle name="Comma 6 5 2 3 3 2" xfId="10622" xr:uid="{56D87578-278F-47DE-8A33-16E778EADA7E}"/>
    <cellStyle name="Comma 6 5 2 3 4" xfId="10623" xr:uid="{386F92DC-A8A0-446F-A266-B4ACA7232540}"/>
    <cellStyle name="Comma 6 5 2 4" xfId="10624" xr:uid="{B56AB056-3689-456F-A101-14BEA2855C54}"/>
    <cellStyle name="Comma 6 5 2 4 2" xfId="10625" xr:uid="{0A95229C-EA4D-4AAB-B296-9A974D901B9E}"/>
    <cellStyle name="Comma 6 5 2 4 2 2" xfId="10626" xr:uid="{962A3856-F87B-4C81-A0AA-D64C275FD6AF}"/>
    <cellStyle name="Comma 6 5 2 4 2 2 2" xfId="10627" xr:uid="{A67827EA-332A-4750-8DDF-04C41D77290F}"/>
    <cellStyle name="Comma 6 5 2 4 2 3" xfId="10628" xr:uid="{14CEB376-157C-48B0-9641-2DF0A272D8E8}"/>
    <cellStyle name="Comma 6 5 2 4 3" xfId="10629" xr:uid="{796710AD-41DC-402A-B3AC-7EF56B223F22}"/>
    <cellStyle name="Comma 6 5 2 4 3 2" xfId="10630" xr:uid="{8D45085D-AFE3-412A-AA75-C245CC43D8FB}"/>
    <cellStyle name="Comma 6 5 2 4 4" xfId="10631" xr:uid="{80861BCA-073F-4257-8996-0BCE9CEB5619}"/>
    <cellStyle name="Comma 6 5 2 5" xfId="10632" xr:uid="{8371708A-4945-4647-9B6F-FFDE0AF8C0CE}"/>
    <cellStyle name="Comma 6 5 2 5 2" xfId="10633" xr:uid="{7AE6310C-5621-47A9-924F-86AC9C088B76}"/>
    <cellStyle name="Comma 6 5 2 5 2 2" xfId="10634" xr:uid="{46DCD2E0-1830-4E69-8F90-122A10DE1844}"/>
    <cellStyle name="Comma 6 5 2 5 3" xfId="10635" xr:uid="{375717AE-FC7B-4FAB-9813-1956187F575A}"/>
    <cellStyle name="Comma 6 5 2 6" xfId="10636" xr:uid="{171D11B1-CE7D-4D64-85D7-3E5E54DA2D64}"/>
    <cellStyle name="Comma 6 5 2 6 2" xfId="10637" xr:uid="{2A276B8C-E698-46B7-8BB1-968C1A8F29BE}"/>
    <cellStyle name="Comma 6 5 3" xfId="10638" xr:uid="{C91277C3-660B-422E-AA77-B71EC5B2C22E}"/>
    <cellStyle name="Comma 6 5 3 2" xfId="10639" xr:uid="{B906BB89-8F2B-4466-AA77-E4037285FB78}"/>
    <cellStyle name="Comma 6 5 3 2 2" xfId="10640" xr:uid="{C39E471E-E77F-42E8-95A3-C60698DF7087}"/>
    <cellStyle name="Comma 6 5 3 2 2 2" xfId="10641" xr:uid="{DE1A9E20-98F1-4C6E-A3D3-3EE9A7D20236}"/>
    <cellStyle name="Comma 6 5 3 2 2 2 2" xfId="10642" xr:uid="{2F4658D2-2667-4817-9EA6-60FF23191B29}"/>
    <cellStyle name="Comma 6 5 3 2 2 3" xfId="10643" xr:uid="{46E1F087-6A77-493F-9B35-E3EA6464C790}"/>
    <cellStyle name="Comma 6 5 3 2 3" xfId="10644" xr:uid="{580BE18D-1608-436F-88D1-F837A1CC5806}"/>
    <cellStyle name="Comma 6 5 3 2 3 2" xfId="10645" xr:uid="{DC986A96-7354-46A9-8EC1-466FA420F966}"/>
    <cellStyle name="Comma 6 5 3 2 4" xfId="10646" xr:uid="{65C21CD8-69AD-4A5B-A9A4-B5F123D5BDBA}"/>
    <cellStyle name="Comma 6 5 3 3" xfId="10647" xr:uid="{B5A4A20F-4F06-427A-A0EF-F6D6DAC8DC9F}"/>
    <cellStyle name="Comma 6 5 3 3 2" xfId="10648" xr:uid="{CA245D01-4C3F-4E16-B89B-A9372D66107A}"/>
    <cellStyle name="Comma 6 5 3 3 2 2" xfId="10649" xr:uid="{C3152C31-BA8D-494B-B4E7-34C7285B5E90}"/>
    <cellStyle name="Comma 6 5 3 3 2 2 2" xfId="10650" xr:uid="{1F781BAD-951C-447D-8321-BD9CC0473FDB}"/>
    <cellStyle name="Comma 6 5 3 3 2 3" xfId="10651" xr:uid="{9CC44EC1-68B2-4021-B2F5-BF67D3BAEDE7}"/>
    <cellStyle name="Comma 6 5 3 3 3" xfId="10652" xr:uid="{315F646B-1711-4ADE-9834-A628D59AF2CC}"/>
    <cellStyle name="Comma 6 5 3 3 3 2" xfId="10653" xr:uid="{4BFB2FBF-1354-4DCE-997B-4022D4775D43}"/>
    <cellStyle name="Comma 6 5 3 3 4" xfId="10654" xr:uid="{0224A117-06B6-4146-AADF-61A7A47F1F3A}"/>
    <cellStyle name="Comma 6 5 3 4" xfId="10655" xr:uid="{4D9C07C5-9546-47ED-B0AE-3B1C90E19058}"/>
    <cellStyle name="Comma 6 5 3 4 2" xfId="10656" xr:uid="{0CBF8008-904C-4640-BDCA-DAD665E09567}"/>
    <cellStyle name="Comma 6 5 3 4 2 2" xfId="10657" xr:uid="{330957E1-168D-4CC9-B9EE-71103B87858B}"/>
    <cellStyle name="Comma 6 5 3 4 3" xfId="10658" xr:uid="{DD6BB473-10D0-41E6-B968-7CF09A22ACAC}"/>
    <cellStyle name="Comma 6 5 3 5" xfId="10659" xr:uid="{938B6A3C-50C9-41E1-9358-B0BC15779543}"/>
    <cellStyle name="Comma 6 5 3 5 2" xfId="10660" xr:uid="{5B8CFF33-3A61-4145-890E-EB14AFB30F2F}"/>
    <cellStyle name="Comma 6 5 4" xfId="10661" xr:uid="{4EC5434E-9B1A-4A1A-B6AF-DFCF778E29D7}"/>
    <cellStyle name="Comma 6 5 4 2" xfId="10662" xr:uid="{B73C124B-5921-4DA3-8CBE-5EF92D12649A}"/>
    <cellStyle name="Comma 6 5 4 2 2" xfId="10663" xr:uid="{905C7801-17BB-48E1-9318-B41F81CDB672}"/>
    <cellStyle name="Comma 6 5 4 2 2 2" xfId="10664" xr:uid="{3A914EC3-D904-4F6B-B920-68D2F1F960FA}"/>
    <cellStyle name="Comma 6 5 4 2 3" xfId="10665" xr:uid="{7DA9FA29-78B0-4ED2-8B58-CA85DF33F163}"/>
    <cellStyle name="Comma 6 5 4 3" xfId="10666" xr:uid="{FED8EBA6-8E59-464E-B783-98ED87794436}"/>
    <cellStyle name="Comma 6 5 4 3 2" xfId="10667" xr:uid="{3CFF9CCA-A511-4EE7-9252-AA5B65D149B1}"/>
    <cellStyle name="Comma 6 5 4 4" xfId="10668" xr:uid="{7D687906-F535-472E-A405-FB4A2C341FE1}"/>
    <cellStyle name="Comma 6 5 5" xfId="10669" xr:uid="{C6E879E1-13BC-46F0-B8AF-0EC88C1A33C8}"/>
    <cellStyle name="Comma 6 5 5 2" xfId="10670" xr:uid="{36780FB1-44DE-489A-A40E-C4FBB5EE3CA0}"/>
    <cellStyle name="Comma 6 5 5 2 2" xfId="10671" xr:uid="{0834B6C7-878C-44B9-B79C-4A222F1766E8}"/>
    <cellStyle name="Comma 6 5 5 2 2 2" xfId="10672" xr:uid="{620761D2-82A2-43E1-8E07-E425ED1E1C9A}"/>
    <cellStyle name="Comma 6 5 5 2 3" xfId="10673" xr:uid="{33598F54-26A7-4186-8122-4855CDD51B7D}"/>
    <cellStyle name="Comma 6 5 5 3" xfId="10674" xr:uid="{4759CF0A-A089-4AF1-B5A1-C6E618A4B09D}"/>
    <cellStyle name="Comma 6 5 5 3 2" xfId="10675" xr:uid="{7702CA25-DD10-44C5-A588-34B714D7FD59}"/>
    <cellStyle name="Comma 6 5 5 4" xfId="10676" xr:uid="{73444F85-A441-4593-8164-0FC01AE9EF82}"/>
    <cellStyle name="Comma 6 5 6" xfId="10677" xr:uid="{60BF241B-530A-486F-9493-032C4A921B1A}"/>
    <cellStyle name="Comma 6 5 6 2" xfId="10678" xr:uid="{2CD399BD-99FF-4FE0-8CD8-120B7F81E20C}"/>
    <cellStyle name="Comma 6 5 6 2 2" xfId="10679" xr:uid="{66342AE0-98D9-432E-AE87-C8AB86E33D7D}"/>
    <cellStyle name="Comma 6 5 6 3" xfId="10680" xr:uid="{60E5FD98-FA48-41F0-BCBC-28D8A5564AF9}"/>
    <cellStyle name="Comma 6 5 7" xfId="10681" xr:uid="{7AE531AB-5EE6-4A18-8E4D-21026B935174}"/>
    <cellStyle name="Comma 6 5 7 2" xfId="10682" xr:uid="{C1E466AB-D62C-463A-B2A1-29DB1F162749}"/>
    <cellStyle name="Comma 6 6" xfId="10683" xr:uid="{1B932290-B41D-42C9-B341-3FC9F580B901}"/>
    <cellStyle name="Comma 6 6 2" xfId="10684" xr:uid="{77B9FF3C-DD9D-4F2A-90C5-05F9377FBF0F}"/>
    <cellStyle name="Comma 6 6 2 2" xfId="10685" xr:uid="{7F4B9BC9-7B2C-416E-B5D4-C39F9F6BF1E4}"/>
    <cellStyle name="Comma 6 6 2 2 2" xfId="10686" xr:uid="{3BF554C6-A4F9-44BC-91DB-DEA5AE0E86FA}"/>
    <cellStyle name="Comma 6 6 2 2 2 2" xfId="10687" xr:uid="{DBA5190B-B755-4766-9D58-71F600ECE4F9}"/>
    <cellStyle name="Comma 6 6 2 2 2 2 2" xfId="10688" xr:uid="{38B5BCDB-0BD7-4C12-99B0-83810DB1E99A}"/>
    <cellStyle name="Comma 6 6 2 2 2 3" xfId="10689" xr:uid="{EFBF7B34-675B-47BF-A72C-6DED7EEFA421}"/>
    <cellStyle name="Comma 6 6 2 2 3" xfId="10690" xr:uid="{0D8C3ABD-DD61-4DE7-87F8-C0DB6C4B3B96}"/>
    <cellStyle name="Comma 6 6 2 2 3 2" xfId="10691" xr:uid="{F83728A7-5746-409B-A58B-13E283DD3BF4}"/>
    <cellStyle name="Comma 6 6 2 2 4" xfId="10692" xr:uid="{DEB26075-04C0-4013-BB88-C74376CD1946}"/>
    <cellStyle name="Comma 6 6 2 3" xfId="10693" xr:uid="{89216143-9221-4E1B-B591-461ECE6AFF8D}"/>
    <cellStyle name="Comma 6 6 2 3 2" xfId="10694" xr:uid="{6AD56B87-AF39-4CD0-B292-C98070B82325}"/>
    <cellStyle name="Comma 6 6 2 3 2 2" xfId="10695" xr:uid="{AB5844D6-9BFA-412D-AFD9-60224C1A218D}"/>
    <cellStyle name="Comma 6 6 2 3 2 2 2" xfId="10696" xr:uid="{07BE2363-E39C-4F6A-8E9C-72FD7BE32931}"/>
    <cellStyle name="Comma 6 6 2 3 2 3" xfId="10697" xr:uid="{708692F1-6733-4DAF-953C-C2B93DF1162D}"/>
    <cellStyle name="Comma 6 6 2 3 3" xfId="10698" xr:uid="{06931C14-EF51-491A-8399-A07A1EADC8BB}"/>
    <cellStyle name="Comma 6 6 2 3 3 2" xfId="10699" xr:uid="{B334582D-68AF-4F7A-A233-BB455C20A1CC}"/>
    <cellStyle name="Comma 6 6 2 3 4" xfId="10700" xr:uid="{71FA3FFF-72A1-4364-84F6-1729C6B3F150}"/>
    <cellStyle name="Comma 6 6 2 4" xfId="10701" xr:uid="{BA5BF165-830E-4802-A3B8-859055229515}"/>
    <cellStyle name="Comma 6 6 2 4 2" xfId="10702" xr:uid="{77417F51-EF87-45AC-9C06-421AAD34EE4D}"/>
    <cellStyle name="Comma 6 6 2 4 2 2" xfId="10703" xr:uid="{1750DFA0-7EAE-4A7C-A177-8BA9616140F3}"/>
    <cellStyle name="Comma 6 6 2 4 3" xfId="10704" xr:uid="{B5796923-5B41-4F3C-8DBB-370C469D7C5C}"/>
    <cellStyle name="Comma 6 6 2 5" xfId="10705" xr:uid="{EB1E5F9B-C782-4F2C-8BE5-6D43DBFBDF31}"/>
    <cellStyle name="Comma 6 6 2 5 2" xfId="10706" xr:uid="{4A3D71E8-0E4C-4E35-AE09-82D59F48E99C}"/>
    <cellStyle name="Comma 6 6 3" xfId="10707" xr:uid="{66F04583-3545-4015-9C8F-CA9150989001}"/>
    <cellStyle name="Comma 6 6 3 2" xfId="10708" xr:uid="{CB021274-CBF6-4C72-8CFC-4A276F75745B}"/>
    <cellStyle name="Comma 6 6 3 2 2" xfId="10709" xr:uid="{CD69D743-2B9C-43BA-A200-D78AE5FAD6EC}"/>
    <cellStyle name="Comma 6 6 3 2 2 2" xfId="10710" xr:uid="{DC48C404-08A6-4F23-8A09-3C6174360771}"/>
    <cellStyle name="Comma 6 6 3 2 3" xfId="10711" xr:uid="{90D12FB4-A74F-4A52-B0C8-0AED475E2A48}"/>
    <cellStyle name="Comma 6 6 3 3" xfId="10712" xr:uid="{DEE5BEF3-6013-423D-A6EA-10DAF0570F67}"/>
    <cellStyle name="Comma 6 6 3 3 2" xfId="10713" xr:uid="{F9A3C10C-C749-42A7-B1A9-B7E0368C0500}"/>
    <cellStyle name="Comma 6 6 4" xfId="10714" xr:uid="{F5483BCC-AE02-4686-B363-03C77A60C7F6}"/>
    <cellStyle name="Comma 6 6 4 2" xfId="10715" xr:uid="{75BB6EA0-8301-419F-86AF-537538BABDD3}"/>
    <cellStyle name="Comma 6 6 4 2 2" xfId="10716" xr:uid="{73F96FE9-47BA-4AD5-A14A-D1537FD1463D}"/>
    <cellStyle name="Comma 6 6 4 2 2 2" xfId="10717" xr:uid="{B781C9D4-DBCA-4E51-9633-7A10CDB9B878}"/>
    <cellStyle name="Comma 6 6 4 2 3" xfId="10718" xr:uid="{03B12AAB-49E8-42E4-9678-F36F823E4C18}"/>
    <cellStyle name="Comma 6 6 4 3" xfId="10719" xr:uid="{C8A90301-68DE-4425-8A15-B05A196F31B0}"/>
    <cellStyle name="Comma 6 6 4 3 2" xfId="10720" xr:uid="{441252A8-2882-436A-9020-C5055BA70FAE}"/>
    <cellStyle name="Comma 6 6 4 4" xfId="10721" xr:uid="{FAB7C804-B603-46BB-86BF-CFA349DA7B28}"/>
    <cellStyle name="Comma 6 6 5" xfId="10722" xr:uid="{15D14DAD-6B5E-4D5D-8539-01C41D0BA90C}"/>
    <cellStyle name="Comma 6 6 5 2" xfId="10723" xr:uid="{8FF9FDBA-FC5B-4456-8610-DB0E9A62C5D0}"/>
    <cellStyle name="Comma 6 6 5 2 2" xfId="10724" xr:uid="{0A2B35D7-AE7D-4122-93BA-B8AA9F0CEE5C}"/>
    <cellStyle name="Comma 6 6 5 3" xfId="10725" xr:uid="{F0A0D92C-1832-4747-9FA6-797EB54CD070}"/>
    <cellStyle name="Comma 6 6 6" xfId="10726" xr:uid="{2ECD6647-8EFE-41D7-A787-900D4E3C1867}"/>
    <cellStyle name="Comma 6 6 6 2" xfId="10727" xr:uid="{A57550B2-8F9C-4665-8B2A-EC8AE61A5E63}"/>
    <cellStyle name="Comma 6 7" xfId="10728" xr:uid="{70885636-B1D6-439C-BBE2-D381441728D3}"/>
    <cellStyle name="Comma 6 8" xfId="10729" xr:uid="{534D1C81-9EDB-4158-BB27-1BDB65CEB289}"/>
    <cellStyle name="Comma 6 9" xfId="10730" xr:uid="{E14AF90C-DA3D-4118-9561-4236847142AC}"/>
    <cellStyle name="Comma 60" xfId="4666" xr:uid="{120D865E-BADC-4232-8E62-FB58ECDAA095}"/>
    <cellStyle name="Comma 60 2" xfId="10731" xr:uid="{EF77E14C-23DD-407E-BF24-86BA1E73A604}"/>
    <cellStyle name="Comma 60 2 2" xfId="10732" xr:uid="{DB78D751-0D48-441F-B6C0-7B06E9BC4A0F}"/>
    <cellStyle name="Comma 60 3" xfId="10733" xr:uid="{2313183F-D702-4850-941B-11B517A464D1}"/>
    <cellStyle name="Comma 61" xfId="4667" xr:uid="{B3A894D2-3DFB-4E8F-9CCE-62CB1B716D06}"/>
    <cellStyle name="Comma 62" xfId="4668" xr:uid="{7E122BD0-9C7A-4515-95F7-63ADA8436154}"/>
    <cellStyle name="Comma 63" xfId="4669" xr:uid="{8816CC7D-453C-4E09-9493-9B15ECE66664}"/>
    <cellStyle name="Comma 63 2" xfId="10734" xr:uid="{7F47E08D-79BF-4C34-A909-FD32C0D4FF10}"/>
    <cellStyle name="Comma 63 3" xfId="10735" xr:uid="{B54F9963-AEF8-4F0E-9A2B-B472B4FC2D8A}"/>
    <cellStyle name="Comma 64" xfId="4670" xr:uid="{728DAFF7-54E6-43B5-A90D-A1F3A9029664}"/>
    <cellStyle name="Comma 64 2" xfId="10736" xr:uid="{21173A73-00A7-4FF3-A8F1-4A7793105EFD}"/>
    <cellStyle name="Comma 65" xfId="8225" xr:uid="{BE77AB29-4151-4A1E-A884-4F1C4CB2ADC9}"/>
    <cellStyle name="Comma 65 2" xfId="10737" xr:uid="{869569C2-5260-48C7-90AC-35386B4C074D}"/>
    <cellStyle name="Comma 66" xfId="10738" xr:uid="{2813BA04-77F2-4763-BD5D-72AFFD3F765B}"/>
    <cellStyle name="Comma 66 2" xfId="10739" xr:uid="{1A5CD8CF-3960-4E05-B76B-B7BA8BC31089}"/>
    <cellStyle name="Comma 67" xfId="4671" xr:uid="{75ECD3F7-7137-4B29-BDA8-00ED848DA7F4}"/>
    <cellStyle name="Comma 67 2" xfId="10740" xr:uid="{5A6B389D-2379-4182-BC01-A4E65E39486D}"/>
    <cellStyle name="Comma 68" xfId="10741" xr:uid="{E9E229D6-2497-4D78-8E16-B24F9932F78D}"/>
    <cellStyle name="Comma 68 2" xfId="10742" xr:uid="{068E70A0-F9FE-4768-AAF7-2FA9547B3450}"/>
    <cellStyle name="Comma 69" xfId="10743" xr:uid="{3E46B12A-D060-48C9-9327-0363C6C69790}"/>
    <cellStyle name="Comma 7" xfId="2449" xr:uid="{8697855D-7C32-472A-9CDE-B00712E95881}"/>
    <cellStyle name="Comma 7 2" xfId="4672" xr:uid="{5BF01C70-21CC-42B2-8931-AF478B93E4A7}"/>
    <cellStyle name="Comma 7 2 2" xfId="10744" xr:uid="{70608303-29C2-457A-93E1-390CB081E691}"/>
    <cellStyle name="Comma 7 2 2 2" xfId="19518" xr:uid="{8481F678-0B51-4A97-83D3-03702AD0578B}"/>
    <cellStyle name="Comma 7 2 3" xfId="10745" xr:uid="{26E5DA3C-E12C-4816-A6F1-FAE6B210C66A}"/>
    <cellStyle name="Comma 7 3" xfId="4673" xr:uid="{85F91FF6-23B3-44BF-A5F2-EA706EE5D75E}"/>
    <cellStyle name="Comma 7 3 2" xfId="10746" xr:uid="{E0BDA861-C877-4923-B382-D4404B66C96F}"/>
    <cellStyle name="Comma 7 3 3" xfId="10747" xr:uid="{36F8E5E4-3AED-49F9-BF7C-C52AD166A1BF}"/>
    <cellStyle name="Comma 7 4" xfId="10748" xr:uid="{9FA988EE-065C-4D04-849E-A39E907D98AF}"/>
    <cellStyle name="Comma 7 5" xfId="10749" xr:uid="{064D0586-14D1-4B60-9BB0-176EC5198C60}"/>
    <cellStyle name="Comma 7 6" xfId="10750" xr:uid="{80DA1953-0327-4904-BD56-67C439F62AD5}"/>
    <cellStyle name="Comma 7 7" xfId="10751" xr:uid="{AC897792-BE26-4788-BB82-1A28E6E5DCD8}"/>
    <cellStyle name="Comma 70" xfId="10752" xr:uid="{1BC3C066-0DEA-4C28-B04A-660C7B12063C}"/>
    <cellStyle name="Comma 70 2" xfId="10753" xr:uid="{4A4BF45F-A757-4210-B4C8-E4350D7BA1BA}"/>
    <cellStyle name="Comma 71" xfId="10754" xr:uid="{465A14CD-F9C2-4985-A79B-B4E2BB009005}"/>
    <cellStyle name="Comma 71 2" xfId="10755" xr:uid="{6295AD6E-D7DB-4BD8-A268-261FA1852429}"/>
    <cellStyle name="Comma 72" xfId="4674" xr:uid="{394EBF4E-8631-42BA-9306-F73950BB792D}"/>
    <cellStyle name="Comma 73" xfId="10756" xr:uid="{0F8DBA6F-F876-4CB5-814A-6A38D860A6A1}"/>
    <cellStyle name="Comma 74" xfId="10757" xr:uid="{1E987D58-8B6F-45CC-91AA-5B3A3BAEA19D}"/>
    <cellStyle name="Comma 75" xfId="10758" xr:uid="{6BDCF981-D71E-4A9B-9A7A-4C5525503F9D}"/>
    <cellStyle name="Comma 75 2" xfId="10759" xr:uid="{EF4E5378-B994-4800-B360-EA86CF8FDDC4}"/>
    <cellStyle name="Comma 75 2 2" xfId="10760" xr:uid="{27D11423-2CF6-48B3-ACA4-F69CE33F6C20}"/>
    <cellStyle name="Comma 75 3" xfId="10761" xr:uid="{C83B146D-03ED-4DD7-9D50-DD0EEE9720DD}"/>
    <cellStyle name="Comma 76" xfId="4675" xr:uid="{96FA30D1-68E1-43E3-8864-71E5EF33F21C}"/>
    <cellStyle name="Comma 76 2" xfId="10762" xr:uid="{6759CF37-3F9E-46E4-A615-19762D39C910}"/>
    <cellStyle name="Comma 77" xfId="10763" xr:uid="{E2D6C64E-D73F-478D-8325-F372FC307948}"/>
    <cellStyle name="Comma 77 2" xfId="10764" xr:uid="{74881CF9-34F3-4C84-83AA-5DFA65257D45}"/>
    <cellStyle name="Comma 78" xfId="10765" xr:uid="{FAB4B0F2-6C5E-4F98-A063-6FC360B7BC31}"/>
    <cellStyle name="Comma 78 2" xfId="10766" xr:uid="{25CB033B-2674-4327-B8A8-6D8740B1ECB5}"/>
    <cellStyle name="Comma 79" xfId="10767" xr:uid="{C92916A0-1F9E-49C6-BEE4-827DAAD84318}"/>
    <cellStyle name="Comma 79 2" xfId="10768" xr:uid="{63B10854-AFB6-40BF-95C3-76182E12DE1A}"/>
    <cellStyle name="Comma 8" xfId="2450" xr:uid="{5150244E-61B1-412D-A814-AB873BE0F036}"/>
    <cellStyle name="Comma 8 2" xfId="4676" xr:uid="{B7B2DAD9-4007-4998-9D3B-34405C661D29}"/>
    <cellStyle name="Comma 8 2 2" xfId="10769" xr:uid="{673B89B0-50A1-4BC6-A2B4-8E90F1685D30}"/>
    <cellStyle name="Comma 8 2 3" xfId="10770" xr:uid="{E274B806-1323-4108-B1A2-58880F87DCF9}"/>
    <cellStyle name="Comma 8 3" xfId="4677" xr:uid="{A342ED64-75C7-4292-AC9F-93DA37695CC1}"/>
    <cellStyle name="Comma 8 3 2" xfId="10771" xr:uid="{FAA816D6-C184-4413-A21E-DD9114DCA601}"/>
    <cellStyle name="Comma 8 3 3" xfId="10772" xr:uid="{B6CFFC65-EA47-4998-826B-58313A2202B6}"/>
    <cellStyle name="Comma 8 4" xfId="10773" xr:uid="{7C8F78BB-400E-407D-9B52-6439F9C11DD1}"/>
    <cellStyle name="Comma 8 5" xfId="10774" xr:uid="{B4DD01DA-471E-4BFA-A2EC-6564E888BF12}"/>
    <cellStyle name="Comma 8 6" xfId="10775" xr:uid="{95C37BDF-A672-4382-A1E2-3F103031BE61}"/>
    <cellStyle name="Comma 8 7" xfId="10776" xr:uid="{544499A8-7097-4479-B922-88B1CD62A7BE}"/>
    <cellStyle name="Comma 8_Book1" xfId="4678" xr:uid="{A6E9CC99-7F9D-4B0C-AC2F-2684B425CB4D}"/>
    <cellStyle name="Comma 80" xfId="10777" xr:uid="{482F7538-2982-4376-82A1-F3E64742A88E}"/>
    <cellStyle name="Comma 80 2" xfId="10778" xr:uid="{684BA9BC-C754-41F4-9452-2E9F2D75794E}"/>
    <cellStyle name="Comma 81" xfId="10779" xr:uid="{D0DACE70-61A5-4E57-824D-C1FD3349C5C1}"/>
    <cellStyle name="Comma 81 2" xfId="10780" xr:uid="{183BD3D1-83FF-4969-A264-6368DCBE5128}"/>
    <cellStyle name="Comma 82" xfId="10781" xr:uid="{993FB9D5-BC41-4566-8C6E-A163D0F027C6}"/>
    <cellStyle name="Comma 83" xfId="10782" xr:uid="{1D520AD6-D934-4F55-9575-B79EBA6C85D8}"/>
    <cellStyle name="Comma 84" xfId="10783" xr:uid="{D7928297-5F95-44E1-A282-29F301D6791E}"/>
    <cellStyle name="Comma 85" xfId="10784" xr:uid="{6A77059F-1DC2-45B8-9918-322B67F89760}"/>
    <cellStyle name="Comma 85 2" xfId="10785" xr:uid="{05B368ED-CDD7-4DCC-98BF-BED7660214A6}"/>
    <cellStyle name="Comma 86" xfId="10786" xr:uid="{5AE1A016-01BA-4DA7-B18B-4469973B55D5}"/>
    <cellStyle name="Comma 86 2" xfId="10787" xr:uid="{E66BA46E-7844-4AD1-8750-09DAAEB96A39}"/>
    <cellStyle name="Comma 87" xfId="10788" xr:uid="{A0AF1FA0-7F18-4E77-9225-9358564C3F64}"/>
    <cellStyle name="Comma 87 2" xfId="10789" xr:uid="{8812E5E0-9D16-4CFE-86EA-9D136F2F176E}"/>
    <cellStyle name="Comma 88" xfId="10790" xr:uid="{DE75893B-82EC-4E7A-88B3-2D471D834C8C}"/>
    <cellStyle name="Comma 89" xfId="10791" xr:uid="{E6C58BFC-0CFD-456A-BE1D-BD24F847F003}"/>
    <cellStyle name="Comma 9" xfId="2451" xr:uid="{468C11C7-068B-4407-B2E9-CD42DECEE2A4}"/>
    <cellStyle name="Comma 9 2" xfId="4679" xr:uid="{E9499B58-2B15-405A-9258-98C35F7C54FF}"/>
    <cellStyle name="Comma 9 2 2" xfId="10792" xr:uid="{0228E8A4-7F62-4729-AEA4-71908554BD58}"/>
    <cellStyle name="Comma 9 2 3" xfId="10793" xr:uid="{3E16CE37-B42A-47D4-89F7-A292A9E668A3}"/>
    <cellStyle name="Comma 9 3" xfId="4680" xr:uid="{C5B84AE7-61D0-4946-BA6A-70A181E55F23}"/>
    <cellStyle name="Comma 9 3 2" xfId="10794" xr:uid="{0E75259E-EB10-4549-B699-12D0B9F567C7}"/>
    <cellStyle name="Comma 9 4" xfId="10795" xr:uid="{68E30B3D-F6A0-416D-A258-81C6E237F94C}"/>
    <cellStyle name="Comma 9 5" xfId="10796" xr:uid="{6FE93E55-10B5-4D7E-A053-4C362C87A904}"/>
    <cellStyle name="Comma 9 6" xfId="10797" xr:uid="{83AF6B14-4FA0-43DB-94BF-646AE44DF8BD}"/>
    <cellStyle name="Comma 9_Book1" xfId="4681" xr:uid="{DF1A414F-3001-4AE1-9CB2-2DAAEE146541}"/>
    <cellStyle name="Comma 90" xfId="10798" xr:uid="{74EDAAC8-1540-457E-9A82-0C73283071A0}"/>
    <cellStyle name="Comma 91" xfId="10799" xr:uid="{886DCB39-7ADE-4E46-9B3F-9747A5DCF18C}"/>
    <cellStyle name="Comma 92" xfId="10800" xr:uid="{48355D9F-4868-48D6-90B0-BC84C484A0DF}"/>
    <cellStyle name="Comma 93" xfId="10801" xr:uid="{9BF9D949-0573-4059-8C64-B980A7EB0FF2}"/>
    <cellStyle name="Comma 94" xfId="10802" xr:uid="{18FD50C4-79DF-4726-9FF4-628B8177FC84}"/>
    <cellStyle name="Comma 95" xfId="10803" xr:uid="{A095C3F4-4461-4423-A7C8-F3E51F2B4A26}"/>
    <cellStyle name="Comma 96" xfId="10804" xr:uid="{62074A66-8A5C-4721-AB9B-BDD6AF9FD33E}"/>
    <cellStyle name="Comma 97" xfId="10805" xr:uid="{0D41298D-4DB2-4E34-8C10-12E0A38520F3}"/>
    <cellStyle name="Comma 98" xfId="10806" xr:uid="{105E679A-8B5F-4D64-AF07-FEC2F7E3E3DB}"/>
    <cellStyle name="Comma 99" xfId="10807" xr:uid="{D102020D-02B5-446E-851D-C4E8AE754EE1}"/>
    <cellStyle name="Comma0" xfId="2452" xr:uid="{71E24989-ACCF-4050-B870-2BB92E9AB907}"/>
    <cellStyle name="Comma0 10" xfId="8061" xr:uid="{C0A2D84E-940A-4D3A-8393-954B265874DD}"/>
    <cellStyle name="Comma0 2" xfId="4682" xr:uid="{0C6D4307-3931-4AC8-BEA0-D457840B1C98}"/>
    <cellStyle name="Comma0 2 2" xfId="7257" xr:uid="{A34CDF3E-2858-4E35-8156-7A26EA653E60}"/>
    <cellStyle name="Comma0 2 2 2" xfId="7258" xr:uid="{158DD837-0873-4D84-889F-E265763A453D}"/>
    <cellStyle name="Comma0 2 2 2 2" xfId="8062" xr:uid="{857677ED-C4C5-4696-8C58-3213B7A2D4FC}"/>
    <cellStyle name="Comma0 2 2 2 2 2" xfId="8063" xr:uid="{CA6CFBB2-5DA2-43D8-9E15-3FAB7B4987DC}"/>
    <cellStyle name="Comma0 2 2 3" xfId="7259" xr:uid="{E9C0E422-58A8-4B04-91D0-34911FD56855}"/>
    <cellStyle name="Comma0 2 2 4" xfId="7260" xr:uid="{CCFA14F5-8727-4ED9-9211-4CCA02ABE02E}"/>
    <cellStyle name="Comma0 2 2 5" xfId="8064" xr:uid="{61F03729-A27C-4CFF-92BF-9BA2D0245FBB}"/>
    <cellStyle name="Comma0 2 3" xfId="7261" xr:uid="{0A27E5D7-62AB-401D-A675-5D7257F6429F}"/>
    <cellStyle name="Comma0 2 4" xfId="7262" xr:uid="{C880A332-C4A1-4AF8-86E4-826DCB69604E}"/>
    <cellStyle name="Comma0 2 5" xfId="8065" xr:uid="{E874254E-B9A8-458A-9DF9-7A1360360B31}"/>
    <cellStyle name="Comma0 3" xfId="4683" xr:uid="{C8FE23EC-E3A8-492C-9F9E-65791D563EA9}"/>
    <cellStyle name="Comma0 4" xfId="7263" xr:uid="{A6A15ACC-D2A2-4CEE-8D81-42D9612DCCD7}"/>
    <cellStyle name="Comma0 5" xfId="7264" xr:uid="{CA14DC91-3F00-4EAD-B4A5-223DC04462F1}"/>
    <cellStyle name="Comma0 6" xfId="7265" xr:uid="{0AF97A71-D695-43B4-9091-1ABD5868C738}"/>
    <cellStyle name="Comma0 7" xfId="7266" xr:uid="{8D7AC6BF-56A7-4BC4-BF72-BA3669C8C283}"/>
    <cellStyle name="Comma0 8" xfId="7267" xr:uid="{B30F8431-5320-4BFA-A487-ABA5E418C56B}"/>
    <cellStyle name="Comma0 9" xfId="7268" xr:uid="{9FE269CD-254B-4F62-89FE-9160EE186839}"/>
    <cellStyle name="Comma0_Copy of Copy of PGCL cash flow -Jan_1st Phase_2010-2nd Ver-3" xfId="4684" xr:uid="{2199E02A-037D-4D1E-9452-C7F6DA0EC0CA}"/>
    <cellStyle name="Currency 10" xfId="4685" xr:uid="{53C2C789-ABC9-4FB9-BFF5-FCFDA19C5399}"/>
    <cellStyle name="Currency 10 2" xfId="4686" xr:uid="{87BD9A3C-DF32-463D-B81B-0878A264DEC2}"/>
    <cellStyle name="Currency 10 2 2" xfId="10808" xr:uid="{599F07F6-43AC-4097-AB71-BE5241E9D417}"/>
    <cellStyle name="Currency 10 3" xfId="10809" xr:uid="{335457C9-399C-4CE6-9E11-8BE34156EB22}"/>
    <cellStyle name="Currency 11" xfId="4687" xr:uid="{97397C5C-9ECF-4F36-8616-9A41E7193406}"/>
    <cellStyle name="Currency 11 2" xfId="4688" xr:uid="{06700945-3A34-43B3-8192-13568B09287A}"/>
    <cellStyle name="Currency 11 3" xfId="10810" xr:uid="{8ACC982C-EAB2-42D5-A647-6DB5D0437248}"/>
    <cellStyle name="Currency 12" xfId="2548" xr:uid="{BB71B708-2574-4929-A4FF-C07A384DBF75}"/>
    <cellStyle name="Currency 12 2" xfId="4689" xr:uid="{167D6252-1007-4AB0-8318-C99BE6A5048A}"/>
    <cellStyle name="Currency 12 2 2" xfId="4690" xr:uid="{2C128740-8EA8-41B1-8A13-619DD50BA055}"/>
    <cellStyle name="Currency 12 2 2 2" xfId="10811" xr:uid="{DD0F0BD5-1C5D-4403-90C9-238B86DC861A}"/>
    <cellStyle name="Currency 12 2 3" xfId="10812" xr:uid="{4B9036AB-C416-4B82-B057-C93155502750}"/>
    <cellStyle name="Currency 12 3" xfId="10813" xr:uid="{3B6E8E5A-576B-40DD-B74A-C22FE3BB689B}"/>
    <cellStyle name="Currency 13" xfId="4691" xr:uid="{311A2314-B013-46FA-9B07-699176DCC663}"/>
    <cellStyle name="Currency 13 2" xfId="4692" xr:uid="{AB237DEE-CF6B-45DC-93F4-96BF41251C11}"/>
    <cellStyle name="Currency 13 2 2" xfId="10814" xr:uid="{941781C9-C393-4E50-B1AD-23B1A7C27D2D}"/>
    <cellStyle name="Currency 13 3" xfId="4693" xr:uid="{9BABA71D-0822-46FE-9109-B1FEE3F79FD0}"/>
    <cellStyle name="Currency 13 3 2" xfId="4694" xr:uid="{9F26227C-A602-429F-9CE4-A98ECA1A3CCC}"/>
    <cellStyle name="Currency 13 3 2 2" xfId="10815" xr:uid="{EB919408-607E-4E8C-AED5-FCD50626B923}"/>
    <cellStyle name="Currency 13 3 3" xfId="10816" xr:uid="{6C39301B-46B1-46EF-B918-DD10A7D5F49A}"/>
    <cellStyle name="Currency 13 4" xfId="10817" xr:uid="{C95DB8C2-1FC0-4B12-AC5B-04A1DD4999E4}"/>
    <cellStyle name="Currency 14" xfId="4695" xr:uid="{D95398C3-47C7-4E33-9918-00FFED5EB9E1}"/>
    <cellStyle name="Currency 14 2" xfId="4696" xr:uid="{154B65C6-E702-4C5E-B6AC-8980F66935C5}"/>
    <cellStyle name="Currency 14 3" xfId="10818" xr:uid="{86D5437C-0A01-42DF-9E2C-2FCE1D41ADA3}"/>
    <cellStyle name="Currency 15" xfId="4697" xr:uid="{58137593-E658-495C-AC83-9EA7050C9264}"/>
    <cellStyle name="Currency 16" xfId="4698" xr:uid="{32ACB09F-D675-4A3C-934F-5C25BC0C08BD}"/>
    <cellStyle name="Currency 16 2" xfId="4699" xr:uid="{EBD6AF7E-0C4D-4AA4-A941-0B3B578C6341}"/>
    <cellStyle name="Currency 16 2 2" xfId="10819" xr:uid="{E08EC8D7-4DCF-4D96-B47D-2E87AC299F1C}"/>
    <cellStyle name="Currency 16 2 2 2" xfId="10820" xr:uid="{EE42A96B-4BAB-4AC1-AFC6-5B968E0A1B65}"/>
    <cellStyle name="Currency 16 2 3" xfId="10821" xr:uid="{4790F5B3-0F3D-4469-833A-A13BD5A7811E}"/>
    <cellStyle name="Currency 16 3" xfId="10822" xr:uid="{96515320-FBDB-4BBC-B0FA-0C2052909770}"/>
    <cellStyle name="Currency 16 3 2" xfId="10823" xr:uid="{921349F4-59E4-4FCF-A9F0-6741926A8660}"/>
    <cellStyle name="Currency 16 4" xfId="10824" xr:uid="{5DF82381-E2B4-4F28-94A1-EA3FBE1CD607}"/>
    <cellStyle name="Currency 16 4 2" xfId="10825" xr:uid="{8ED8F0B0-B826-4AC4-880C-1BBA1B3BCECB}"/>
    <cellStyle name="Currency 16 5" xfId="10826" xr:uid="{9CCF2D91-FD56-40E8-AB6A-18FCCEFD2E8B}"/>
    <cellStyle name="Currency 17" xfId="4700" xr:uid="{EAA1E695-925D-4CB2-9355-7BFE670ABF6D}"/>
    <cellStyle name="Currency 17 2" xfId="10827" xr:uid="{29701322-E7A7-4A6D-88FD-32B2E6149BCB}"/>
    <cellStyle name="Currency 18" xfId="4701" xr:uid="{C470DB2E-E203-4B22-9077-A3AEE3877701}"/>
    <cellStyle name="Currency 18 2" xfId="10828" xr:uid="{73A78041-C1E0-438F-86BA-E31EE5944CF9}"/>
    <cellStyle name="Currency 18 2 2" xfId="10829" xr:uid="{472D9ADB-8227-44CB-936B-1D81447C14AF}"/>
    <cellStyle name="Currency 18 3" xfId="10830" xr:uid="{9B827882-5985-4FFC-A1AF-A2E0A80B6D7D}"/>
    <cellStyle name="Currency 19" xfId="4702" xr:uid="{A9CB2249-A824-4ABF-A2A6-46157012EED8}"/>
    <cellStyle name="Currency 19 2" xfId="4703" xr:uid="{B8137209-2FBB-456B-B49B-8000CC8C2AE9}"/>
    <cellStyle name="Currency 2" xfId="2453" xr:uid="{F19C88C3-9B60-4330-A5B2-7B692FE13857}"/>
    <cellStyle name="Currency 2 10" xfId="4704" xr:uid="{D3AB2D11-8EBD-490E-A65B-A65E57D231B6}"/>
    <cellStyle name="Currency 2 11" xfId="10831" xr:uid="{BFE7D2C7-4381-44A2-9A31-9574CB2092D9}"/>
    <cellStyle name="Currency 2 11 2" xfId="10832" xr:uid="{EC67DDBA-5D0C-4E28-976E-E5E5BC6D6399}"/>
    <cellStyle name="Currency 2 11 3" xfId="10833" xr:uid="{4CBA15D2-6BC6-4267-AF73-CA64786D4983}"/>
    <cellStyle name="Currency 2 12" xfId="10834" xr:uid="{BE8ED0C4-EDA6-4346-BCC8-0BC776A9ACB1}"/>
    <cellStyle name="Currency 2 2" xfId="4705" xr:uid="{E58A2D55-9AC2-4552-8B00-0BC2F357C40C}"/>
    <cellStyle name="Currency 2 2 2" xfId="4706" xr:uid="{923FA3B1-6DCF-4398-9756-B4A96E699A10}"/>
    <cellStyle name="Currency 2 2 2 2" xfId="10835" xr:uid="{3E3F6F12-D560-45FE-8766-8FB8C3A53367}"/>
    <cellStyle name="Currency 2 3" xfId="4707" xr:uid="{95859327-4DC5-4E66-9298-7D83879DB80A}"/>
    <cellStyle name="Currency 2 3 2" xfId="4708" xr:uid="{F9C2C52D-E6FF-4F87-85F5-EF1C67571E6E}"/>
    <cellStyle name="Currency 2 3 3" xfId="10836" xr:uid="{AAE03061-3F7C-4DF8-B1FD-065B2E1DDAF0}"/>
    <cellStyle name="Currency 2 4" xfId="4709" xr:uid="{4A657304-A7B3-4BA4-AAEC-9E0586CAC7C0}"/>
    <cellStyle name="Currency 2 4 2" xfId="10837" xr:uid="{2A17CB86-80E2-4953-B76F-E991F2C99902}"/>
    <cellStyle name="Currency 2 5" xfId="4710" xr:uid="{B44429D0-95F0-48B4-84D2-40A940FBB184}"/>
    <cellStyle name="Currency 2 5 2" xfId="7269" xr:uid="{71B970BA-CBA8-4023-9331-57F06AABF8FA}"/>
    <cellStyle name="Currency 2 5 2 2" xfId="7270" xr:uid="{F2B52A10-7969-4DC5-B8ED-7F6BF15B24AD}"/>
    <cellStyle name="Currency 2 5 2 2 2" xfId="8066" xr:uid="{D9622CA2-5AC2-4B56-94E9-2A888887D0B0}"/>
    <cellStyle name="Currency 2 5 2 2 2 2" xfId="8067" xr:uid="{D0FFAFB1-4B96-41CC-8A2D-F048F765F8B5}"/>
    <cellStyle name="Currency 2 5 2 3" xfId="7271" xr:uid="{D93AC9B5-783D-43A6-AFC6-05B3D53A51B9}"/>
    <cellStyle name="Currency 2 5 2 4" xfId="7272" xr:uid="{C86AC28C-B588-458D-BB4E-3EE33F43419F}"/>
    <cellStyle name="Currency 2 5 2 5" xfId="8068" xr:uid="{73549970-E3BA-4A55-B86C-035173773314}"/>
    <cellStyle name="Currency 2 5 3" xfId="7273" xr:uid="{0D60B500-6E25-4F4C-A8E4-7806E8A51EC8}"/>
    <cellStyle name="Currency 2 5 4" xfId="7274" xr:uid="{0A85C2E1-025D-4A22-A101-3D3DA124374E}"/>
    <cellStyle name="Currency 2 5 5" xfId="8069" xr:uid="{6B22C5B2-8AA6-402A-B0F5-1F6BDB330DE3}"/>
    <cellStyle name="Currency 2 6" xfId="4711" xr:uid="{C299A986-97F1-489B-8183-A73B6710E1EE}"/>
    <cellStyle name="Currency 2 7" xfId="4712" xr:uid="{F087E821-33FB-4250-83AE-1C3B8255DC16}"/>
    <cellStyle name="Currency 2 8" xfId="4713" xr:uid="{E7E2667F-C53F-455D-9F4F-09DA003797DF}"/>
    <cellStyle name="Currency 2 8 2" xfId="4714" xr:uid="{B4E19BB7-3162-40D8-9A7E-E2AB87F107DC}"/>
    <cellStyle name="Currency 2 9" xfId="4715" xr:uid="{9258459B-A077-44CF-8B37-A54F59578E27}"/>
    <cellStyle name="Currency 2 9 2" xfId="4716" xr:uid="{165F73E3-D6BC-4FDE-8919-45699BB8FB26}"/>
    <cellStyle name="Currency 20" xfId="4717" xr:uid="{375C132C-44B3-4C53-BA13-28AD9A4836F4}"/>
    <cellStyle name="Currency 20 2" xfId="4718" xr:uid="{00E6A6DB-5BDD-4070-8FAF-BDAD4ADA553D}"/>
    <cellStyle name="Currency 21" xfId="4719" xr:uid="{5AB91F7E-68F4-4D96-944F-4605AE4BBDCB}"/>
    <cellStyle name="Currency 21 2" xfId="4720" xr:uid="{7FA52A81-B330-4A6F-A8FB-2F33CE0B5CF3}"/>
    <cellStyle name="Currency 22" xfId="4721" xr:uid="{6D549779-55E4-4717-9A7D-BE86F4E7D8E7}"/>
    <cellStyle name="Currency 22 2" xfId="10838" xr:uid="{1526B2E4-B16D-44DC-BB56-1B0E25C6FA9B}"/>
    <cellStyle name="Currency 22 2 2" xfId="10839" xr:uid="{5537B075-DCF7-4CDB-BCBC-254C0704F2BE}"/>
    <cellStyle name="Currency 22 3" xfId="10840" xr:uid="{C8550993-53EE-4322-AFC4-24E245B0028D}"/>
    <cellStyle name="Currency 23" xfId="4722" xr:uid="{0C68C2F6-68CB-409A-BAE4-A07E597A57CA}"/>
    <cellStyle name="Currency 23 2" xfId="4723" xr:uid="{B05F154C-6EF6-4346-9EB3-78C61A6CE7DA}"/>
    <cellStyle name="Currency 24" xfId="4724" xr:uid="{18E9DF65-2618-4BA1-B4ED-E56FB81F4ABE}"/>
    <cellStyle name="Currency 24 2" xfId="4725" xr:uid="{0BB39E9B-48F6-4259-B66C-844A9CCB2F47}"/>
    <cellStyle name="Currency 24 2 2" xfId="10841" xr:uid="{A2B285DB-D3B7-4800-A95C-B82CAD97D311}"/>
    <cellStyle name="Currency 24 3" xfId="10842" xr:uid="{AA5DF7FE-BE58-49B4-8AFB-9EAE872177C5}"/>
    <cellStyle name="Currency 25" xfId="4726" xr:uid="{A744B80C-DE2E-4E50-988C-5CED0B03BE60}"/>
    <cellStyle name="Currency 25 2" xfId="10843" xr:uid="{E3110029-A258-4834-8D39-623235DE5427}"/>
    <cellStyle name="Currency 25 2 2" xfId="10844" xr:uid="{423B0402-A9F9-4FF2-BC7B-1AD29B553ACA}"/>
    <cellStyle name="Currency 25 3" xfId="10845" xr:uid="{79068710-83F0-4939-BFFB-5B7ECC073120}"/>
    <cellStyle name="Currency 26" xfId="4727" xr:uid="{87746251-1E33-452A-8221-BCD429018F75}"/>
    <cellStyle name="Currency 26 2" xfId="4728" xr:uid="{55A2D6D5-E46B-415C-8005-BA09A7E596F0}"/>
    <cellStyle name="Currency 26 2 2" xfId="10846" xr:uid="{DE92F69A-29FF-40C5-92B3-6931EA196151}"/>
    <cellStyle name="Currency 26 3" xfId="10847" xr:uid="{AA4B3BCC-8710-47F4-BBB4-42A1875A2776}"/>
    <cellStyle name="Currency 27" xfId="4729" xr:uid="{3A4946B6-8786-463D-9BF4-19CA140F98F9}"/>
    <cellStyle name="Currency 27 2" xfId="10848" xr:uid="{7841C1B4-93C5-41CA-B56E-C3D4FE707252}"/>
    <cellStyle name="Currency 27 2 2" xfId="10849" xr:uid="{0F2E2152-B237-4F4A-A394-524D8D4248D3}"/>
    <cellStyle name="Currency 27 3" xfId="10850" xr:uid="{7536C184-25D9-4CAA-9511-E2617A4FA0DB}"/>
    <cellStyle name="Currency 28" xfId="4730" xr:uid="{9C63AB2E-C77E-4C13-8B29-31FE4A5359D4}"/>
    <cellStyle name="Currency 28 2" xfId="4731" xr:uid="{FA1121DA-1A9F-4945-AB8B-0906FD268D0D}"/>
    <cellStyle name="Currency 28 2 2" xfId="10851" xr:uid="{33259F47-AE7B-44A9-A6AA-B50175DFF768}"/>
    <cellStyle name="Currency 28 3" xfId="10852" xr:uid="{567A590B-83EB-4A19-9F53-28F9126FF4FA}"/>
    <cellStyle name="Currency 29" xfId="4732" xr:uid="{4AF9283A-AF6F-488B-A9AD-64DC804B8580}"/>
    <cellStyle name="Currency 29 2" xfId="10853" xr:uid="{DAE5814E-6EEA-4E2A-B60B-BC629B635809}"/>
    <cellStyle name="Currency 29 2 2" xfId="10854" xr:uid="{BF07DEDC-DC84-4FDB-B935-08D0DA52E8B2}"/>
    <cellStyle name="Currency 29 3" xfId="10855" xr:uid="{A575B316-A034-429D-B193-C26AE07F17DA}"/>
    <cellStyle name="Currency 3" xfId="2454" xr:uid="{EEEE2FB4-ADD1-49B6-863A-11EBB9A8BED7}"/>
    <cellStyle name="Currency 3 2" xfId="4733" xr:uid="{67ECBBC4-305C-42D1-A4DD-A3FFB2B4AD21}"/>
    <cellStyle name="Currency 3 3" xfId="4734" xr:uid="{05C0F7E8-2EC4-43A2-AD8B-7B80148DD1C3}"/>
    <cellStyle name="Currency 3 4" xfId="10856" xr:uid="{72D86EAD-3A57-4B1B-8BD0-70D368BA56FC}"/>
    <cellStyle name="Currency 3 5" xfId="10857" xr:uid="{3687F5EA-A102-4F3E-AF4B-10B7BBB8E180}"/>
    <cellStyle name="Currency 3 6" xfId="10858" xr:uid="{47B99849-CE50-41A0-B759-60B23D47EEC3}"/>
    <cellStyle name="Currency 3 7" xfId="10859" xr:uid="{383C28DF-83C8-485F-907E-18063BAE357E}"/>
    <cellStyle name="Currency 30" xfId="4735" xr:uid="{6FC701E5-024A-43E0-8542-926D824C6B24}"/>
    <cellStyle name="Currency 30 2" xfId="10860" xr:uid="{1A62F55A-2332-49D6-863B-721CEBDE33B9}"/>
    <cellStyle name="Currency 30 2 2" xfId="10861" xr:uid="{7B1E4A31-D9B9-4B40-B1E0-8BFB59C5395E}"/>
    <cellStyle name="Currency 30 3" xfId="10862" xr:uid="{C0DD3ECE-B985-4A0D-B4BD-3C72BE86FDD2}"/>
    <cellStyle name="Currency 31" xfId="4736" xr:uid="{4A96B3B9-4301-41A7-8CC7-B9C536EA9622}"/>
    <cellStyle name="Currency 31 2" xfId="10863" xr:uid="{5482FC7E-EA7C-423F-B9FD-DA1FB2066929}"/>
    <cellStyle name="Currency 31 2 2" xfId="10864" xr:uid="{7BB1FFD0-CC02-4B71-835B-E2E44DF75CA3}"/>
    <cellStyle name="Currency 31 3" xfId="10865" xr:uid="{DAC1BED3-7EF3-47F9-8EA8-564C7937320D}"/>
    <cellStyle name="Currency 32" xfId="4737" xr:uid="{D62D5D2E-7EE5-4F62-87A3-F24A3FDF3699}"/>
    <cellStyle name="Currency 32 2" xfId="10866" xr:uid="{38EE93F0-9848-4FD7-AD06-A6FAFB5F4CD3}"/>
    <cellStyle name="Currency 33" xfId="4738" xr:uid="{8888A404-5331-40D2-B548-637972A8B241}"/>
    <cellStyle name="Currency 33 2" xfId="10867" xr:uid="{8A18078D-696C-4DD9-9BF0-F013C2647731}"/>
    <cellStyle name="Currency 33 2 2" xfId="10868" xr:uid="{01C0AEB1-9EC8-4CF5-B670-8458BB3C5E7A}"/>
    <cellStyle name="Currency 33 3" xfId="10869" xr:uid="{FBD1A25A-AF00-4224-A4B4-FC7CD0D959DE}"/>
    <cellStyle name="Currency 34" xfId="4739" xr:uid="{E8C3304F-2816-4224-8D3D-9CD214EE2548}"/>
    <cellStyle name="Currency 34 2" xfId="10870" xr:uid="{6F25F6CE-AC30-42CD-92BA-465B2E9C8D82}"/>
    <cellStyle name="Currency 34 2 2" xfId="10871" xr:uid="{D7368F2A-C52D-4522-A4D4-5215EE820E9D}"/>
    <cellStyle name="Currency 34 3" xfId="10872" xr:uid="{5EA0D7AA-2226-4708-BF49-633CE64745EC}"/>
    <cellStyle name="Currency 35" xfId="4740" xr:uid="{B45F853E-C81C-4783-98F0-8F4B5D99834C}"/>
    <cellStyle name="Currency 35 2" xfId="10873" xr:uid="{64B15404-0EF3-422E-B88A-8E08B2D47A13}"/>
    <cellStyle name="Currency 35 2 2" xfId="10874" xr:uid="{9E9292AE-034B-40BC-8864-C763C242FD94}"/>
    <cellStyle name="Currency 35 3" xfId="10875" xr:uid="{1D7F63A2-21BE-4C3A-B082-C059C817CAD3}"/>
    <cellStyle name="Currency 36" xfId="4741" xr:uid="{D9AB6E29-FAAF-48F7-90BB-D4F44C4C5B3F}"/>
    <cellStyle name="Currency 36 2" xfId="10876" xr:uid="{B01EA422-0163-4843-877C-1D14C60D7026}"/>
    <cellStyle name="Currency 36 2 2" xfId="10877" xr:uid="{BC2BC494-FF92-4A32-BB6E-86E263E9CC9E}"/>
    <cellStyle name="Currency 36 3" xfId="10878" xr:uid="{A9029582-61D9-4F8A-B0EE-5CFEB91F023F}"/>
    <cellStyle name="Currency 37" xfId="4742" xr:uid="{09824786-AA55-443A-828F-59B40D432560}"/>
    <cellStyle name="Currency 37 2" xfId="10879" xr:uid="{1058C7CA-E38E-4EAA-A2AE-0E4D10584DC6}"/>
    <cellStyle name="Currency 38" xfId="4743" xr:uid="{9405BA86-DC62-4E88-83F4-9D4BA37382FE}"/>
    <cellStyle name="Currency 38 2" xfId="10880" xr:uid="{AE095AB0-8A8D-4F38-B02C-8292BD527034}"/>
    <cellStyle name="Currency 39" xfId="4744" xr:uid="{350D6729-6437-4A77-A52E-46C726998B90}"/>
    <cellStyle name="Currency 39 2" xfId="10881" xr:uid="{C6C0CE9B-7D4E-41FD-8D65-92BB2B0FD928}"/>
    <cellStyle name="Currency 4" xfId="2455" xr:uid="{E208D878-7DEB-4D70-B0AC-9233A47B2FAA}"/>
    <cellStyle name="Currency 4 2" xfId="2456" xr:uid="{4D74F60B-573D-45EB-ACC6-6ECF7FEFF106}"/>
    <cellStyle name="Currency 4 2 2" xfId="7275" xr:uid="{964D9DF4-B237-47F3-9598-6C72BDEB5D0B}"/>
    <cellStyle name="Currency 4 2 2 2" xfId="7276" xr:uid="{D3EAC951-EC9F-4BD1-B3FA-D9FC36E464DD}"/>
    <cellStyle name="Currency 4 2 2 2 2" xfId="8070" xr:uid="{60F5DB01-82EB-497C-9D83-8D18AAF49322}"/>
    <cellStyle name="Currency 4 2 2 2 2 2" xfId="8071" xr:uid="{24CA6B7F-F21A-4190-AE95-C31DE2833C2D}"/>
    <cellStyle name="Currency 4 2 2 3" xfId="7277" xr:uid="{3CC0263D-3F4D-4968-ACF6-02F4B1E32B37}"/>
    <cellStyle name="Currency 4 2 2 4" xfId="7278" xr:uid="{2F86175C-3D76-450A-BE2B-74D2E09032C7}"/>
    <cellStyle name="Currency 4 2 2 5" xfId="8072" xr:uid="{556FB162-8DCF-465C-B1C0-C5B9D61D9908}"/>
    <cellStyle name="Currency 4 2 3" xfId="7279" xr:uid="{78F23A3F-0E67-49DE-AAF3-5A17853DA409}"/>
    <cellStyle name="Currency 4 2 4" xfId="7280" xr:uid="{D894A050-06F2-45DE-A262-E509C37F71F2}"/>
    <cellStyle name="Currency 4 2 5" xfId="7281" xr:uid="{F64515A7-B90A-4202-B872-717D85A405E5}"/>
    <cellStyle name="Currency 4 2 6" xfId="8073" xr:uid="{1C291C81-59FF-4568-B99B-7CEAE7B3CE5D}"/>
    <cellStyle name="Currency 4 3" xfId="4745" xr:uid="{932B64C5-2AF4-4F11-9044-033087456CFE}"/>
    <cellStyle name="Currency 4 4" xfId="4746" xr:uid="{6AB8CF25-1E6D-4790-95C2-8F45849CA092}"/>
    <cellStyle name="Currency 4 5" xfId="4747" xr:uid="{5484FF80-2F42-4946-9D93-AB02BBE8FCCE}"/>
    <cellStyle name="Currency 4 5 2" xfId="10882" xr:uid="{BE432B79-A5A6-4DE4-89C7-8832F5EC1EC3}"/>
    <cellStyle name="Currency 4 6" xfId="10883" xr:uid="{47E01CEB-9684-40F8-8005-DE707DF571FD}"/>
    <cellStyle name="Currency 40" xfId="4748" xr:uid="{50F16C22-BB7D-4D00-9E07-AA3115D28399}"/>
    <cellStyle name="Currency 40 2" xfId="10884" xr:uid="{7AF8FAC4-BA35-4A9D-8E46-76D1497BE3AB}"/>
    <cellStyle name="Currency 41" xfId="4749" xr:uid="{D9C33277-57DB-4A79-9CF3-2946E24675DA}"/>
    <cellStyle name="Currency 42" xfId="4750" xr:uid="{3D4F3820-F900-441C-A24E-BB1786ADB9A2}"/>
    <cellStyle name="Currency 42 2" xfId="10885" xr:uid="{AF65BE4F-D0CB-40A9-988B-CF7DE5CC6C79}"/>
    <cellStyle name="Currency 43" xfId="4751" xr:uid="{BC1234EF-B22D-4FC3-91CC-0FEC1D1D1102}"/>
    <cellStyle name="Currency 43 2" xfId="10886" xr:uid="{0C74FAEB-B7A2-4CEA-8FEF-FDAA16A83087}"/>
    <cellStyle name="Currency 44" xfId="4752" xr:uid="{B9F67B82-2AD7-446A-AC41-DFB4E2A4ACCC}"/>
    <cellStyle name="Currency 44 2" xfId="10887" xr:uid="{4675B25F-8963-4FB9-A548-7D9251A71DEB}"/>
    <cellStyle name="Currency 45" xfId="4753" xr:uid="{5246BB2A-09A3-44FF-9836-493EBF782EE1}"/>
    <cellStyle name="Currency 45 2" xfId="10888" xr:uid="{2B6E1A35-ACAF-4417-9E19-BFE2012C7198}"/>
    <cellStyle name="Currency 46" xfId="4754" xr:uid="{9CEE02B2-F2CC-4A63-8B6B-EC85D868945C}"/>
    <cellStyle name="Currency 46 2" xfId="4755" xr:uid="{74E4F970-14C3-4DAB-85E1-C2CD1AD70F42}"/>
    <cellStyle name="Currency 46 3" xfId="10889" xr:uid="{6B85B50A-B899-4C48-896D-5F400E4D9E92}"/>
    <cellStyle name="Currency 47" xfId="4756" xr:uid="{5A5CB886-285A-4DCE-930D-ADD707B4EA5A}"/>
    <cellStyle name="Currency 47 2" xfId="10890" xr:uid="{4E451F43-9C6B-4F25-9B08-6E08AEA5EB43}"/>
    <cellStyle name="Currency 48" xfId="4757" xr:uid="{4A5F4836-001E-442A-BD19-7E73D4F29809}"/>
    <cellStyle name="Currency 49" xfId="4758" xr:uid="{860C7B97-C64E-43E2-BADD-C19B825A90E2}"/>
    <cellStyle name="Currency 5" xfId="4759" xr:uid="{4BC5582E-44B1-439C-9A92-E884373B7715}"/>
    <cellStyle name="Currency 5 2" xfId="4760" xr:uid="{A6E9A254-BD9A-4800-9E64-6C01B53B20FB}"/>
    <cellStyle name="Currency 5 2 2" xfId="7282" xr:uid="{3481C603-0DE7-4747-B76C-460F64A53373}"/>
    <cellStyle name="Currency 5 2 2 2" xfId="7283" xr:uid="{C46E4327-060C-47D7-88A3-21D9599920C2}"/>
    <cellStyle name="Currency 5 2 2 2 2" xfId="10891" xr:uid="{B60C9C00-617E-44F9-B908-59DA1149D690}"/>
    <cellStyle name="Currency 5 2 2 3" xfId="10892" xr:uid="{555D4DC2-2A74-43A2-A246-255209E4C150}"/>
    <cellStyle name="Currency 5 2 3" xfId="7284" xr:uid="{331E3B49-064F-4E27-80BB-7ED3A5485DA8}"/>
    <cellStyle name="Currency 5 2 3 2" xfId="10893" xr:uid="{5046B8CA-610E-4385-AF61-5AA5D8E25627}"/>
    <cellStyle name="Currency 5 2 4" xfId="7285" xr:uid="{F302A64A-46DB-44BB-86D1-A72C50B3FBC7}"/>
    <cellStyle name="Currency 5 2 4 2" xfId="10894" xr:uid="{23843107-D105-4905-BF5B-D89BA697FEA3}"/>
    <cellStyle name="Currency 5 2 5" xfId="19476" xr:uid="{5221DF7B-44E7-45C6-BA8E-75723AE35348}"/>
    <cellStyle name="Currency 5 2 6" xfId="19477" xr:uid="{C3FA7723-E3CF-4982-8EFE-68D78F3AA201}"/>
    <cellStyle name="Currency 5 3" xfId="4761" xr:uid="{2D48F280-6FA6-44D1-AA2F-2B6333F8EB76}"/>
    <cellStyle name="Currency 5 3 2" xfId="7286" xr:uid="{C2FAF577-898A-49A3-A82C-C9A50A93656A}"/>
    <cellStyle name="Currency 5 3 3" xfId="19478" xr:uid="{8DF1B516-4488-49DC-91B8-E389E764DEDE}"/>
    <cellStyle name="Currency 5 4" xfId="4762" xr:uid="{0D8B423C-E0E1-4391-9115-AAFAE8852AD4}"/>
    <cellStyle name="Currency 5 5" xfId="10895" xr:uid="{80B00DC6-690B-4C54-9DF8-9912CB66079D}"/>
    <cellStyle name="Currency 50" xfId="4763" xr:uid="{6FDA2635-2C18-4280-AA95-033A9740B7FD}"/>
    <cellStyle name="Currency 50 2" xfId="10896" xr:uid="{74C6D765-441F-4DF6-AA1F-CBF909C4E664}"/>
    <cellStyle name="Currency 51" xfId="4764" xr:uid="{38EAF574-B5B5-461C-9489-0E1C27B51893}"/>
    <cellStyle name="Currency 52" xfId="4765" xr:uid="{C71582FD-0A3C-4EC5-89B1-AEC93CE94427}"/>
    <cellStyle name="Currency 53" xfId="4766" xr:uid="{CDC80D29-4DEA-4874-83A3-8693DE117DF5}"/>
    <cellStyle name="Currency 54" xfId="4767" xr:uid="{2561B393-C373-48B3-9115-0CE7DCB2690D}"/>
    <cellStyle name="Currency 54 2" xfId="10897" xr:uid="{E48171CD-CC26-440A-931C-26F7BFCC6C8E}"/>
    <cellStyle name="Currency 55" xfId="4768" xr:uid="{497107AF-BFAC-4AA2-A33E-14F26ACCE357}"/>
    <cellStyle name="Currency 56" xfId="4769" xr:uid="{601EA123-A86D-481A-A45C-9F8A0FD04D07}"/>
    <cellStyle name="Currency 56 2" xfId="10898" xr:uid="{F940DADD-D469-4723-A40F-5FCCBE36E937}"/>
    <cellStyle name="Currency 57" xfId="4770" xr:uid="{DDB65A1B-9453-4EF0-A6A8-CCC5B6CF863F}"/>
    <cellStyle name="Currency 58" xfId="10899" xr:uid="{FE6D2452-F88F-42ED-A1FD-AACF3E0AF1A8}"/>
    <cellStyle name="Currency 58 2" xfId="10900" xr:uid="{23DE3BFA-0EF2-491D-96F7-29EFA13A2C68}"/>
    <cellStyle name="Currency 59" xfId="10901" xr:uid="{797463B5-65EB-418A-A104-9ADBB606B7CF}"/>
    <cellStyle name="Currency 59 2" xfId="10902" xr:uid="{FB0B0501-B790-4AF7-BBE2-69BFEA784DD3}"/>
    <cellStyle name="Currency 6" xfId="4771" xr:uid="{33E775BB-249F-442E-A9B8-D94FF13DF4AA}"/>
    <cellStyle name="Currency 6 2" xfId="4772" xr:uid="{C7BDD833-10F2-465A-B201-74E4CB073F17}"/>
    <cellStyle name="Currency 6 3" xfId="7287" xr:uid="{F4FC3B7D-1603-4BC7-8556-8846D2CD99D5}"/>
    <cellStyle name="Currency 6 4" xfId="7288" xr:uid="{8FDF23AB-AC76-4240-9B63-5C5E988E2471}"/>
    <cellStyle name="Currency 6 5" xfId="19479" xr:uid="{807DC626-8A5E-4FDD-B4FE-C6CF855550F0}"/>
    <cellStyle name="Currency 60" xfId="10903" xr:uid="{A887E24D-F26F-4967-9F80-A3F3AFB9D530}"/>
    <cellStyle name="Currency 60 2" xfId="10904" xr:uid="{DDCAE6A8-3E3B-4CC4-904A-0DE5773D8255}"/>
    <cellStyle name="Currency 61" xfId="10905" xr:uid="{B6E4BC08-79A4-4CEB-B086-1AA86148D118}"/>
    <cellStyle name="Currency 62" xfId="10906" xr:uid="{9C6EEA58-AD0C-4612-801D-0B30F50A58D4}"/>
    <cellStyle name="Currency 62 2" xfId="10907" xr:uid="{55DC663D-BA64-4FDE-B826-4F92D3DDF8C0}"/>
    <cellStyle name="Currency 63" xfId="10908" xr:uid="{AD19E5A9-50CF-464A-8EB6-B4CFD83746C5}"/>
    <cellStyle name="Currency 63 2" xfId="10909" xr:uid="{D79D8182-1674-496A-A520-794CBD7138B2}"/>
    <cellStyle name="Currency 64" xfId="10910" xr:uid="{33C6F6C1-623D-4CE9-8DBE-C15AA934766B}"/>
    <cellStyle name="Currency 64 2" xfId="10911" xr:uid="{CE92E494-AF5D-47A0-87ED-766955CD45D2}"/>
    <cellStyle name="Currency 65" xfId="10912" xr:uid="{2F508478-FAE8-4525-A0BB-E86AE2F52EAA}"/>
    <cellStyle name="Currency 65 2" xfId="10913" xr:uid="{9518B9DE-0C13-40A0-8D0C-171CACF0DF7B}"/>
    <cellStyle name="Currency 66" xfId="10914" xr:uid="{3FF517D9-3B58-42CD-9044-7FDAA0DE1958}"/>
    <cellStyle name="Currency 67" xfId="10915" xr:uid="{4EB86156-AB21-4657-8476-B99D6E9FBD20}"/>
    <cellStyle name="Currency 68" xfId="10916" xr:uid="{888A9BB1-7233-419B-976A-D4365B51194D}"/>
    <cellStyle name="Currency 69" xfId="10917" xr:uid="{E326CFB4-385E-41B6-9931-82D9467F7202}"/>
    <cellStyle name="Currency 7" xfId="4773" xr:uid="{363D6B7F-A389-4DA6-B177-B36B02C217CE}"/>
    <cellStyle name="Currency 7 2" xfId="4774" xr:uid="{D081A891-C93F-4703-BF6D-A77EA9030C88}"/>
    <cellStyle name="Currency 7 3" xfId="4775" xr:uid="{8A7C8475-FC6C-479E-9559-40C6CB2EEBB2}"/>
    <cellStyle name="Currency 7 4" xfId="10918" xr:uid="{469C9B4D-352F-4A39-8713-CF39DF6F3A14}"/>
    <cellStyle name="Currency 8" xfId="4776" xr:uid="{52490263-93E9-4249-9533-ABE4BD9E3C2D}"/>
    <cellStyle name="Currency 8 2" xfId="4777" xr:uid="{E7E0F12C-7B6D-4040-AC53-2D98B20441C0}"/>
    <cellStyle name="Currency 8 3" xfId="10919" xr:uid="{AAD8B1CE-AAEC-4D25-AC87-DBBA4865D00A}"/>
    <cellStyle name="Currency 9" xfId="4778" xr:uid="{F0CE6F58-8A4D-4122-BF08-1D0876DE8F35}"/>
    <cellStyle name="Currency 9 2" xfId="4779" xr:uid="{0D3194F2-4CFD-41A5-ACB6-9E3F9F6E9BB7}"/>
    <cellStyle name="Currency 9 3" xfId="10920" xr:uid="{719E097C-66E3-4A3E-8328-8A9831680021}"/>
    <cellStyle name="Currency 9 4" xfId="10921" xr:uid="{01D0AC58-8636-4F26-B9DF-72AFB93C33D2}"/>
    <cellStyle name="Currency0" xfId="2457" xr:uid="{F178034A-DEA7-4D45-B379-295CB7BFBF79}"/>
    <cellStyle name="Currency0 10" xfId="8074" xr:uid="{5355CE47-5224-4D0F-864B-99291184652B}"/>
    <cellStyle name="Currency0 2" xfId="4780" xr:uid="{AC39CF8C-CA11-4193-A558-950267A31AA0}"/>
    <cellStyle name="Currency0 2 2" xfId="7289" xr:uid="{455076B5-D269-48A6-84C4-E8D532235B31}"/>
    <cellStyle name="Currency0 2 2 2" xfId="7290" xr:uid="{42A9CAD5-809C-467C-86B7-2C01B9AD7A32}"/>
    <cellStyle name="Currency0 2 2 2 2" xfId="8075" xr:uid="{BE4137E2-F01B-4C84-B664-4EA2731EF3CE}"/>
    <cellStyle name="Currency0 2 2 2 2 2" xfId="8076" xr:uid="{D2A3936A-33EF-451D-86F3-38BC2542DD03}"/>
    <cellStyle name="Currency0 2 2 3" xfId="7291" xr:uid="{1380B808-15C3-49C6-8570-0F747EA7F875}"/>
    <cellStyle name="Currency0 2 2 4" xfId="7292" xr:uid="{93BD0B53-0D9C-4946-848A-C3857DD444D1}"/>
    <cellStyle name="Currency0 2 2 5" xfId="8077" xr:uid="{1BAD7F5C-5D09-49B4-9EF9-F5B01CD40EBB}"/>
    <cellStyle name="Currency0 2 3" xfId="7293" xr:uid="{203854EA-279E-4D91-842C-12B8CEB900E0}"/>
    <cellStyle name="Currency0 2 4" xfId="7294" xr:uid="{E521270B-09A8-43EA-A1B4-650DD54BC24B}"/>
    <cellStyle name="Currency0 2 5" xfId="8078" xr:uid="{E93E8BDC-9985-47E8-9648-6C429A19C182}"/>
    <cellStyle name="Currency0 3" xfId="4781" xr:uid="{B864C8D4-9C77-42CE-886D-E5E1FD796192}"/>
    <cellStyle name="Currency0 3 2" xfId="10922" xr:uid="{3655C558-862E-482E-82E6-6D7FBABADE35}"/>
    <cellStyle name="Currency0 3 3" xfId="10923" xr:uid="{9C0401A8-8E94-456D-AF74-9D5198A38669}"/>
    <cellStyle name="Currency0 4" xfId="7295" xr:uid="{B8D2768C-0636-4A7D-9B8E-9C1C5F44F938}"/>
    <cellStyle name="Currency0 5" xfId="7296" xr:uid="{9F7E9AE9-C631-4362-8AAB-BB8719BF6293}"/>
    <cellStyle name="Currency0 6" xfId="7297" xr:uid="{3E2546FD-A332-41F2-A223-6D27A6428F50}"/>
    <cellStyle name="Currency0 7" xfId="7298" xr:uid="{73BC5A47-1FDB-4BCD-9A6C-485F53E4BE1B}"/>
    <cellStyle name="Currency0 8" xfId="7299" xr:uid="{2FF5B7E7-6397-4E92-B968-8715BE2BA8A6}"/>
    <cellStyle name="Currency0 9" xfId="7300" xr:uid="{2F6C8642-9712-48D7-BB2D-3BBAB7B8EAF8}"/>
    <cellStyle name="Currency0_Copy of Copy of PGCL cash flow -Jan_1st Phase_2010-2nd Ver-3" xfId="4782" xr:uid="{0CCB5B3F-1301-4DD2-A04D-1BE145B72D67}"/>
    <cellStyle name="Date" xfId="2458" xr:uid="{C8A86109-47A5-422F-9BF5-7C4F91062D70}"/>
    <cellStyle name="Date 10" xfId="8079" xr:uid="{D3EA037B-0AF4-4362-BE7A-F8AB9FD40F1E}"/>
    <cellStyle name="Date 11" xfId="10924" xr:uid="{8A05D5EE-093E-46F1-9627-856D411B4CF0}"/>
    <cellStyle name="Date 12" xfId="10925" xr:uid="{B7E0E583-DA01-470D-9AD7-45BECF25608B}"/>
    <cellStyle name="Date 13" xfId="10926" xr:uid="{8081D218-3F3F-41F9-AD63-C63DE0AD0A93}"/>
    <cellStyle name="Date 14" xfId="10927" xr:uid="{64519EAE-67A4-40C7-AFCC-74C16927EC51}"/>
    <cellStyle name="Date 15" xfId="10928" xr:uid="{6138219C-66A2-4625-BE7F-9AE72EA41D66}"/>
    <cellStyle name="Date 16" xfId="10929" xr:uid="{B06DEAD1-38CB-4598-82A8-ED74B4D8CB9A}"/>
    <cellStyle name="Date 17" xfId="10930" xr:uid="{FCDC431F-601A-4520-8D5F-460BB4A465F7}"/>
    <cellStyle name="Date 18" xfId="10931" xr:uid="{BD3B7E8A-7C5D-4735-8CF4-77803C6C3A97}"/>
    <cellStyle name="Date 19" xfId="10932" xr:uid="{AB69B0F4-2872-40AB-9B50-359E7C6C1C26}"/>
    <cellStyle name="Date 2" xfId="4783" xr:uid="{C12000B7-7C9B-4301-926C-AB914C477FD0}"/>
    <cellStyle name="Date 2 2" xfId="7301" xr:uid="{41FF352C-80A9-4249-85E6-2D806D475DE3}"/>
    <cellStyle name="Date 2 2 2" xfId="7302" xr:uid="{AE07FAE7-911B-4235-AD2C-B634684EC6F5}"/>
    <cellStyle name="Date 2 2 2 2" xfId="8080" xr:uid="{D04E61AC-A60F-443D-9BD0-5060377BE484}"/>
    <cellStyle name="Date 2 2 2 2 2" xfId="8081" xr:uid="{1E6BE03D-24AB-4F42-940C-158C15E62C90}"/>
    <cellStyle name="Date 2 2 3" xfId="7303" xr:uid="{4E3820EB-DBBA-40B5-B326-5AA0FF0F12F5}"/>
    <cellStyle name="Date 2 2 4" xfId="7304" xr:uid="{09D7F3C9-5E6A-4335-AF2B-69E4AAB9D5F1}"/>
    <cellStyle name="Date 2 2 5" xfId="8082" xr:uid="{7F740877-1350-46E6-9206-497A2B7F1F4A}"/>
    <cellStyle name="Date 2 3" xfId="7305" xr:uid="{0EA29007-E372-45AB-B3FB-93316C6B39B5}"/>
    <cellStyle name="Date 2 4" xfId="7306" xr:uid="{C1E6979A-D544-45B2-A36C-A7DEE6E73A84}"/>
    <cellStyle name="Date 2 5" xfId="8083" xr:uid="{5C04E9BC-90E5-4401-AAA3-FD8023CCC47B}"/>
    <cellStyle name="Date 20" xfId="10933" xr:uid="{6BB9B6C6-1EBC-4EED-B9C6-F6C7C4FCF76A}"/>
    <cellStyle name="Date 21" xfId="10934" xr:uid="{772ACFB5-7C76-4539-AB32-7FB7525808B0}"/>
    <cellStyle name="Date 22" xfId="10935" xr:uid="{BB77D764-B50F-4436-ADE2-28544370BDEB}"/>
    <cellStyle name="Date 23" xfId="10936" xr:uid="{0144F784-6E21-401E-962E-146283D13394}"/>
    <cellStyle name="Date 24" xfId="10937" xr:uid="{7EB12134-EE22-428C-A13F-12D1ADE1EF30}"/>
    <cellStyle name="Date 25" xfId="10938" xr:uid="{6DDDDB7E-7366-472E-9910-31F01CE75695}"/>
    <cellStyle name="Date 26" xfId="10939" xr:uid="{D2EC81D2-5271-413B-B596-B436D0393D04}"/>
    <cellStyle name="Date 27" xfId="10940" xr:uid="{7896BD70-913F-4135-84DF-7D86A2F4D92E}"/>
    <cellStyle name="Date 28" xfId="10941" xr:uid="{2F69D0FD-4379-4EBA-AC92-40DA9189FF22}"/>
    <cellStyle name="Date 29" xfId="10942" xr:uid="{9C330171-BBE5-4D73-B7BC-D618095E071D}"/>
    <cellStyle name="Date 3" xfId="4784" xr:uid="{758D8230-B5D1-4F1D-A047-484D7877EA1C}"/>
    <cellStyle name="Date 3 2" xfId="10943" xr:uid="{AA966BDD-71D2-4210-95B1-59F95503394F}"/>
    <cellStyle name="Date 3 2 2" xfId="10944" xr:uid="{2831714A-8BF3-4E8B-A7BD-C3BCFDFA2F95}"/>
    <cellStyle name="Date 3 2 2 2" xfId="10945" xr:uid="{CAA0D2D6-0E88-4F47-B38C-B2F36053B26A}"/>
    <cellStyle name="Date 3 3" xfId="10946" xr:uid="{13F942FA-50A3-4736-B19A-75412DB6BE6E}"/>
    <cellStyle name="Date 30" xfId="10947" xr:uid="{79AA1169-369D-4334-B674-3CD76D0FAAD3}"/>
    <cellStyle name="Date 31" xfId="10948" xr:uid="{D23FEF29-AF81-49A1-810B-6A74F6689D12}"/>
    <cellStyle name="Date 32" xfId="10949" xr:uid="{9E10AE5B-75DC-408D-9D75-E776CD021BAD}"/>
    <cellStyle name="Date 33" xfId="10950" xr:uid="{3F9303E6-B520-4FE0-BB77-9702FD4167AC}"/>
    <cellStyle name="Date 4" xfId="4785" xr:uid="{A3DC3690-04C8-4FC5-A457-AA22FB52D314}"/>
    <cellStyle name="Date 4 2" xfId="10951" xr:uid="{195DB927-A30B-4DB8-979E-C398149FC5F3}"/>
    <cellStyle name="Date 4 2 2" xfId="10952" xr:uid="{0B887AB7-6CEF-4922-B40D-8AC5491410E6}"/>
    <cellStyle name="Date 4 2 2 2" xfId="10953" xr:uid="{A05890EA-3B1A-4022-80A1-0A704D8BF414}"/>
    <cellStyle name="Date 4 3" xfId="10954" xr:uid="{67B2EBDF-2C5A-4330-8E77-47688D69F074}"/>
    <cellStyle name="Date 4 3 2" xfId="10955" xr:uid="{C5B1768A-2564-4061-ADFE-64538F895F96}"/>
    <cellStyle name="Date 5" xfId="4786" xr:uid="{0B016DDA-5E00-49C1-A01B-8851E73C21F8}"/>
    <cellStyle name="Date 5 2" xfId="10956" xr:uid="{E553A5A3-8C1D-4C09-AC50-68A73F298470}"/>
    <cellStyle name="Date 5 2 2" xfId="10957" xr:uid="{A6F99435-1D76-42E4-A412-120386DE3BB2}"/>
    <cellStyle name="Date 5 2 2 2" xfId="10958" xr:uid="{15B5DD8A-582E-475F-AA6A-2EBB9A04E083}"/>
    <cellStyle name="Date 5 3" xfId="10959" xr:uid="{E51FA734-FDD9-4D0B-8812-CECCBFBE7A52}"/>
    <cellStyle name="Date 5 3 2" xfId="10960" xr:uid="{C2809F25-D24D-4DF4-86D3-3D8B9946E2D0}"/>
    <cellStyle name="Date 6" xfId="7307" xr:uid="{F58553CD-E3B1-4E11-8F44-2B0BB2F199E5}"/>
    <cellStyle name="Date 6 2" xfId="10961" xr:uid="{8675C77A-ACD1-46FB-9324-49ADD2EB9E4B}"/>
    <cellStyle name="Date 7" xfId="7308" xr:uid="{175D03C8-F210-4990-B9A6-AE9104031E63}"/>
    <cellStyle name="Date 8" xfId="7309" xr:uid="{74E20729-55C0-46BF-AB25-3E7B9DE39364}"/>
    <cellStyle name="Date 9" xfId="7310" xr:uid="{1747B310-40AC-44B7-8A71-EE678458F1A1}"/>
    <cellStyle name="Date_Copy of Copy of PGCL cash flow -Jan_1st Phase_2010-2nd Ver-3" xfId="4787" xr:uid="{594BC24E-38E8-48BC-A403-81E04A217A22}"/>
    <cellStyle name="Emphasis 1" xfId="7311" xr:uid="{77BAB938-EC92-4A58-B499-FBA0D31F9058}"/>
    <cellStyle name="Emphasis 2" xfId="7312" xr:uid="{748CCF47-A149-4E60-85D1-6DFA97669F1B}"/>
    <cellStyle name="Emphasis 3" xfId="7313" xr:uid="{C75F9154-23E8-44B5-8A50-B92FF34213A2}"/>
    <cellStyle name="Euro" xfId="2459" xr:uid="{97FC0BBC-A91C-45A2-A429-E93DE1FF86E3}"/>
    <cellStyle name="Euro 2" xfId="4788" xr:uid="{11521703-0E65-4324-AAE2-69D56FEFA695}"/>
    <cellStyle name="Euro 2 2" xfId="4789" xr:uid="{1B8FC631-802E-4EF5-AF2D-C7BD8B6624A2}"/>
    <cellStyle name="Euro 2 2 2" xfId="8084" xr:uid="{3CA36406-2279-4829-A079-0D79657C5252}"/>
    <cellStyle name="Euro 3" xfId="4790" xr:uid="{9BFB173E-DF12-42D9-8F93-09E3FF7F8B50}"/>
    <cellStyle name="Euro 4" xfId="7314" xr:uid="{6E54FCCE-4688-468F-992F-840B91E7F1D2}"/>
    <cellStyle name="Euro 5" xfId="7315" xr:uid="{030C5225-4A3B-4B35-9C2D-7C92E9227529}"/>
    <cellStyle name="Euro 5 2" xfId="7316" xr:uid="{A7E47291-A863-43E8-956C-A8AA4F18EB24}"/>
    <cellStyle name="Euro 5 3" xfId="7317" xr:uid="{006E2EF2-B9D8-464A-9B08-A20010475247}"/>
    <cellStyle name="Euro 5 4" xfId="7318" xr:uid="{CF6C7986-2992-44EC-BDCA-0B1DA77AADCD}"/>
    <cellStyle name="Euro 6" xfId="7319" xr:uid="{B7E2134D-F0CB-4117-B2D0-48D7F249533C}"/>
    <cellStyle name="Euro 7" xfId="7320" xr:uid="{AE212F77-7F18-4593-A867-604022CE9D99}"/>
    <cellStyle name="Euro 8" xfId="8085" xr:uid="{2AD68115-5258-4E52-9735-8B655F7E4F08}"/>
    <cellStyle name="Explanatory Text" xfId="28" builtinId="53" customBuiltin="1"/>
    <cellStyle name="Explanatory Text 2" xfId="4791" xr:uid="{3677CBB8-1C76-449B-B36A-3AE7B59E4F1F}"/>
    <cellStyle name="Explanatory Text 2 2" xfId="7321" xr:uid="{9DFE2B4A-F93B-4AF8-A8ED-49BE39A59B5D}"/>
    <cellStyle name="Explanatory Text 3" xfId="4792" xr:uid="{019D6561-39BA-4B39-8EBC-59A1DDE39EB4}"/>
    <cellStyle name="Explanatory Text 3 2" xfId="7322" xr:uid="{1C2E9BFA-A36D-48EB-9033-49876845F64B}"/>
    <cellStyle name="Explanatory Text 4" xfId="7323" xr:uid="{210DEC77-FEA7-4D76-B77D-8396BC315B47}"/>
    <cellStyle name="Explanatory Text 4 2" xfId="7324" xr:uid="{F237D262-B876-48D4-BF51-9B62D7628D9F}"/>
    <cellStyle name="Explanatory Text 5" xfId="7325" xr:uid="{B5E22251-BB27-4DEF-A6DB-C9FAC7C229AB}"/>
    <cellStyle name="Fixed" xfId="2460" xr:uid="{CCAC74C0-23D2-4CD4-821E-D01616DE14B9}"/>
    <cellStyle name="Fixed 10" xfId="8086" xr:uid="{8D16F24C-0D07-4503-98E2-9D28787F3F38}"/>
    <cellStyle name="Fixed 2" xfId="4793" xr:uid="{6154005F-5039-47DF-BE00-B39AAC9B1741}"/>
    <cellStyle name="Fixed 2 2" xfId="7326" xr:uid="{07E9914E-9A37-4E30-A436-B193E2D7834D}"/>
    <cellStyle name="Fixed 2 2 2" xfId="7327" xr:uid="{82AC3977-04F8-4F48-BEA2-E8AD02A89490}"/>
    <cellStyle name="Fixed 2 2 2 2" xfId="8087" xr:uid="{6C51E26F-8489-409C-8E63-25636A5B51B8}"/>
    <cellStyle name="Fixed 2 2 2 2 2" xfId="8088" xr:uid="{952723C8-88E4-4011-8B7D-3F64D1138FA7}"/>
    <cellStyle name="Fixed 2 2 3" xfId="7328" xr:uid="{8AB63878-0B18-4156-B5BB-3402088D8B8C}"/>
    <cellStyle name="Fixed 2 2 4" xfId="7329" xr:uid="{85B7D4B2-C939-435A-BB91-06E555BC271C}"/>
    <cellStyle name="Fixed 2 2 5" xfId="8089" xr:uid="{8CAB6F71-522F-43D6-A6A1-44094197C9AF}"/>
    <cellStyle name="Fixed 2 3" xfId="7330" xr:uid="{0AF04859-EB5F-454F-9945-E82F2050DAB2}"/>
    <cellStyle name="Fixed 2 4" xfId="7331" xr:uid="{2C5A9D50-CB84-4C91-901F-D6980175A176}"/>
    <cellStyle name="Fixed 2 5" xfId="8090" xr:uid="{8BC87E4E-57A3-4E88-A649-A9A7CF189343}"/>
    <cellStyle name="Fixed 3" xfId="4794" xr:uid="{A0AB8049-C298-46E2-94DB-57453D21DAB0}"/>
    <cellStyle name="Fixed 3 2" xfId="10962" xr:uid="{38FCD057-F0DE-4496-9180-2C011BF634A8}"/>
    <cellStyle name="Fixed 3 3" xfId="10963" xr:uid="{1EEDEFF9-67DB-4D7B-8678-5594896E8823}"/>
    <cellStyle name="Fixed 4" xfId="7332" xr:uid="{396FFBEF-0479-436D-A1FE-DA9F9505AE6A}"/>
    <cellStyle name="Fixed 5" xfId="7333" xr:uid="{0F208CCB-4B3D-4C93-AB8A-BAD9F05E1A07}"/>
    <cellStyle name="Fixed 6" xfId="7334" xr:uid="{8EA2F35E-937B-4114-91AB-A87796228EEE}"/>
    <cellStyle name="Fixed 7" xfId="7335" xr:uid="{23CE1E20-142A-4F87-912F-6ECBD9DA45B2}"/>
    <cellStyle name="Fixed 8" xfId="7336" xr:uid="{56809D24-CBDB-45D9-8E65-EE62E4178B65}"/>
    <cellStyle name="Fixed 9" xfId="7337" xr:uid="{917F5EF8-7D8C-4E2E-8110-19C9162C2A5F}"/>
    <cellStyle name="Fixed_Copy of Copy of PGCL cash flow -Jan_1st Phase_2010-2nd Ver-3" xfId="4795" xr:uid="{FBA4CD6E-7DC9-423D-AF99-2E52CBD665FC}"/>
    <cellStyle name="Good" xfId="18" builtinId="26" customBuiltin="1"/>
    <cellStyle name="Good 2" xfId="4796" xr:uid="{55D03F0B-26E4-44A2-8112-F4AE6B195060}"/>
    <cellStyle name="Good 2 2" xfId="7338" xr:uid="{8DC72667-3218-41F6-9154-7730ADCAB71B}"/>
    <cellStyle name="Good 3" xfId="4797" xr:uid="{3F448F2C-6515-4AF4-AEDE-66A7F35F1A84}"/>
    <cellStyle name="Good 3 2" xfId="7339" xr:uid="{B3B1BC8D-CA58-4898-A199-B4B2F892BE16}"/>
    <cellStyle name="Good 4" xfId="7340" xr:uid="{93C756E0-6852-4340-A4F4-04CF017AF669}"/>
    <cellStyle name="Good 4 2" xfId="7341" xr:uid="{667D0B93-73E0-4776-B5DC-EBBC4FA64BFE}"/>
    <cellStyle name="Good 5" xfId="7342" xr:uid="{43C2EB34-20FD-4289-875E-5AEF1821D7AB}"/>
    <cellStyle name="Grey" xfId="2461" xr:uid="{FB1B6EB1-8C2F-420D-B2CF-B2D2341D4E82}"/>
    <cellStyle name="Grey 10" xfId="10964" xr:uid="{65117B05-F56D-43AA-9D81-C97AD94774AB}"/>
    <cellStyle name="Grey 11" xfId="10965" xr:uid="{D86D8F4B-339B-4CF1-82B0-A12B8F232B49}"/>
    <cellStyle name="Grey 12" xfId="10966" xr:uid="{74F6B7FC-B928-4969-AE8D-80B16AFF130E}"/>
    <cellStyle name="Grey 13" xfId="10967" xr:uid="{D36AA149-B9FC-4430-9B33-190A53CD270A}"/>
    <cellStyle name="Grey 14" xfId="10968" xr:uid="{04442AD7-2F84-483D-A87F-BAC15C72EF35}"/>
    <cellStyle name="Grey 15" xfId="10969" xr:uid="{66DE90C9-96EE-4BF2-B92B-52A1FE275651}"/>
    <cellStyle name="Grey 16" xfId="10970" xr:uid="{5BF768B9-5709-4C08-BA12-21DFE2AF9975}"/>
    <cellStyle name="Grey 17" xfId="10971" xr:uid="{EFE60A92-7342-44C7-8AF9-9EE641C7C6E2}"/>
    <cellStyle name="Grey 18" xfId="10972" xr:uid="{AFCC0536-34C1-46DF-B00B-C3E2F3E1130E}"/>
    <cellStyle name="Grey 19" xfId="10973" xr:uid="{F0CC5422-092C-4584-AAE1-5CC95C891BF4}"/>
    <cellStyle name="Grey 2" xfId="4798" xr:uid="{64471BB3-842D-42F2-A98B-50A54AC62843}"/>
    <cellStyle name="Grey 2 2" xfId="10974" xr:uid="{4A2C9019-93F7-427B-BC4E-09782B5C210D}"/>
    <cellStyle name="Grey 2 2 2" xfId="10975" xr:uid="{1706262D-34C0-4BE3-B061-A03B4FE3E487}"/>
    <cellStyle name="Grey 2 3" xfId="10976" xr:uid="{E97FCF3A-686A-438B-8D9D-93BB622DA5F9}"/>
    <cellStyle name="Grey 20" xfId="10977" xr:uid="{B05F76BA-2F7A-47A4-99E3-5574559890B2}"/>
    <cellStyle name="Grey 21" xfId="10978" xr:uid="{EDC9023B-EACA-4A18-9CC1-CF1FDA4D9B50}"/>
    <cellStyle name="Grey 22" xfId="10979" xr:uid="{EFF45BCE-130D-4AFE-9EE0-74D88463095C}"/>
    <cellStyle name="Grey 23" xfId="10980" xr:uid="{103EB495-3EC8-418B-8087-C8A773DB4F7E}"/>
    <cellStyle name="Grey 24" xfId="10981" xr:uid="{E6E15A64-32DD-459A-A8C2-A9AD30B8E294}"/>
    <cellStyle name="Grey 25" xfId="10982" xr:uid="{D910E7C9-59A7-4FD7-948D-2FD5E4ABCDB7}"/>
    <cellStyle name="Grey 26" xfId="10983" xr:uid="{69EEC2DC-092A-4F91-82DE-E84CC2CE501E}"/>
    <cellStyle name="Grey 27" xfId="10984" xr:uid="{6957238F-C64B-4E5D-B8F9-05F7D22F91B0}"/>
    <cellStyle name="Grey 28" xfId="10985" xr:uid="{4A4A5FF5-C943-4DCC-8E94-554BD3787667}"/>
    <cellStyle name="Grey 29" xfId="10986" xr:uid="{853CED9A-4A50-4399-AFBA-4876CB25DAE2}"/>
    <cellStyle name="Grey 3" xfId="7343" xr:uid="{FD094038-127E-4B0E-ADA1-F9AE3BF84124}"/>
    <cellStyle name="Grey 3 2" xfId="10987" xr:uid="{0A3B3E97-62AB-46A2-BB94-824B3606EFF4}"/>
    <cellStyle name="Grey 3 2 2" xfId="10988" xr:uid="{1A1A53F6-4EFF-426B-BBAF-4E5D0CD15C43}"/>
    <cellStyle name="Grey 3 3" xfId="10989" xr:uid="{2A033B80-3555-47C9-9D6B-2E41319B1BB5}"/>
    <cellStyle name="Grey 30" xfId="10990" xr:uid="{C29A290C-DE3A-4ADF-B76F-3FCC5BBFC7D7}"/>
    <cellStyle name="Grey 31" xfId="10991" xr:uid="{7C090672-82CA-46C0-A578-0A2E859E2C6B}"/>
    <cellStyle name="Grey 32" xfId="10992" xr:uid="{56153A0E-012B-4EB3-A24B-162B6214FCA9}"/>
    <cellStyle name="Grey 33" xfId="10993" xr:uid="{E333A152-8AE1-4B33-BB08-D78963933400}"/>
    <cellStyle name="Grey 4" xfId="10994" xr:uid="{14DF7F7A-E48A-4D35-BD17-73D4E8A608F0}"/>
    <cellStyle name="Grey 4 2" xfId="10995" xr:uid="{9D879BCB-4CAC-4EA7-984A-EE2BFF3DDE03}"/>
    <cellStyle name="Grey 4 2 2" xfId="10996" xr:uid="{D533C974-BE08-46F2-8E8F-608CD2977971}"/>
    <cellStyle name="Grey 4 3" xfId="10997" xr:uid="{8177FBDC-901A-45B2-9C95-A70FC90CAB17}"/>
    <cellStyle name="Grey 5" xfId="10998" xr:uid="{B1918292-AA51-4E38-8C49-13941E55C443}"/>
    <cellStyle name="Grey 5 2" xfId="10999" xr:uid="{978EC65B-A620-4A95-BC54-7855FBBBE0B3}"/>
    <cellStyle name="Grey 5 2 2" xfId="11000" xr:uid="{34CDA30E-D559-4391-8523-33E393F57DF9}"/>
    <cellStyle name="Grey 5 3" xfId="11001" xr:uid="{511B782E-4130-40A7-A895-4EA771367E0D}"/>
    <cellStyle name="Grey 6" xfId="11002" xr:uid="{B20B388D-044C-4417-878F-267CBEE263BF}"/>
    <cellStyle name="Grey 6 2" xfId="11003" xr:uid="{9DB7549D-5ECA-4F02-90A2-650ACBAC71E4}"/>
    <cellStyle name="Grey 7" xfId="11004" xr:uid="{C1CAA9CA-491C-4A65-BA09-3D8657F7D810}"/>
    <cellStyle name="Grey 8" xfId="11005" xr:uid="{AD6B1FD9-9F59-4497-8F6D-AE7623D74343}"/>
    <cellStyle name="Grey 9" xfId="11006" xr:uid="{703C6DC9-50E0-4237-88DE-4B35DBEBFD3C}"/>
    <cellStyle name="GreyOrWhite" xfId="4799" xr:uid="{467CDCC9-9189-469D-9F1C-8602F9976A1C}"/>
    <cellStyle name="HD" xfId="4800" xr:uid="{95B768EF-433C-4F72-8B23-02CC81FBB546}"/>
    <cellStyle name="HD 2" xfId="4801" xr:uid="{AF97945C-6F50-4C20-9568-71DF5C3BBA36}"/>
    <cellStyle name="HD 2 2" xfId="11007" xr:uid="{C4207F8D-B957-4F0A-A5A1-46D1DD824625}"/>
    <cellStyle name="HD 2 3" xfId="19563" xr:uid="{3F4575E4-B11F-40CA-B57D-D56124EF0931}"/>
    <cellStyle name="HD 3" xfId="11008" xr:uid="{897FED5C-7470-4EC7-AB2F-701247CA9B43}"/>
    <cellStyle name="HD 3 2" xfId="19480" xr:uid="{AAC2500D-63D0-405C-A93B-49A8DC35A87A}"/>
    <cellStyle name="HD 3 2 2" xfId="19882" xr:uid="{56DA04E2-D110-4D44-B635-5BA0258986EB}"/>
    <cellStyle name="HD 4" xfId="19481" xr:uid="{EC148B5F-ED83-4817-AAF9-0F16A8BC60ED}"/>
    <cellStyle name="HD 4 2" xfId="19883" xr:uid="{1EE6D321-2F1B-4AF3-8C7E-CDC85BD16C07}"/>
    <cellStyle name="HD 5" xfId="19562" xr:uid="{C14975D8-9CE0-493A-A0B6-9B61CC74C0C7}"/>
    <cellStyle name="HEADER" xfId="2462" xr:uid="{4206286E-FFCE-4200-A431-F857C282D0A1}"/>
    <cellStyle name="Header1" xfId="2463" xr:uid="{073F6E31-C910-4D3E-8B4C-4B7D795EDB22}"/>
    <cellStyle name="Header1 10" xfId="11009" xr:uid="{94A41994-B939-4377-909A-B826A3F39332}"/>
    <cellStyle name="Header1 11" xfId="11010" xr:uid="{D1DDD7D6-CCC9-49BC-A092-934B9B8F08B8}"/>
    <cellStyle name="Header1 12" xfId="11011" xr:uid="{FE3365B5-FED4-4B04-B0E0-E065BFF35645}"/>
    <cellStyle name="Header1 13" xfId="11012" xr:uid="{566FE07B-E371-460A-B49D-F2FA28FCD276}"/>
    <cellStyle name="Header1 14" xfId="11013" xr:uid="{15395CC2-F27C-4271-893D-01B3CEF22610}"/>
    <cellStyle name="Header1 15" xfId="11014" xr:uid="{C07795B0-02E7-4FE5-B8C4-B38674DBF8BE}"/>
    <cellStyle name="Header1 16" xfId="11015" xr:uid="{C13AEDBA-D5B3-4E4E-ADB3-BC053A108660}"/>
    <cellStyle name="Header1 17" xfId="11016" xr:uid="{E4BD004C-A734-4917-9E6B-5996772B0F9C}"/>
    <cellStyle name="Header1 18" xfId="11017" xr:uid="{60AE5155-E535-4EA6-B36A-4A13ED322B04}"/>
    <cellStyle name="Header1 19" xfId="11018" xr:uid="{B3486BCD-D746-4FC7-8453-CDCC2A690309}"/>
    <cellStyle name="Header1 2" xfId="4802" xr:uid="{0DCBC849-05F1-4E5F-9E45-ACE8E9C7BBC0}"/>
    <cellStyle name="Header1 2 2" xfId="4803" xr:uid="{946F6D60-92D8-4D37-A71B-4009AEF8DF96}"/>
    <cellStyle name="Header1 2 2 2" xfId="11019" xr:uid="{71729325-73E8-48A7-BB47-CB4BF61C51D3}"/>
    <cellStyle name="Header1 2 3" xfId="11020" xr:uid="{D646ECBB-2176-4DBB-9004-CFF154180442}"/>
    <cellStyle name="Header1 20" xfId="11021" xr:uid="{A215D5E1-41B4-4326-BECE-7FD4B0A6D7EB}"/>
    <cellStyle name="Header1 21" xfId="11022" xr:uid="{5FE606C3-22A9-4701-88B6-82998D3827D7}"/>
    <cellStyle name="Header1 22" xfId="11023" xr:uid="{8164A7FD-4B58-4412-8CED-F4D994A969FB}"/>
    <cellStyle name="Header1 23" xfId="11024" xr:uid="{904BC870-6884-4DE3-91A6-0E4B9E7248A3}"/>
    <cellStyle name="Header1 24" xfId="11025" xr:uid="{F879B48F-D573-46A9-B790-89CFF248B112}"/>
    <cellStyle name="Header1 25" xfId="11026" xr:uid="{783B6F03-BDB7-49A2-903F-DC50537F95E0}"/>
    <cellStyle name="Header1 26" xfId="11027" xr:uid="{CB78EFA6-34E6-4EA5-871A-1FFC22E0FAA4}"/>
    <cellStyle name="Header1 27" xfId="11028" xr:uid="{31883A9C-7D70-4EDE-823C-BDEA6C806FEC}"/>
    <cellStyle name="Header1 28" xfId="11029" xr:uid="{2192DE2F-B7FF-4D62-AD29-F49FCACDE3E4}"/>
    <cellStyle name="Header1 29" xfId="11030" xr:uid="{EB9A4F4B-36E4-4262-9969-702EF97D2979}"/>
    <cellStyle name="Header1 3" xfId="4804" xr:uid="{B249620C-57F3-408E-9B81-9ED20A4E9CB7}"/>
    <cellStyle name="Header1 3 2" xfId="4805" xr:uid="{87CD8FAB-E2E1-465B-842E-095076115712}"/>
    <cellStyle name="Header1 3 2 2" xfId="11031" xr:uid="{5711CDAE-CED1-43B2-ACAA-D8E575CA03E8}"/>
    <cellStyle name="Header1 3 3" xfId="11032" xr:uid="{0B9997BA-F943-4F0A-8B7B-231B8E96BC95}"/>
    <cellStyle name="Header1 30" xfId="11033" xr:uid="{5A6BCAC3-1D65-4D37-AAE7-3E507BFA54A6}"/>
    <cellStyle name="Header1 31" xfId="11034" xr:uid="{2BC2A139-C8FF-43EC-B722-F863E01B42CB}"/>
    <cellStyle name="Header1 32" xfId="11035" xr:uid="{458CBD0B-0F9B-41DF-8D5C-D9E99A096CAA}"/>
    <cellStyle name="Header1 33" xfId="11036" xr:uid="{C3EB8127-CA7F-4F09-9785-BEF7522ABCF4}"/>
    <cellStyle name="Header1 4" xfId="4806" xr:uid="{0445FE4E-19C2-4DB7-97F7-D290F636E5D4}"/>
    <cellStyle name="Header1 4 2" xfId="4807" xr:uid="{999234A8-FA04-4B16-ACDC-D196A733F236}"/>
    <cellStyle name="Header1 4 2 2" xfId="11037" xr:uid="{CF9BE585-A5FC-4BBA-9CE4-4DBA1A8E85C5}"/>
    <cellStyle name="Header1 4 3" xfId="11038" xr:uid="{76E30B7C-CDE3-4285-826E-9DA3214B6A1C}"/>
    <cellStyle name="Header1 5" xfId="4808" xr:uid="{B24915F8-95AF-407C-92B4-6BAA97E073FE}"/>
    <cellStyle name="Header1 5 2" xfId="4809" xr:uid="{E6B59C01-323D-4548-9890-A063BD30D7E1}"/>
    <cellStyle name="Header1 5 2 2" xfId="11039" xr:uid="{DFBA3AC1-E26C-46B0-9643-6DD088F07255}"/>
    <cellStyle name="Header1 5 3" xfId="11040" xr:uid="{48D35C7E-4BA7-409B-ABC9-C101233A6B32}"/>
    <cellStyle name="Header1 6" xfId="4810" xr:uid="{0A133120-1902-46C6-9938-82D0BC5B79D9}"/>
    <cellStyle name="Header1 6 2" xfId="11041" xr:uid="{A3594832-5475-4697-813F-301E785E7D1F}"/>
    <cellStyle name="Header1 7" xfId="11042" xr:uid="{946F233D-D9CE-4EDB-8CE5-095FCC4481F3}"/>
    <cellStyle name="Header1 8" xfId="11043" xr:uid="{98EF56A3-7E31-4A52-9091-D9DD43F56C5E}"/>
    <cellStyle name="Header1 9" xfId="11044" xr:uid="{7B4F9DB4-76F1-4737-82F5-5C51C2B8FC19}"/>
    <cellStyle name="Header2" xfId="2464" xr:uid="{5599BAFD-8EDE-4187-B15F-84DFDA6B8A49}"/>
    <cellStyle name="Header2 10" xfId="11045" xr:uid="{1BD4AC08-BEEC-4B49-89FA-AE13D4A5CCED}"/>
    <cellStyle name="Header2 11" xfId="11046" xr:uid="{BF726DB6-DCA9-456A-98F7-C4EEBA9DD64A}"/>
    <cellStyle name="Header2 12" xfId="11047" xr:uid="{2833433F-65C4-434A-B8FC-CEA6CC13245D}"/>
    <cellStyle name="Header2 13" xfId="11048" xr:uid="{1B5ACF02-562C-4C00-A63F-D219FB447937}"/>
    <cellStyle name="Header2 14" xfId="11049" xr:uid="{11118042-4C39-4DAD-9883-513A04A84467}"/>
    <cellStyle name="Header2 15" xfId="11050" xr:uid="{5E5CF66A-A5D3-4662-ADE0-D31293E6BB8D}"/>
    <cellStyle name="Header2 16" xfId="11051" xr:uid="{BC6D51BC-FEA0-4430-95F8-507C1ED7D47A}"/>
    <cellStyle name="Header2 17" xfId="11052" xr:uid="{012C9027-4FC8-435E-9482-8630881BA2AE}"/>
    <cellStyle name="Header2 18" xfId="11053" xr:uid="{7CD634B0-5D9A-4C45-976C-C41AD4DF4D72}"/>
    <cellStyle name="Header2 19" xfId="11054" xr:uid="{FE9BBD36-7C68-4623-8236-09AC554D9676}"/>
    <cellStyle name="Header2 2" xfId="4811" xr:uid="{ADDF67F7-F298-462E-8521-8AA66C672A7D}"/>
    <cellStyle name="Header2 2 2" xfId="7344" xr:uid="{EC6011E4-C7E2-4F45-B0FB-A24BC0657939}"/>
    <cellStyle name="Header2 2 2 2" xfId="11055" xr:uid="{8F51CC14-3F7B-4945-B6B9-B4C2AAD1B02F}"/>
    <cellStyle name="Header2 2 2 3" xfId="11056" xr:uid="{C96FA5C6-E2B9-4B9B-8E31-335E019B63AF}"/>
    <cellStyle name="Header2 2 3" xfId="8091" xr:uid="{FE97DEC4-2961-4A3F-B97E-33F288A24FB1}"/>
    <cellStyle name="Header2 2 3 2" xfId="11057" xr:uid="{B2E7E872-9DEA-4469-90B5-FC25EE2A9FE4}"/>
    <cellStyle name="Header2 2 4" xfId="8092" xr:uid="{2CEB95AB-C714-4AAB-9AA5-94214F793EB7}"/>
    <cellStyle name="Header2 2 4 2" xfId="11058" xr:uid="{F76FABB0-FA11-4A2B-BCF0-6E4A8AA2CA27}"/>
    <cellStyle name="Header2 2 5" xfId="8093" xr:uid="{BF331E02-3D49-4D40-B55F-53A38AC686D0}"/>
    <cellStyle name="Header2 2 5 2" xfId="11059" xr:uid="{4F9CEAB8-524D-4DC4-8FE7-130E424AA4E0}"/>
    <cellStyle name="Header2 2 6" xfId="11060" xr:uid="{CB3378DE-EA5D-4716-A678-18835924FCE8}"/>
    <cellStyle name="Header2 20" xfId="11061" xr:uid="{C23B3CDF-AE0C-4AEF-9230-46479C0C8E01}"/>
    <cellStyle name="Header2 21" xfId="11062" xr:uid="{9AE729A0-7F39-4EBE-8428-8D073B10A869}"/>
    <cellStyle name="Header2 22" xfId="11063" xr:uid="{35F2AF41-601A-4C35-9BB9-C3B6C70AB5D8}"/>
    <cellStyle name="Header2 23" xfId="11064" xr:uid="{297DE90A-1D75-4514-BC3E-8FFA2E302475}"/>
    <cellStyle name="Header2 24" xfId="11065" xr:uid="{C225783E-752C-4E6D-8399-DB4556F78A61}"/>
    <cellStyle name="Header2 25" xfId="11066" xr:uid="{DF61A568-06BF-4EB2-A8A6-1D16661735B7}"/>
    <cellStyle name="Header2 26" xfId="11067" xr:uid="{B9F46A0F-4B41-4A7F-826D-E5062585E1EE}"/>
    <cellStyle name="Header2 27" xfId="11068" xr:uid="{27B98BB4-5D43-4620-A259-DBA7869B3BC2}"/>
    <cellStyle name="Header2 28" xfId="11069" xr:uid="{21A6F9B3-1991-4202-B9D0-9D0BAF9E11A2}"/>
    <cellStyle name="Header2 29" xfId="11070" xr:uid="{FA8791E1-E44E-4A7E-A05F-C7D78E38E074}"/>
    <cellStyle name="Header2 3" xfId="4812" xr:uid="{E929CF65-C37B-4E4D-AB55-C248DCC3F849}"/>
    <cellStyle name="Header2 3 2" xfId="11071" xr:uid="{9EF452FC-7322-4594-A853-84B4BF22F659}"/>
    <cellStyle name="Header2 3 2 2" xfId="11072" xr:uid="{30B55E84-9252-4376-9321-8B35435BFA18}"/>
    <cellStyle name="Header2 3 2 3" xfId="11073" xr:uid="{F44E69A9-D831-4021-A201-04CEE3D4D136}"/>
    <cellStyle name="Header2 3 3" xfId="11074" xr:uid="{94E8EC89-4199-42D4-A4F5-8E12C9087393}"/>
    <cellStyle name="Header2 3 3 2" xfId="11075" xr:uid="{D0DACA32-8126-44BF-8DAD-695303644F95}"/>
    <cellStyle name="Header2 3 4" xfId="11076" xr:uid="{09227FB5-026A-4DB9-811C-194D1D9981BD}"/>
    <cellStyle name="Header2 3 4 2" xfId="11077" xr:uid="{53B5C8FD-8231-497F-87E7-307FBB909D63}"/>
    <cellStyle name="Header2 3 5" xfId="11078" xr:uid="{C18CD4CA-E8A1-4714-8CF9-87006711279A}"/>
    <cellStyle name="Header2 30" xfId="11079" xr:uid="{E6BEE45B-6577-4564-8145-9CDE4091CF8B}"/>
    <cellStyle name="Header2 31" xfId="11080" xr:uid="{2A14EB80-5A9C-4A4D-83C0-CD09DC050CCF}"/>
    <cellStyle name="Header2 32" xfId="11081" xr:uid="{D6C0085C-6E2C-476A-A219-F335595F47F0}"/>
    <cellStyle name="Header2 33" xfId="11082" xr:uid="{671E8FCA-F40A-4195-A4D4-4C02DA645D00}"/>
    <cellStyle name="Header2 4" xfId="4813" xr:uid="{DCC4E6FC-9A6F-4E02-BD69-2D45FBD64DC9}"/>
    <cellStyle name="Header2 4 2" xfId="11083" xr:uid="{65A2F7A4-4F10-4A5A-95D4-05C2DC413327}"/>
    <cellStyle name="Header2 4 2 2" xfId="11084" xr:uid="{F51CA3DE-5F42-4E01-84AA-3994E71DD1AB}"/>
    <cellStyle name="Header2 4 2 2 2" xfId="19699" xr:uid="{559E732B-5CF0-4A0D-9F11-5BCF15FFBB26}"/>
    <cellStyle name="Header2 4 3" xfId="11085" xr:uid="{B1B87F7E-4AA2-485C-AA24-26E3810C1D3B}"/>
    <cellStyle name="Header2 4 3 2" xfId="19700" xr:uid="{D0213C66-2E31-4E07-AC71-E4A6BCD9EBB9}"/>
    <cellStyle name="Header2 4 4" xfId="19564" xr:uid="{75252C02-1501-4D99-B035-41F8E06C6049}"/>
    <cellStyle name="Header2 5" xfId="4814" xr:uid="{09FD517A-567E-4116-8808-72B7355B494B}"/>
    <cellStyle name="Header2 5 2" xfId="11086" xr:uid="{DDBD42AC-885C-4145-B2C4-B1F650F69E99}"/>
    <cellStyle name="Header2 5 2 2" xfId="11087" xr:uid="{D1F89F5A-C370-4ECA-9D05-ECFF1B859C05}"/>
    <cellStyle name="Header2 5 2 2 2" xfId="19701" xr:uid="{758539D2-78B0-42C0-BE86-0E85557DB2E6}"/>
    <cellStyle name="Header2 5 3" xfId="11088" xr:uid="{B8BE7019-A030-4E7D-AA66-D949476F2886}"/>
    <cellStyle name="Header2 5 3 2" xfId="19702" xr:uid="{F651B8EC-5F80-44AD-99E7-DC6406718355}"/>
    <cellStyle name="Header2 5 4" xfId="19565" xr:uid="{409AE07F-9ACC-4555-B416-E5FDAA33D89E}"/>
    <cellStyle name="Header2 6" xfId="8094" xr:uid="{BBF27DC6-D7B2-4548-AEF8-3C26CFFA37CB}"/>
    <cellStyle name="Header2 6 2" xfId="11089" xr:uid="{5DCB9F13-DFE3-43D5-8D19-AB589D72914F}"/>
    <cellStyle name="Header2 6 3" xfId="19637" xr:uid="{12BA7149-CF6F-4AA2-A6AD-01304C078F45}"/>
    <cellStyle name="Header2 7" xfId="11090" xr:uid="{C9FD23BA-72AF-4B17-85F4-C10D1A9B33AC}"/>
    <cellStyle name="Header2 8" xfId="11091" xr:uid="{A48411E7-8064-4934-97A6-4B112994898E}"/>
    <cellStyle name="Header2 9" xfId="11092" xr:uid="{05664455-895F-4977-B474-DD49DD480203}"/>
    <cellStyle name="Header2_April Build up Plan _April'10 (PGCL)" xfId="4815" xr:uid="{19B45A90-05B6-45DB-9CC0-0CA9E283CE5C}"/>
    <cellStyle name="Heading 1" xfId="14" builtinId="16" customBuiltin="1"/>
    <cellStyle name="Heading 1 2" xfId="2465" xr:uid="{5D5C4DE1-5EEB-4AF8-BEA7-6F94AA23A410}"/>
    <cellStyle name="Heading 1 2 2" xfId="7345" xr:uid="{8B821ECF-9DC5-4BCE-9B86-9E494B6311F4}"/>
    <cellStyle name="Heading 1 2 2 2" xfId="11093" xr:uid="{C5A9A7C4-51E6-4924-977C-278F471A8780}"/>
    <cellStyle name="Heading 1 3" xfId="2466" xr:uid="{4F7C1F2A-2097-4EFF-B0DA-8CED73476CBA}"/>
    <cellStyle name="Heading 1 3 2" xfId="7346" xr:uid="{D3B46F69-A8E0-487E-A26C-55708124662D}"/>
    <cellStyle name="Heading 1 4" xfId="4816" xr:uid="{A3E6F1D7-B4A5-4F42-B3BC-BDA14B1DD8D9}"/>
    <cellStyle name="Heading 1 4 2" xfId="4817" xr:uid="{07AB5925-A0C6-430C-8EFB-F3C4256B14C8}"/>
    <cellStyle name="Heading 1 4 3" xfId="7347" xr:uid="{B4AE5426-50E1-446C-AA34-54311292286B}"/>
    <cellStyle name="Heading 1 5" xfId="4818" xr:uid="{389A61CF-4D25-42AA-AB7B-9AA68FDBACF0}"/>
    <cellStyle name="Heading 1 5 2" xfId="4819" xr:uid="{C5145AB9-2D74-4DE5-A03B-B2F2D2163806}"/>
    <cellStyle name="Heading 1 5 2 2" xfId="7348" xr:uid="{928EDA18-9E9F-4F6A-A95C-59FE1634DBFE}"/>
    <cellStyle name="Heading 1 5 2 3" xfId="7349" xr:uid="{516273FB-4F71-4B0E-9D4E-405D02629B41}"/>
    <cellStyle name="Heading 1 5 2 4" xfId="7350" xr:uid="{02C06F94-5ADE-4A57-9C6C-765687BB951A}"/>
    <cellStyle name="Heading 1 5 3" xfId="7351" xr:uid="{15AA2925-EB70-451D-9097-3A5C95218056}"/>
    <cellStyle name="Heading 1 5 4" xfId="7352" xr:uid="{3CD24069-C4CD-45A3-AF8C-A6352373B396}"/>
    <cellStyle name="Heading 1 6" xfId="4820" xr:uid="{A2714DDE-BB8A-48FD-9603-BB536C2F3DC2}"/>
    <cellStyle name="Heading 1 7" xfId="4821" xr:uid="{06187082-04BB-4C30-9C5D-63842B6090C8}"/>
    <cellStyle name="Heading 2" xfId="15" builtinId="17" customBuiltin="1"/>
    <cellStyle name="Heading 2 2" xfId="2467" xr:uid="{EB6307D6-9360-4A93-8E19-2D3299650E53}"/>
    <cellStyle name="Heading 2 2 2" xfId="7353" xr:uid="{C93E7885-7326-4824-9D9F-1CE2CBE94DDF}"/>
    <cellStyle name="Heading 2 2 2 2" xfId="11094" xr:uid="{A75F297B-5708-454D-9E3C-36FAADFFECD6}"/>
    <cellStyle name="Heading 2 3" xfId="2468" xr:uid="{87CC1164-112B-4B5F-8941-E3C736E07033}"/>
    <cellStyle name="Heading 2 3 2" xfId="7354" xr:uid="{E37B0DBA-2EDA-46E0-80FD-C3E1FA487C80}"/>
    <cellStyle name="Heading 2 4" xfId="4822" xr:uid="{7DC0B296-C98D-4262-BE4F-A9A40F6E5A28}"/>
    <cellStyle name="Heading 2 4 2" xfId="4823" xr:uid="{2979751A-C684-4B4E-922D-17CDB9CB67AC}"/>
    <cellStyle name="Heading 2 4 3" xfId="7355" xr:uid="{B9707C4D-9EFF-4CA6-B31B-4E117EC62DAC}"/>
    <cellStyle name="Heading 2 5" xfId="4824" xr:uid="{0D4A849A-5CCB-4920-A20C-F0640586E9DC}"/>
    <cellStyle name="Heading 2 5 2" xfId="4825" xr:uid="{88FA4550-C04E-4111-A8E9-D6B2C3C6CB40}"/>
    <cellStyle name="Heading 2 5 2 2" xfId="7356" xr:uid="{F4092A76-E4AD-49EB-800E-3CFB14AC0187}"/>
    <cellStyle name="Heading 2 5 2 3" xfId="7357" xr:uid="{7EAAA948-7E1C-4CC0-B741-F71C2ECA72B9}"/>
    <cellStyle name="Heading 2 5 2 4" xfId="7358" xr:uid="{0815B302-1FE4-4109-8651-251384DC3AC7}"/>
    <cellStyle name="Heading 2 5 3" xfId="7359" xr:uid="{DE46099F-2773-4774-B2D6-64B0B09FFBBF}"/>
    <cellStyle name="Heading 2 5 4" xfId="7360" xr:uid="{4E948D7E-5E66-4CBC-AF4B-7A4E4656AD66}"/>
    <cellStyle name="Heading 2 6" xfId="4826" xr:uid="{F47FB6E5-F5C1-4066-B02B-7F18281E66BD}"/>
    <cellStyle name="Heading 2 7" xfId="4827" xr:uid="{EA1A66DD-9535-4010-8F42-EE98B869B928}"/>
    <cellStyle name="Heading 3" xfId="16" builtinId="18" customBuiltin="1"/>
    <cellStyle name="Heading 3 2" xfId="4828" xr:uid="{1D506F2C-0543-443E-829B-5954E15E7722}"/>
    <cellStyle name="Heading 3 2 2" xfId="7361" xr:uid="{4ECB2C00-15E6-4490-8B15-270019E4B806}"/>
    <cellStyle name="Heading 3 3" xfId="4829" xr:uid="{5D6498A2-8E66-4390-B259-9B708BFD2A61}"/>
    <cellStyle name="Heading 3 3 2" xfId="7362" xr:uid="{C4638467-EFDE-4E65-99DD-AF8712D8BA85}"/>
    <cellStyle name="Heading 3 4" xfId="7363" xr:uid="{DC9732F5-4C6C-444D-B215-94C8EF9E953A}"/>
    <cellStyle name="Heading 3 4 2" xfId="7364" xr:uid="{2692C8DE-BC4F-4122-8587-BD1484E84F5E}"/>
    <cellStyle name="Heading 3 5" xfId="7365" xr:uid="{747C9131-165F-46D2-A752-AA01BC9724BB}"/>
    <cellStyle name="Heading 4" xfId="17" builtinId="19" customBuiltin="1"/>
    <cellStyle name="Heading 4 2" xfId="4830" xr:uid="{384AA801-2105-450D-90B9-CE018E0CD93A}"/>
    <cellStyle name="Heading 4 2 2" xfId="7366" xr:uid="{51692275-D74C-4F76-AC10-A7355D410461}"/>
    <cellStyle name="Heading 4 3" xfId="4831" xr:uid="{F61C4F41-E1CA-49F8-BBDD-6E77ADD8096B}"/>
    <cellStyle name="Heading 4 3 2" xfId="7367" xr:uid="{FBBE5CDE-E4B7-4963-9F25-3B1500CF82A3}"/>
    <cellStyle name="Heading 4 4" xfId="7368" xr:uid="{FC6D8A75-3BBB-4C72-B111-2E18AC6633A1}"/>
    <cellStyle name="Heading 4 4 2" xfId="7369" xr:uid="{11C8537A-62FB-434C-A3FC-771AE12D8DAF}"/>
    <cellStyle name="Heading 4 5" xfId="7370" xr:uid="{1A9E7C91-491B-4902-A7FB-8C8D6F5DD277}"/>
    <cellStyle name="Hyperlink 2" xfId="4832" xr:uid="{323A8B89-A54B-4354-B096-934B5738281A}"/>
    <cellStyle name="Hyperlink 2 2" xfId="11095" xr:uid="{5784971A-EA91-4B6D-8DF7-59F3B2BED5BA}"/>
    <cellStyle name="Hyperlink 2 3" xfId="11096" xr:uid="{FD4975E1-66FC-4AE1-9D6F-345E7621B553}"/>
    <cellStyle name="Hyperlink 3" xfId="4833" xr:uid="{D218B45D-87A1-4A6D-BB56-289443810A81}"/>
    <cellStyle name="Hyperlink 4" xfId="4834" xr:uid="{77409D57-6897-4ADE-9E98-002EAE7F31E1}"/>
    <cellStyle name="í â› [0.00]" xfId="2469" xr:uid="{406541C6-3C58-4192-A21A-43F6B8E256AD}"/>
    <cellStyle name="í â› [0.00] 10" xfId="11097" xr:uid="{8C0EBD6B-8350-4F7B-9F8D-6B454D6CCDC0}"/>
    <cellStyle name="í â› [0.00] 11" xfId="11098" xr:uid="{CA28397D-D2A2-4F0C-83D3-4CAC02DA2632}"/>
    <cellStyle name="í â› [0.00] 12" xfId="11099" xr:uid="{4E30ACA0-8344-44DD-BE03-998E3C27CBD3}"/>
    <cellStyle name="í â› [0.00] 13" xfId="11100" xr:uid="{4C00E924-D6AE-4AA4-B988-44A66A6A1F4C}"/>
    <cellStyle name="í â› [0.00] 14" xfId="11101" xr:uid="{F147C5FC-E961-483E-B811-CDDD41E74AAC}"/>
    <cellStyle name="í â› [0.00] 15" xfId="11102" xr:uid="{9C2D7A86-9562-4FD4-A40E-F55E6705B122}"/>
    <cellStyle name="í â› [0.00] 16" xfId="11103" xr:uid="{4512B1D5-E727-4F92-ADEC-79E49179C530}"/>
    <cellStyle name="í â› [0.00] 17" xfId="11104" xr:uid="{9CD30E82-FBA8-40DE-A302-8ACD939AFF22}"/>
    <cellStyle name="í â› [0.00] 18" xfId="11105" xr:uid="{CF3A8274-FFBA-4299-905C-E4CEFC8A6EF1}"/>
    <cellStyle name="í â› [0.00] 19" xfId="11106" xr:uid="{156F973A-2291-4F6F-8472-90381B9B9950}"/>
    <cellStyle name="í â› [0.00] 2" xfId="4835" xr:uid="{78543929-4ABD-4B86-AA7A-42CA9ADB081C}"/>
    <cellStyle name="í â› [0.00] 2 2" xfId="11107" xr:uid="{57158BF2-1C62-4372-9508-E0D21CA80F66}"/>
    <cellStyle name="í â› [0.00] 2 2 2" xfId="11108" xr:uid="{5916CD11-05B3-4689-9CA9-7580D34CBBFD}"/>
    <cellStyle name="í â› [0.00] 2 3" xfId="11109" xr:uid="{64931394-ADB9-4822-83D7-3824DC83508D}"/>
    <cellStyle name="í â› [0.00] 20" xfId="11110" xr:uid="{9F1E1496-2ADC-4AA6-B693-13F19CE17FF9}"/>
    <cellStyle name="í â› [0.00] 21" xfId="11111" xr:uid="{68F46192-175B-42EA-935F-A9BCC0A43816}"/>
    <cellStyle name="í â› [0.00] 22" xfId="11112" xr:uid="{D58FC05B-5959-47B6-A339-EA25072F0C45}"/>
    <cellStyle name="í â› [0.00] 23" xfId="11113" xr:uid="{2BF581A0-252F-491A-8EED-7D7339512534}"/>
    <cellStyle name="í â› [0.00] 24" xfId="11114" xr:uid="{BE49A087-25E4-4418-92D6-886EB80402EF}"/>
    <cellStyle name="í â› [0.00] 25" xfId="11115" xr:uid="{35516CC1-175B-4906-B6F7-75CFB626652C}"/>
    <cellStyle name="í â› [0.00] 26" xfId="11116" xr:uid="{28235F88-5FBF-4AD7-AE15-208A61D952FA}"/>
    <cellStyle name="í â› [0.00] 27" xfId="11117" xr:uid="{8BF05EFC-A014-4258-9049-0BAEF271FE5D}"/>
    <cellStyle name="í â› [0.00] 28" xfId="11118" xr:uid="{96DBF516-1FA9-4B0D-AB22-D685C4CC1F68}"/>
    <cellStyle name="í â› [0.00] 29" xfId="11119" xr:uid="{668EFC0B-A50E-41F9-9064-9097B8E1AAE5}"/>
    <cellStyle name="í â› [0.00] 3" xfId="7371" xr:uid="{A2621EEF-6B79-4D96-9048-98F3A96AC88D}"/>
    <cellStyle name="í â› [0.00] 3 2" xfId="11120" xr:uid="{A6546CB0-E0D7-499F-B8AF-7735B5232C7D}"/>
    <cellStyle name="í â› [0.00] 3 2 2" xfId="11121" xr:uid="{905F542D-DF87-48B2-B651-7D6EE508FBA3}"/>
    <cellStyle name="í â› [0.00] 3 3" xfId="11122" xr:uid="{E0A70664-0100-4858-8B9E-8C12C29F0D41}"/>
    <cellStyle name="í â› [0.00] 30" xfId="11123" xr:uid="{182051E0-0C56-41DC-AF85-F2D7C5D280C9}"/>
    <cellStyle name="í â› [0.00] 31" xfId="11124" xr:uid="{B5896444-78AC-49F7-9F1E-D7A58527E5CD}"/>
    <cellStyle name="í â› [0.00] 32" xfId="11125" xr:uid="{B366C4E2-E34B-414D-8666-F64AECA065E6}"/>
    <cellStyle name="í â› [0.00] 33" xfId="11126" xr:uid="{C46930E4-10F2-4E4A-8F2B-5A6107F27319}"/>
    <cellStyle name="í â› [0.00] 4" xfId="11127" xr:uid="{44AE56EA-1C52-4994-AB55-8173B0757A98}"/>
    <cellStyle name="í â› [0.00] 4 2" xfId="11128" xr:uid="{9941E272-697A-4518-9B6A-1478F1DE7CC5}"/>
    <cellStyle name="í â› [0.00] 4 2 2" xfId="11129" xr:uid="{DB4EC5FF-B816-4439-800F-B3C97B9377DE}"/>
    <cellStyle name="í â› [0.00] 4 3" xfId="11130" xr:uid="{CD0095AB-68D2-4599-9AAB-5764AA45CDF9}"/>
    <cellStyle name="í â› [0.00] 5" xfId="11131" xr:uid="{1879A217-37A4-45AD-AFA4-86339A5C0C25}"/>
    <cellStyle name="í â› [0.00] 5 2" xfId="11132" xr:uid="{6F7B07AC-F65C-4044-93F6-749D98820415}"/>
    <cellStyle name="í â› [0.00] 5 2 2" xfId="11133" xr:uid="{32FC7A3F-BEAD-48FB-92CD-3FDCFD31E39D}"/>
    <cellStyle name="í â› [0.00] 5 3" xfId="11134" xr:uid="{45F87613-111F-40D1-AB84-27D6355ACC20}"/>
    <cellStyle name="í â› [0.00] 6" xfId="11135" xr:uid="{3FB2B929-BF93-4CF3-9FF1-AF6F68E129E4}"/>
    <cellStyle name="í â› [0.00] 6 2" xfId="11136" xr:uid="{E9F477F7-507E-41BD-BBB3-90635AD9924A}"/>
    <cellStyle name="í â› [0.00] 7" xfId="11137" xr:uid="{DEB99E59-6048-404B-AB02-489414C69ABE}"/>
    <cellStyle name="í â› [0.00] 8" xfId="11138" xr:uid="{8A496E2D-FFA7-4B34-A5AB-EA6705438663}"/>
    <cellStyle name="í â› [0.00] 9" xfId="11139" xr:uid="{A8DE5B30-A43B-49C8-8AB6-A8F156A39A28}"/>
    <cellStyle name="Input" xfId="21" builtinId="20" customBuiltin="1"/>
    <cellStyle name="Input [yellow]" xfId="2470" xr:uid="{C5F814C9-C6BC-481D-A448-66D8AE639C9F}"/>
    <cellStyle name="Input [yellow] 10" xfId="11140" xr:uid="{BF4AA90A-F30A-4426-AF0F-8757F9F714B7}"/>
    <cellStyle name="Input [yellow] 11" xfId="11141" xr:uid="{8369C45F-7C17-43B8-98E6-3EFE9EA09A1E}"/>
    <cellStyle name="Input [yellow] 12" xfId="11142" xr:uid="{92204559-3C85-4CD6-9944-BAE6A5E86DDE}"/>
    <cellStyle name="Input [yellow] 13" xfId="11143" xr:uid="{A05468E3-09A7-444C-8D72-7EE35BC35D7E}"/>
    <cellStyle name="Input [yellow] 14" xfId="11144" xr:uid="{C86ECA59-A04E-40C1-9FF0-69867E2322A1}"/>
    <cellStyle name="Input [yellow] 15" xfId="11145" xr:uid="{2F457EC3-9837-4294-888A-6F91A06F1DDE}"/>
    <cellStyle name="Input [yellow] 16" xfId="11146" xr:uid="{2ADA54B9-348C-4558-AAC0-3841397C3E61}"/>
    <cellStyle name="Input [yellow] 17" xfId="11147" xr:uid="{BDFF5814-FADD-4A36-9B82-9B9A09710ABA}"/>
    <cellStyle name="Input [yellow] 18" xfId="11148" xr:uid="{5FB096C3-93D9-44DE-B3BD-70F4477A20EE}"/>
    <cellStyle name="Input [yellow] 19" xfId="11149" xr:uid="{B27341B3-7CB4-446C-9D1A-EACD7BDD727F}"/>
    <cellStyle name="Input [yellow] 2" xfId="4836" xr:uid="{02506630-5E1F-44CB-81E5-44FDBDF1F275}"/>
    <cellStyle name="Input [yellow] 2 2" xfId="8095" xr:uid="{3D164D5C-1113-4C62-96AF-8FE7ADA0727C}"/>
    <cellStyle name="Input [yellow] 2 2 2" xfId="11150" xr:uid="{0A09CBC0-A850-49AA-B1D5-0554795DC2AC}"/>
    <cellStyle name="Input [yellow] 2 2 2 2" xfId="11151" xr:uid="{1CD998D4-50F6-4B53-8175-2FF990F8A588}"/>
    <cellStyle name="Input [yellow] 2 2 2 2 2" xfId="19704" xr:uid="{6DCC84B3-8EA0-4079-8039-02794B7A3F9B}"/>
    <cellStyle name="Input [yellow] 2 2 2 3" xfId="19703" xr:uid="{80F22F6D-72D2-41A4-926B-A73669053E89}"/>
    <cellStyle name="Input [yellow] 2 2 3" xfId="11152" xr:uid="{B0180B09-B609-4096-A118-0375C2C2D974}"/>
    <cellStyle name="Input [yellow] 2 2 3 2" xfId="19705" xr:uid="{6B1DCABD-9A36-424B-83FF-6F399DB66753}"/>
    <cellStyle name="Input [yellow] 2 2 4" xfId="19638" xr:uid="{95F1F4C9-F8FE-4961-9A28-46B0506753D1}"/>
    <cellStyle name="Input [yellow] 2 3" xfId="8096" xr:uid="{65D97B63-3ED4-4473-A324-86C6DFAAD47A}"/>
    <cellStyle name="Input [yellow] 2 3 2" xfId="11153" xr:uid="{39154086-24BF-4859-8116-552D8EB3C852}"/>
    <cellStyle name="Input [yellow] 2 3 2 2" xfId="19706" xr:uid="{2488E3D7-D88A-4258-8F29-E6B02FCE3C5C}"/>
    <cellStyle name="Input [yellow] 2 3 3" xfId="19639" xr:uid="{BF8CFE4E-72FC-41DC-BBF1-D67527D73CFD}"/>
    <cellStyle name="Input [yellow] 2 4" xfId="11154" xr:uid="{DEEFF0A4-237C-4B34-AAC6-6AD4AA5B7534}"/>
    <cellStyle name="Input [yellow] 2 4 2" xfId="11155" xr:uid="{F5EE5837-D91E-4F4B-BFC5-C3C1210D42C9}"/>
    <cellStyle name="Input [yellow] 2 4 2 2" xfId="19708" xr:uid="{55F409D1-9FFE-438F-B297-E6C6DD65DCA2}"/>
    <cellStyle name="Input [yellow] 2 4 3" xfId="19707" xr:uid="{5B64E701-89E8-4AC0-A71D-3463FB2DE4B7}"/>
    <cellStyle name="Input [yellow] 2 5" xfId="11156" xr:uid="{D1934FA3-6DF1-479A-9AD6-39F946AEAF76}"/>
    <cellStyle name="Input [yellow] 2 5 2" xfId="19709" xr:uid="{7881D77B-B885-48E5-BD8E-54E2818B6AF7}"/>
    <cellStyle name="Input [yellow] 2 6" xfId="19566" xr:uid="{E649E325-EE33-4A1E-BD9E-470B658A41D5}"/>
    <cellStyle name="Input [yellow] 20" xfId="11157" xr:uid="{3DA9802B-C74A-426A-A611-C89EDDC13127}"/>
    <cellStyle name="Input [yellow] 21" xfId="11158" xr:uid="{14ED00C3-7B12-4600-948F-F130C0C4C9F5}"/>
    <cellStyle name="Input [yellow] 22" xfId="11159" xr:uid="{3BF9E5F0-2787-40AF-8D86-660341402EB2}"/>
    <cellStyle name="Input [yellow] 23" xfId="11160" xr:uid="{E85FE5EC-E2A3-4642-B6D7-476F64B4B528}"/>
    <cellStyle name="Input [yellow] 24" xfId="11161" xr:uid="{AE771E50-49F0-49DE-88DA-7D8D7059FD02}"/>
    <cellStyle name="Input [yellow] 25" xfId="11162" xr:uid="{74EB5ED5-6E06-40F4-A3BD-3F3A4E6BB35A}"/>
    <cellStyle name="Input [yellow] 26" xfId="11163" xr:uid="{3647319B-454A-4640-B683-2550BDA23261}"/>
    <cellStyle name="Input [yellow] 27" xfId="11164" xr:uid="{0A84EAB0-71ED-4567-8467-74C098492648}"/>
    <cellStyle name="Input [yellow] 28" xfId="11165" xr:uid="{0AACB0C4-7382-4DEF-89FE-527A33507C75}"/>
    <cellStyle name="Input [yellow] 29" xfId="11166" xr:uid="{CD929492-115F-4752-9729-7C15F7E6AAB5}"/>
    <cellStyle name="Input [yellow] 3" xfId="4837" xr:uid="{43BE45B2-49E5-4BCD-98CF-2CE0DCB5657C}"/>
    <cellStyle name="Input [yellow] 3 2" xfId="11167" xr:uid="{3627BC09-B60D-413A-8D20-84E65BBE9902}"/>
    <cellStyle name="Input [yellow] 3 2 2" xfId="11168" xr:uid="{33732A13-9D70-4D48-92C6-BA6D78920A01}"/>
    <cellStyle name="Input [yellow] 3 2 2 2" xfId="11169" xr:uid="{0D0AEE29-D7E5-40A1-A28B-6FC082EC7725}"/>
    <cellStyle name="Input [yellow] 3 2 2 2 2" xfId="19712" xr:uid="{3D4ED556-1C03-4F65-A71A-0AF9414DC38C}"/>
    <cellStyle name="Input [yellow] 3 2 2 3" xfId="19711" xr:uid="{AC316BCC-4C71-4667-893D-9821DC4F8521}"/>
    <cellStyle name="Input [yellow] 3 2 3" xfId="11170" xr:uid="{63CACC06-462A-4765-BAB7-260C6A6E854A}"/>
    <cellStyle name="Input [yellow] 3 2 3 2" xfId="19713" xr:uid="{0897AF9E-1A0B-41BD-AEC6-AB3894E83393}"/>
    <cellStyle name="Input [yellow] 3 2 4" xfId="19710" xr:uid="{17DCE7EC-5F3E-4D12-AAE9-D857E12EE72F}"/>
    <cellStyle name="Input [yellow] 3 3" xfId="11171" xr:uid="{06E27F01-3151-4FBC-AB44-9835AC178A36}"/>
    <cellStyle name="Input [yellow] 3 3 2" xfId="11172" xr:uid="{B18CA340-EC65-4AD7-B0A3-02266E780F4A}"/>
    <cellStyle name="Input [yellow] 3 3 2 2" xfId="19715" xr:uid="{8F570100-5979-4B21-8D3B-443BA943FD2C}"/>
    <cellStyle name="Input [yellow] 3 3 3" xfId="19714" xr:uid="{477987CD-4404-41DD-8D9C-5BCAEA0015E8}"/>
    <cellStyle name="Input [yellow] 3 4" xfId="11173" xr:uid="{65D824C4-2903-4199-9FD5-ABB7BE5F9BE3}"/>
    <cellStyle name="Input [yellow] 3 4 2" xfId="11174" xr:uid="{4B29D9E5-2C0D-46AD-B041-8C7275067453}"/>
    <cellStyle name="Input [yellow] 3 4 2 2" xfId="19717" xr:uid="{4EA53DA9-E2D6-4E85-A54B-BBDF59E6B8E8}"/>
    <cellStyle name="Input [yellow] 3 4 3" xfId="19716" xr:uid="{527FBA62-5F9D-44ED-8BFB-6A3D2696AE54}"/>
    <cellStyle name="Input [yellow] 3 5" xfId="11175" xr:uid="{21353430-EA5D-4EF9-BB4A-F19CEB49123B}"/>
    <cellStyle name="Input [yellow] 3 5 2" xfId="19718" xr:uid="{C1CE6153-829D-4147-9235-704E69C7AED9}"/>
    <cellStyle name="Input [yellow] 3 6" xfId="19567" xr:uid="{BF81DE07-EF30-4E2E-8C3C-65421B7B97F6}"/>
    <cellStyle name="Input [yellow] 30" xfId="11176" xr:uid="{EAAE3BAE-ADE5-4D33-8749-4521B8876F11}"/>
    <cellStyle name="Input [yellow] 31" xfId="11177" xr:uid="{E781BFB4-09A8-49FD-83FE-76EE0BE4A979}"/>
    <cellStyle name="Input [yellow] 32" xfId="11178" xr:uid="{8633FEBD-69BA-4407-9578-934B8F881AF4}"/>
    <cellStyle name="Input [yellow] 33" xfId="11179" xr:uid="{3771E359-41B5-48C6-ABBB-9DCB338B259D}"/>
    <cellStyle name="Input [yellow] 34" xfId="19561" xr:uid="{0AF933E3-56BA-40C3-A9A5-157E2BBDF949}"/>
    <cellStyle name="Input [yellow] 4" xfId="4838" xr:uid="{09F8F0E1-49C0-4A57-BF31-3178B3C4D5B0}"/>
    <cellStyle name="Input [yellow] 4 2" xfId="11180" xr:uid="{BA54650E-45E5-44FF-A5D9-B1B45207162B}"/>
    <cellStyle name="Input [yellow] 4 2 2" xfId="11181" xr:uid="{EF482E38-9DF8-4C14-8C18-9F167886CA11}"/>
    <cellStyle name="Input [yellow] 4 2 2 2" xfId="11182" xr:uid="{3407B0F3-4D67-46EB-BD0D-A9329DBD276A}"/>
    <cellStyle name="Input [yellow] 4 2 2 2 2" xfId="19720" xr:uid="{0652CAF0-0CFA-4166-AFA2-E2A46209A8C4}"/>
    <cellStyle name="Input [yellow] 4 2 2 3" xfId="19719" xr:uid="{08231FA2-B7FA-4DED-A909-41D5F8E04614}"/>
    <cellStyle name="Input [yellow] 4 3" xfId="11183" xr:uid="{DB7DAC4E-9C31-46A5-9CF9-2C87BC01445F}"/>
    <cellStyle name="Input [yellow] 4 3 2" xfId="11184" xr:uid="{9967F049-4580-48E2-97FA-E33DCE1B3845}"/>
    <cellStyle name="Input [yellow] 4 3 2 2" xfId="19722" xr:uid="{1D044317-5DE1-4FA5-B71D-36771AC1C2A1}"/>
    <cellStyle name="Input [yellow] 4 3 3" xfId="19721" xr:uid="{6101098C-EBCC-456F-A4A6-23BBA102506F}"/>
    <cellStyle name="Input [yellow] 4 4" xfId="19568" xr:uid="{FED9121D-30D4-4DFB-9EE6-41EE347544DD}"/>
    <cellStyle name="Input [yellow] 5" xfId="4839" xr:uid="{F57DC342-2F72-4900-B753-8365F36CDC9C}"/>
    <cellStyle name="Input [yellow] 5 2" xfId="11185" xr:uid="{D0EB6F49-BBFC-45DB-A41F-7765FCC7A244}"/>
    <cellStyle name="Input [yellow] 5 2 2" xfId="11186" xr:uid="{519C6F69-B52B-4573-B603-FCBFAEB51FB9}"/>
    <cellStyle name="Input [yellow] 5 2 2 2" xfId="11187" xr:uid="{055DAA1D-0B67-4174-8F58-AC4650495590}"/>
    <cellStyle name="Input [yellow] 5 2 2 2 2" xfId="19724" xr:uid="{00E9FF1C-2AA8-49E9-BC84-D4C2DC241F35}"/>
    <cellStyle name="Input [yellow] 5 2 2 3" xfId="19723" xr:uid="{F5DA3AFB-E022-4A9C-BFF4-53539C775D39}"/>
    <cellStyle name="Input [yellow] 5 3" xfId="11188" xr:uid="{D02898E1-80F6-4D49-92AB-C3F64D039A6A}"/>
    <cellStyle name="Input [yellow] 5 3 2" xfId="11189" xr:uid="{307447B8-185C-49A3-97B2-CEF3C774819A}"/>
    <cellStyle name="Input [yellow] 5 3 2 2" xfId="19726" xr:uid="{AD667B56-2001-47AB-A571-02A4136A4C65}"/>
    <cellStyle name="Input [yellow] 5 3 3" xfId="19725" xr:uid="{DCA2E4AC-7BEE-45A4-BB3D-66F12A5FC6FF}"/>
    <cellStyle name="Input [yellow] 5 4" xfId="19569" xr:uid="{AE70A09E-BF02-4FC3-932E-B2538A3A3EDA}"/>
    <cellStyle name="Input [yellow] 6" xfId="8097" xr:uid="{6F054F2B-FBF2-437F-98A1-AED6DA9D39AE}"/>
    <cellStyle name="Input [yellow] 6 2" xfId="11190" xr:uid="{06EDA102-CF97-4B80-9265-E28AAEB4E106}"/>
    <cellStyle name="Input [yellow] 6 3" xfId="19640" xr:uid="{809BD28C-183C-42F6-AB89-965F9C19C4C7}"/>
    <cellStyle name="Input [yellow] 7" xfId="11191" xr:uid="{BD92A50D-D570-41F9-A3C3-C5A38AD3C33B}"/>
    <cellStyle name="Input [yellow] 8" xfId="11192" xr:uid="{F11519BA-7E9A-4F65-B581-93486A5D15AA}"/>
    <cellStyle name="Input [yellow] 9" xfId="11193" xr:uid="{6CB21ED8-BA55-43B7-A76B-8BC321C51301}"/>
    <cellStyle name="Input [yellow]_April Build up Plan _April'10 (PGCL)" xfId="4840" xr:uid="{ADFB0D98-24FC-4348-AE5E-F18478BB07D5}"/>
    <cellStyle name="Input 10" xfId="11194" xr:uid="{1CB8AE33-3BAC-486A-87DD-2763D58FAABB}"/>
    <cellStyle name="Input 10 2" xfId="11195" xr:uid="{3A151C33-363B-4C21-9112-35791086B8A3}"/>
    <cellStyle name="Input 10 2 2" xfId="19728" xr:uid="{FF8CB915-A9F7-4A1F-A1CE-315CF20D6213}"/>
    <cellStyle name="Input 10 3" xfId="19727" xr:uid="{C84EEAAB-AAED-4B5E-B8F2-2AC86A1E25C0}"/>
    <cellStyle name="Input 11" xfId="11196" xr:uid="{EBA0E9C6-2809-48DA-BD26-9A7F32CA4464}"/>
    <cellStyle name="Input 11 2" xfId="11197" xr:uid="{576EAFD5-6680-40F8-A3F8-0A88A5415654}"/>
    <cellStyle name="Input 11 2 2" xfId="19730" xr:uid="{863DA925-D1D6-4486-AC0A-B4A4C7107314}"/>
    <cellStyle name="Input 11 3" xfId="19729" xr:uid="{09E8ACCF-19CA-4780-ADB2-958F040EF3BC}"/>
    <cellStyle name="Input 12" xfId="11198" xr:uid="{94A56C95-2210-4069-B937-38584B5F71BD}"/>
    <cellStyle name="Input 12 2" xfId="11199" xr:uid="{0346E5B4-5DAB-4838-899F-0D69D61DC10E}"/>
    <cellStyle name="Input 12 2 2" xfId="19732" xr:uid="{9A5BD72F-F3E1-4005-A844-5A4536757836}"/>
    <cellStyle name="Input 12 3" xfId="19731" xr:uid="{E28B23C0-D2E4-4EC9-82C7-24386E35A099}"/>
    <cellStyle name="Input 13" xfId="11200" xr:uid="{768AAFA2-5C6C-4167-A840-62F5DEC392CF}"/>
    <cellStyle name="Input 13 2" xfId="11201" xr:uid="{5B3F4ED7-24C9-42E1-96EE-613462D6B730}"/>
    <cellStyle name="Input 13 2 2" xfId="19734" xr:uid="{339D9BCB-8B3C-430F-851D-E8DDF4999127}"/>
    <cellStyle name="Input 13 3" xfId="19733" xr:uid="{0EFD7452-F526-4954-BD02-FE746ABE8B47}"/>
    <cellStyle name="Input 14" xfId="11202" xr:uid="{B505E103-B319-49C4-849F-BDC49E9612F4}"/>
    <cellStyle name="Input 14 2" xfId="11203" xr:uid="{7BDE56BF-C5C8-40D6-A630-7B53B9A85865}"/>
    <cellStyle name="Input 14 2 2" xfId="19736" xr:uid="{85656807-2A65-44A5-91F4-49B1523F3F0A}"/>
    <cellStyle name="Input 14 3" xfId="19735" xr:uid="{073D1A24-C73F-4DF8-B42C-D02C2A580713}"/>
    <cellStyle name="Input 15" xfId="11204" xr:uid="{78B5E539-EC05-468A-9BCF-4404CF499461}"/>
    <cellStyle name="Input 15 2" xfId="11205" xr:uid="{D0E016AD-ADC9-4D5D-B93D-4B65D3C10B28}"/>
    <cellStyle name="Input 15 2 2" xfId="19738" xr:uid="{C0A739FC-C3EC-4D7F-9E63-356495BB5B4D}"/>
    <cellStyle name="Input 15 3" xfId="19737" xr:uid="{123F49B0-3908-4552-B743-15330DC40E9E}"/>
    <cellStyle name="Input 16" xfId="11206" xr:uid="{66D5F870-7B8A-43FF-8856-C5419EB7BAE0}"/>
    <cellStyle name="Input 16 2" xfId="11207" xr:uid="{28467275-6DD4-4410-8405-FCA39D06DC75}"/>
    <cellStyle name="Input 16 2 2" xfId="19740" xr:uid="{1257C6A6-4555-48FC-B8F2-C7203DBAA224}"/>
    <cellStyle name="Input 16 3" xfId="19739" xr:uid="{41C3A4FA-8BB1-4A42-A6B6-4B75B2F6F9B5}"/>
    <cellStyle name="Input 17" xfId="11208" xr:uid="{334314E7-06DE-4A42-95D9-7AB6B5AAACC2}"/>
    <cellStyle name="Input 17 2" xfId="11209" xr:uid="{4088E0EA-FD33-456B-BE20-A293679BF2E6}"/>
    <cellStyle name="Input 17 2 2" xfId="19742" xr:uid="{B035B1E7-4B7E-43F3-AC1C-F96CC9AB587A}"/>
    <cellStyle name="Input 17 3" xfId="19741" xr:uid="{699921C1-9C89-4CBD-9A1C-3B0FC1B48331}"/>
    <cellStyle name="Input 18" xfId="11210" xr:uid="{B3F4A91D-0A4F-4149-941D-AA8A4E2C7D50}"/>
    <cellStyle name="Input 18 2" xfId="11211" xr:uid="{6ABD9F43-59AC-422C-A05F-C0C98E31085B}"/>
    <cellStyle name="Input 18 2 2" xfId="19744" xr:uid="{3DF64F09-1C7A-4EB7-9985-8300DCFCB6D2}"/>
    <cellStyle name="Input 18 3" xfId="19743" xr:uid="{8B5BB29C-60DF-4A27-98F5-985F75E9F3F8}"/>
    <cellStyle name="Input 19" xfId="11212" xr:uid="{B96D9229-E1D1-4911-BD6C-9177F541FE63}"/>
    <cellStyle name="Input 19 2" xfId="11213" xr:uid="{CEBB40EF-D667-43E2-8A05-F8BAC0260B73}"/>
    <cellStyle name="Input 19 2 2" xfId="19746" xr:uid="{ACD84322-0EEE-478C-8C51-D7F4BC61FA1F}"/>
    <cellStyle name="Input 19 3" xfId="19745" xr:uid="{E0906DAC-B217-4E4C-BAAD-4F10DD3F365F}"/>
    <cellStyle name="Input 2" xfId="4841" xr:uid="{635BA340-FE97-4243-9760-6EB73692BBED}"/>
    <cellStyle name="Input 2 2" xfId="7372" xr:uid="{9579BF76-6E1E-43B5-8D53-4FF52BB1E802}"/>
    <cellStyle name="Input 2 2 2" xfId="7373" xr:uid="{AF28AAA0-7AFD-429F-BC36-F8D72787A488}"/>
    <cellStyle name="Input 2 2 2 2" xfId="11214" xr:uid="{1AC64B5E-47A2-41ED-BDAC-6317C10FD50F}"/>
    <cellStyle name="Input 2 2 2 2 2" xfId="19747" xr:uid="{852AB59D-E533-4943-99E4-DD586DF60520}"/>
    <cellStyle name="Input 2 2 2 3" xfId="19584" xr:uid="{75E2B4B3-B6CE-4C48-A0F1-06E9D2DC7A14}"/>
    <cellStyle name="Input 2 2 3" xfId="8098" xr:uid="{F893911B-0606-4A21-B91C-3EDD52690D1A}"/>
    <cellStyle name="Input 2 2 3 2" xfId="11215" xr:uid="{FCB65AAC-F7E1-4D03-91F2-1FD252DE3905}"/>
    <cellStyle name="Input 2 2 3 2 2" xfId="19748" xr:uid="{CFF37A40-766E-4CF5-91DA-AD761C1DBC1F}"/>
    <cellStyle name="Input 2 2 3 3" xfId="19641" xr:uid="{4CB08094-9D03-44DC-959A-B1CEFAE08822}"/>
    <cellStyle name="Input 2 2 4" xfId="8099" xr:uid="{3150F289-3739-4FA2-AF16-088A070EA5E5}"/>
    <cellStyle name="Input 2 2 4 2" xfId="11216" xr:uid="{2DFB5503-34EE-4BFF-8768-07D682B2E840}"/>
    <cellStyle name="Input 2 2 4 2 2" xfId="19749" xr:uid="{B3B12D47-EE96-4D95-826C-8A0713FADE04}"/>
    <cellStyle name="Input 2 2 4 3" xfId="19642" xr:uid="{6729FCC2-6F6C-4A2A-8832-39F6532C73F2}"/>
    <cellStyle name="Input 2 2 5" xfId="11217" xr:uid="{F78FD21F-09B0-489C-BB74-7E2B4C4B47C7}"/>
    <cellStyle name="Input 2 2 5 2" xfId="19750" xr:uid="{172F739C-F289-45FD-9B4E-E5563005543F}"/>
    <cellStyle name="Input 2 2 6" xfId="19583" xr:uid="{9975CB79-3E0A-4C18-AFD4-2972ECEEDA5F}"/>
    <cellStyle name="Input 2 3" xfId="7374" xr:uid="{BD519AC7-BD6A-4314-9531-5C3F7603F4BD}"/>
    <cellStyle name="Input 2 3 2" xfId="11218" xr:uid="{07914D7B-07BB-4728-9B60-1793F12CD7BB}"/>
    <cellStyle name="Input 2 3 2 2" xfId="19751" xr:uid="{BE8B24DA-F96C-4F0E-91B4-97E2FB0B34D4}"/>
    <cellStyle name="Input 2 3 3" xfId="19585" xr:uid="{9C512689-0DFA-497E-9A56-CF221FEACECE}"/>
    <cellStyle name="Input 2 4" xfId="8100" xr:uid="{39934201-081A-4B62-B2A5-DE2A10A3B9DB}"/>
    <cellStyle name="Input 2 4 2" xfId="11219" xr:uid="{A1353258-0EBF-484E-AAB1-A3355BEB83E9}"/>
    <cellStyle name="Input 2 4 2 2" xfId="19752" xr:uid="{2D938F01-14C0-4ADA-AEA2-F4A0948D711D}"/>
    <cellStyle name="Input 2 4 3" xfId="19643" xr:uid="{98EE3432-2E9B-4853-84BC-C87712F0168B}"/>
    <cellStyle name="Input 2 5" xfId="11220" xr:uid="{0256340B-6BB5-4475-930E-00C7F5BF3F5D}"/>
    <cellStyle name="Input 2 5 2" xfId="19753" xr:uid="{DC7E9AE6-8E48-466E-B2C9-CB334ACBAB03}"/>
    <cellStyle name="Input 2 6" xfId="19570" xr:uid="{55941F6E-97FB-4D11-AA5A-4C655E0882E5}"/>
    <cellStyle name="Input 3" xfId="4842" xr:uid="{0F09255C-92E6-44E0-9D95-6B2813E7D612}"/>
    <cellStyle name="Input 3 2" xfId="7375" xr:uid="{7337424F-6B9C-4918-9F25-ED9A837E5458}"/>
    <cellStyle name="Input 3 2 2" xfId="7376" xr:uid="{70F6AA96-6A51-4D7F-942A-3FC01BBB1018}"/>
    <cellStyle name="Input 3 2 2 2" xfId="11221" xr:uid="{CCF93FE5-D7D5-409D-937C-C3D07B4E31FD}"/>
    <cellStyle name="Input 3 2 2 2 2" xfId="19754" xr:uid="{A76A9882-1385-43F5-9CB1-ACA576B4E7DB}"/>
    <cellStyle name="Input 3 2 2 3" xfId="19587" xr:uid="{94B4A7D2-0E4B-4189-BE56-6171E05D71E3}"/>
    <cellStyle name="Input 3 2 3" xfId="8101" xr:uid="{BF8C9B33-8831-4F0D-81CE-4F99F0F75595}"/>
    <cellStyle name="Input 3 2 3 2" xfId="11222" xr:uid="{3527ECA7-9EC5-496F-AA3B-3ED433F4E5DB}"/>
    <cellStyle name="Input 3 2 3 2 2" xfId="19755" xr:uid="{FBF0A12F-FB25-447B-9B39-FB8017AC972F}"/>
    <cellStyle name="Input 3 2 3 3" xfId="19644" xr:uid="{897A6887-D85F-40AA-859E-315C79FA89F6}"/>
    <cellStyle name="Input 3 2 4" xfId="8102" xr:uid="{273D630D-548D-4F1B-8F3D-B9124958EDAC}"/>
    <cellStyle name="Input 3 2 4 2" xfId="11223" xr:uid="{A0B8F48D-3046-4733-A81D-57C6376D2447}"/>
    <cellStyle name="Input 3 2 4 2 2" xfId="19756" xr:uid="{795EB09B-EDA3-40DC-81CD-8F1DE7EC1FBD}"/>
    <cellStyle name="Input 3 2 4 3" xfId="19645" xr:uid="{54C25D21-CEE3-4ED6-93DF-1F7AA4C7D310}"/>
    <cellStyle name="Input 3 2 5" xfId="11224" xr:uid="{BED7D5C4-0B81-4FEA-9E04-F98701763BF4}"/>
    <cellStyle name="Input 3 2 5 2" xfId="19757" xr:uid="{E970A99F-3B8E-4B15-ACA6-931642372AE6}"/>
    <cellStyle name="Input 3 2 6" xfId="19586" xr:uid="{BFFA0CA1-14E7-4EFA-8C7C-45211C762820}"/>
    <cellStyle name="Input 3 3" xfId="7377" xr:uid="{32B8CF63-BE5B-449D-B20F-6D1418D6CCBE}"/>
    <cellStyle name="Input 3 3 2" xfId="11225" xr:uid="{B7965C82-A0B2-418C-8887-5CD457DF7C64}"/>
    <cellStyle name="Input 3 3 2 2" xfId="19758" xr:uid="{550660E1-4A1D-4059-8211-EEB2B6AA7AD5}"/>
    <cellStyle name="Input 3 3 3" xfId="19588" xr:uid="{06745E2F-5FD1-4399-88B2-6134D5146CFB}"/>
    <cellStyle name="Input 3 4" xfId="8103" xr:uid="{7B7F6971-2610-4CB6-A182-DCDA1A226E2D}"/>
    <cellStyle name="Input 3 4 2" xfId="11226" xr:uid="{BA460734-19F9-4EB8-8CE4-396D7AF1C6D4}"/>
    <cellStyle name="Input 3 4 2 2" xfId="19759" xr:uid="{704E2B23-C7A5-4E8E-9B86-E79A9F4421BC}"/>
    <cellStyle name="Input 3 4 3" xfId="19646" xr:uid="{37AAFBEE-6C63-447B-A77A-B16C35E00DF8}"/>
    <cellStyle name="Input 3 5" xfId="11227" xr:uid="{B79798AC-B492-4CC5-9F9E-A0D8DF313DA2}"/>
    <cellStyle name="Input 3 5 2" xfId="19760" xr:uid="{E2EDC3BF-8A23-48BC-AA28-0851EF04D934}"/>
    <cellStyle name="Input 3 6" xfId="19571" xr:uid="{A6CE8E54-C3D2-46AA-BBBA-43DE9B8E0F68}"/>
    <cellStyle name="Input 4" xfId="4843" xr:uid="{0AB723D1-3142-4908-A536-9E4AF84D61D0}"/>
    <cellStyle name="Input 4 2" xfId="7378" xr:uid="{6611E7D7-D375-48D9-9345-615316040DB9}"/>
    <cellStyle name="Input 4 2 2" xfId="7379" xr:uid="{94FBC2EC-0C78-447E-81CA-7FEB2C2AC2E7}"/>
    <cellStyle name="Input 4 2 2 2" xfId="11228" xr:uid="{378935B2-09BF-4989-951E-1FF2AC27A93B}"/>
    <cellStyle name="Input 4 2 2 2 2" xfId="19761" xr:uid="{03D97F22-08C7-4081-BE0F-64E3673ABF6E}"/>
    <cellStyle name="Input 4 2 2 3" xfId="19590" xr:uid="{442B62A9-C25A-494D-8A81-642501267890}"/>
    <cellStyle name="Input 4 2 3" xfId="8104" xr:uid="{44306BEA-B2DF-4AB7-9902-B9A6AF0CA11F}"/>
    <cellStyle name="Input 4 2 3 2" xfId="11229" xr:uid="{B9D44760-874C-4F56-8266-8B61B6DA2AB1}"/>
    <cellStyle name="Input 4 2 3 2 2" xfId="19762" xr:uid="{809780BE-62FD-4B37-8F2D-647BEEC41CAF}"/>
    <cellStyle name="Input 4 2 3 3" xfId="19647" xr:uid="{C72EDFC6-00C6-4A5C-BD5F-E4122E089664}"/>
    <cellStyle name="Input 4 2 4" xfId="8105" xr:uid="{C3D15EE0-8180-43AA-A5F1-AC3506083374}"/>
    <cellStyle name="Input 4 2 4 2" xfId="11230" xr:uid="{2ED4FF38-C3FE-494A-AA0F-9D4EDBA962EB}"/>
    <cellStyle name="Input 4 2 4 2 2" xfId="19763" xr:uid="{4413B17D-9E68-42B0-9F5F-596B8D1EDA88}"/>
    <cellStyle name="Input 4 2 4 3" xfId="19648" xr:uid="{73132788-DAF1-46AA-8CDE-5345CEF8C1A8}"/>
    <cellStyle name="Input 4 2 5" xfId="11231" xr:uid="{5CDF0136-230E-4EE6-98C9-57048AE08BC6}"/>
    <cellStyle name="Input 4 2 5 2" xfId="19764" xr:uid="{922DC78E-783C-43C5-A673-6F6C74BD6FC2}"/>
    <cellStyle name="Input 4 2 6" xfId="19589" xr:uid="{30D43BBB-DAA7-43DF-9856-EFD5A4525F3E}"/>
    <cellStyle name="Input 4 3" xfId="7380" xr:uid="{DFB034D0-1C62-41CF-AB23-E25E8F55654A}"/>
    <cellStyle name="Input 4 3 2" xfId="11232" xr:uid="{35A83A5B-B62B-4442-9095-DC0FB1FF507E}"/>
    <cellStyle name="Input 4 3 2 2" xfId="19765" xr:uid="{AFCE7E59-D35E-4E64-94FD-9414260511A0}"/>
    <cellStyle name="Input 4 3 3" xfId="19591" xr:uid="{7E3E7B48-5AD8-43AF-A0A4-36B02A9DEECB}"/>
    <cellStyle name="Input 4 4" xfId="8106" xr:uid="{380ED859-0DBD-4429-B4C8-52A37B044F8B}"/>
    <cellStyle name="Input 4 4 2" xfId="11233" xr:uid="{15BF7B08-23C0-4792-A106-4761B38C576A}"/>
    <cellStyle name="Input 4 4 2 2" xfId="19766" xr:uid="{DE3FB94E-8FFC-4543-85B4-96209FE9E45A}"/>
    <cellStyle name="Input 4 4 3" xfId="19649" xr:uid="{6D16F024-90E1-49C6-B1B2-ECE65E4D54F4}"/>
    <cellStyle name="Input 4 5" xfId="8107" xr:uid="{5396A1B9-FBAE-4598-867D-0BDD012DDC76}"/>
    <cellStyle name="Input 4 5 2" xfId="11234" xr:uid="{F1619196-14EF-4A32-BE00-67F194A83DC3}"/>
    <cellStyle name="Input 4 5 2 2" xfId="19767" xr:uid="{F54BD6C8-81F0-495D-AD29-2E81287F089F}"/>
    <cellStyle name="Input 4 5 3" xfId="19650" xr:uid="{05BFA18D-3561-4387-8F39-EC2D94EFD869}"/>
    <cellStyle name="Input 4 6" xfId="11235" xr:uid="{35CE9EB4-9E70-4914-B5F4-DCFDF77E239B}"/>
    <cellStyle name="Input 4 6 2" xfId="19768" xr:uid="{103CBE82-7E1C-4246-8518-556C44F43792}"/>
    <cellStyle name="Input 4 7" xfId="19572" xr:uid="{3A6634F0-A126-46AB-819A-64FFD25D12FD}"/>
    <cellStyle name="Input 5" xfId="7381" xr:uid="{B40CAB0B-8206-4413-9788-6F97043A3C62}"/>
    <cellStyle name="Input 5 2" xfId="7382" xr:uid="{843120E2-CAA3-4F90-84AA-B7216D3F321A}"/>
    <cellStyle name="Input 5 2 2" xfId="11236" xr:uid="{855EDC94-2012-4DE0-AB00-0311A17D470A}"/>
    <cellStyle name="Input 5 2 2 2" xfId="19769" xr:uid="{7F0345AE-7DFD-4196-9D00-808F58D1D20C}"/>
    <cellStyle name="Input 5 2 3" xfId="19593" xr:uid="{75385CA1-3740-467E-B2B9-43E8E9FF0A81}"/>
    <cellStyle name="Input 5 3" xfId="8108" xr:uid="{E199F55D-B0DC-49A0-ADFB-28B869BDD493}"/>
    <cellStyle name="Input 5 3 2" xfId="11237" xr:uid="{E5531623-4226-46F3-9758-690CB5A7F4E9}"/>
    <cellStyle name="Input 5 3 2 2" xfId="19770" xr:uid="{6B71FDAA-05B0-4495-AB17-208CB92757AB}"/>
    <cellStyle name="Input 5 3 3" xfId="19651" xr:uid="{CB9F58E0-31AD-4428-BD7B-47A9E82A6380}"/>
    <cellStyle name="Input 5 4" xfId="8109" xr:uid="{7D353601-CCB8-4970-9BFE-5082B16C4D73}"/>
    <cellStyle name="Input 5 4 2" xfId="11238" xr:uid="{80B78FF2-E783-419B-BA5E-94341CE60C8D}"/>
    <cellStyle name="Input 5 4 2 2" xfId="19771" xr:uid="{199D2DEA-5892-4045-A629-83D8D8588E23}"/>
    <cellStyle name="Input 5 4 3" xfId="19652" xr:uid="{4D7FC7E4-2382-4A2C-AF87-1A3012665399}"/>
    <cellStyle name="Input 5 5" xfId="11239" xr:uid="{045F2E12-F038-4344-BFD0-25B25CBFAF88}"/>
    <cellStyle name="Input 5 5 2" xfId="19772" xr:uid="{C875E156-A954-4CBA-9EF0-E55B70260625}"/>
    <cellStyle name="Input 5 6" xfId="19592" xr:uid="{4C62BB61-80D7-4129-8BB2-7D2988DFD65A}"/>
    <cellStyle name="Input 6" xfId="7383" xr:uid="{142EB287-EA4F-482D-B396-6A32ADE986FD}"/>
    <cellStyle name="Input 6 2" xfId="8110" xr:uid="{D3D86A25-BA2C-4ADD-AC8D-70B679EB2BDF}"/>
    <cellStyle name="Input 6 2 2" xfId="11240" xr:uid="{1085E351-9315-44E7-B41D-65C9C8A60A40}"/>
    <cellStyle name="Input 6 2 2 2" xfId="19773" xr:uid="{89CB6F56-A3D6-46B2-9203-011806EDED5F}"/>
    <cellStyle name="Input 6 2 3" xfId="19653" xr:uid="{2B30046C-A247-464E-873A-ED4C9F468B81}"/>
    <cellStyle name="Input 6 3" xfId="8111" xr:uid="{A1D92A9D-F0BA-4744-A309-5FFF5A54FAFC}"/>
    <cellStyle name="Input 6 3 2" xfId="11241" xr:uid="{95A4A857-5EA7-4979-BA1B-406F4E8D07E3}"/>
    <cellStyle name="Input 6 3 2 2" xfId="19774" xr:uid="{D83CBC4C-37E4-4113-9D0C-84026BB54F07}"/>
    <cellStyle name="Input 6 3 3" xfId="19654" xr:uid="{A77D7099-215C-42F3-8CF2-6FA9C7E32DF2}"/>
    <cellStyle name="Input 6 4" xfId="11242" xr:uid="{D84AE779-899E-4B0B-AB88-0FB04DB62C97}"/>
    <cellStyle name="Input 6 4 2" xfId="19775" xr:uid="{90413A0D-B71A-4949-A733-0E76A4F03F06}"/>
    <cellStyle name="Input 6 5" xfId="19594" xr:uid="{EFE99122-2DB2-4DFF-9945-65A7DA0E9E17}"/>
    <cellStyle name="Input 7" xfId="8112" xr:uid="{E68835F6-945B-498D-8A56-0CC0E85673C7}"/>
    <cellStyle name="Input 7 2" xfId="11243" xr:uid="{D29F0891-F255-4B2A-9A34-06167E46515C}"/>
    <cellStyle name="Input 7 2 2" xfId="19776" xr:uid="{7C7C7781-7517-41EF-BBDA-3E1CFFCF8724}"/>
    <cellStyle name="Input 7 3" xfId="19655" xr:uid="{8B136E3A-66D0-4FBF-9B1D-09EC0CD5DD51}"/>
    <cellStyle name="Input 8" xfId="11244" xr:uid="{09BEAF67-3334-4A12-85C8-7984CA4D16F0}"/>
    <cellStyle name="Input 8 2" xfId="11245" xr:uid="{E350DE88-395C-490E-ADE9-632821F7A47F}"/>
    <cellStyle name="Input 8 2 2" xfId="19778" xr:uid="{39B4F93A-3616-499F-9B7D-A156A9E97CAE}"/>
    <cellStyle name="Input 8 3" xfId="19777" xr:uid="{F38FEA2A-4E5A-4C3F-9121-2B54C3131F78}"/>
    <cellStyle name="Input 9" xfId="11246" xr:uid="{172A64D0-1BA8-4D69-9D38-17DB9D903D18}"/>
    <cellStyle name="Input 9 2" xfId="11247" xr:uid="{D2FDEDE3-C178-4073-B5EA-B2CEFC70D621}"/>
    <cellStyle name="Input 9 2 2" xfId="19780" xr:uid="{E9B4A483-A4FA-4281-83ED-4362BF289DCC}"/>
    <cellStyle name="Input 9 3" xfId="19779" xr:uid="{B0707609-413B-4827-A759-4CA6AC4483A0}"/>
    <cellStyle name="Linked Cell" xfId="24" builtinId="24" customBuiltin="1"/>
    <cellStyle name="Linked Cell 2" xfId="4844" xr:uid="{CFD5BD77-3D7C-44A6-9877-786864C48A2A}"/>
    <cellStyle name="Linked Cell 2 2" xfId="7384" xr:uid="{AF15417F-5B50-411A-86EA-5287FE19F822}"/>
    <cellStyle name="Linked Cell 3" xfId="4845" xr:uid="{102C3D5E-FAB4-4FF6-9B9A-D41071A7F23D}"/>
    <cellStyle name="Linked Cell 3 2" xfId="7385" xr:uid="{35B2CA39-4B99-497A-98D2-6D2534B69EF9}"/>
    <cellStyle name="Linked Cell 4" xfId="7386" xr:uid="{5C9BE342-D5CA-43CB-9B17-F5553EBC0CB9}"/>
    <cellStyle name="Linked Cell 4 2" xfId="7387" xr:uid="{50CAA65E-BF89-42F2-B54A-E52AD13DEBC5}"/>
    <cellStyle name="Linked Cell 5" xfId="7388" xr:uid="{E23A0F94-4356-4372-AE11-83B76FF64FDC}"/>
    <cellStyle name="Model" xfId="2471" xr:uid="{845916ED-E504-45FC-B7E2-7C2A9214662A}"/>
    <cellStyle name="Model 10" xfId="11248" xr:uid="{FB02BD58-7C61-424E-B66F-4A0A29B22D8A}"/>
    <cellStyle name="Model 11" xfId="11249" xr:uid="{E3163A6A-68B4-4861-B9CE-584033617980}"/>
    <cellStyle name="Model 12" xfId="11250" xr:uid="{43F21FF3-70B1-40D4-84C9-20E948969BDF}"/>
    <cellStyle name="Model 13" xfId="11251" xr:uid="{29402D9A-DAAA-4D50-B0D0-4AFE7A0CD657}"/>
    <cellStyle name="Model 14" xfId="11252" xr:uid="{684EA8D4-0900-4E06-AA5C-568E6CA5458D}"/>
    <cellStyle name="Model 15" xfId="11253" xr:uid="{94FE4451-7948-467A-B939-3E0EBDF4E116}"/>
    <cellStyle name="Model 16" xfId="11254" xr:uid="{25E492F0-90ED-435D-A98C-4B1879A811EA}"/>
    <cellStyle name="Model 17" xfId="11255" xr:uid="{5AAA22A5-C5F3-4F15-BE3A-6055F4440467}"/>
    <cellStyle name="Model 18" xfId="11256" xr:uid="{9C29BCDF-324E-4A38-BB68-1FA6B2716C90}"/>
    <cellStyle name="Model 19" xfId="11257" xr:uid="{805B1E4D-8F56-415E-A4C4-2BE188395142}"/>
    <cellStyle name="Model 2" xfId="4846" xr:uid="{42E3DB69-6C86-4499-841D-91DC29AD820A}"/>
    <cellStyle name="Model 2 2" xfId="11258" xr:uid="{47EC3BF2-BE0A-4D6E-B844-F3FDC4F55227}"/>
    <cellStyle name="Model 2 2 2" xfId="11259" xr:uid="{2A519026-28F5-4E7F-A59A-68ACB8B91FE6}"/>
    <cellStyle name="Model 2 3" xfId="11260" xr:uid="{EBDBC9C3-9139-4CB1-8874-4A703C605092}"/>
    <cellStyle name="Model 20" xfId="11261" xr:uid="{150C1049-6038-4B6E-9A36-E9093B863C95}"/>
    <cellStyle name="Model 21" xfId="11262" xr:uid="{03B23D83-B529-4424-85EB-185772076491}"/>
    <cellStyle name="Model 22" xfId="11263" xr:uid="{9599276C-DA7F-43C7-A963-40A1342F6213}"/>
    <cellStyle name="Model 23" xfId="11264" xr:uid="{3AC697B1-014F-4F31-93B6-4629BBE2E693}"/>
    <cellStyle name="Model 24" xfId="11265" xr:uid="{50D49878-BAE5-4E2B-BBF0-0E8FCA5AFC14}"/>
    <cellStyle name="Model 25" xfId="11266" xr:uid="{8B54339D-9D91-4906-ADC7-0587B366F9F1}"/>
    <cellStyle name="Model 26" xfId="11267" xr:uid="{69E8EAEF-5599-4C6A-929C-316021AD8828}"/>
    <cellStyle name="Model 27" xfId="11268" xr:uid="{5035DB55-0CF2-4A77-82AF-07578BC6E4D6}"/>
    <cellStyle name="Model 28" xfId="11269" xr:uid="{E47E0805-DB46-4620-BC41-C4465AAF7E9D}"/>
    <cellStyle name="Model 29" xfId="11270" xr:uid="{3150EAAC-816A-4845-8B30-34762F4CF5E8}"/>
    <cellStyle name="Model 3" xfId="7389" xr:uid="{4A634389-7BC6-493A-8FFD-3347E27D92FF}"/>
    <cellStyle name="Model 3 2" xfId="11271" xr:uid="{1F6FA1A4-930F-42F4-B397-172180A392AF}"/>
    <cellStyle name="Model 3 2 2" xfId="11272" xr:uid="{B758164C-C13C-4690-8E20-396CE601651F}"/>
    <cellStyle name="Model 3 3" xfId="11273" xr:uid="{2BD69451-C2DC-4E0F-B597-3989C49C58B5}"/>
    <cellStyle name="Model 30" xfId="11274" xr:uid="{D4D6D54A-1518-4059-9A35-1F7D4A7D85AA}"/>
    <cellStyle name="Model 31" xfId="11275" xr:uid="{5E458400-28B0-4482-ACDC-43F069C542CE}"/>
    <cellStyle name="Model 32" xfId="11276" xr:uid="{01C84F29-61C1-49D5-8DE6-46D01378AB48}"/>
    <cellStyle name="Model 33" xfId="11277" xr:uid="{F1182531-182B-40D5-83F5-8E97AFBC639A}"/>
    <cellStyle name="Model 4" xfId="11278" xr:uid="{5ACDD871-48A9-4C8D-AF91-BB1CE39BA349}"/>
    <cellStyle name="Model 4 2" xfId="11279" xr:uid="{B2B39936-F898-42ED-A5EF-76AE6FD6AFA9}"/>
    <cellStyle name="Model 4 2 2" xfId="11280" xr:uid="{625218B8-4451-43C1-A53E-0C4CA1821623}"/>
    <cellStyle name="Model 4 3" xfId="11281" xr:uid="{CB831A33-1643-450E-B4DE-97C0788FDCCD}"/>
    <cellStyle name="Model 5" xfId="11282" xr:uid="{609A309B-9CD3-45A2-8ADC-FA3B56EF64E4}"/>
    <cellStyle name="Model 5 2" xfId="11283" xr:uid="{CC0CB4D9-98BB-45C5-80B6-C675AE298D51}"/>
    <cellStyle name="Model 5 2 2" xfId="11284" xr:uid="{98DF07BB-FF9F-49BD-8995-86850514CE03}"/>
    <cellStyle name="Model 5 3" xfId="11285" xr:uid="{AFE3D3BE-6353-4F89-8EBB-1F1CC6CEEB08}"/>
    <cellStyle name="Model 6" xfId="11286" xr:uid="{078FC597-71B8-4724-825C-5EE541A30E6B}"/>
    <cellStyle name="Model 6 2" xfId="11287" xr:uid="{870E89B2-0613-430A-84D6-96FA9C536578}"/>
    <cellStyle name="Model 7" xfId="11288" xr:uid="{6DB76CAB-BC4D-4ABD-857D-F02F9BAF2338}"/>
    <cellStyle name="Model 8" xfId="11289" xr:uid="{6F1421B3-4B41-4C7A-9070-F1F6CE14FB21}"/>
    <cellStyle name="Model 9" xfId="11290" xr:uid="{2A978F06-6563-487F-BB04-2B2457135F7A}"/>
    <cellStyle name="Neutral" xfId="20" builtinId="28" customBuiltin="1"/>
    <cellStyle name="Neutral 2" xfId="4847" xr:uid="{2996D309-7456-40DF-920A-F47126D330E7}"/>
    <cellStyle name="Neutral 2 2" xfId="7390" xr:uid="{1E62A2E9-869E-452B-B6FE-B0DCDFE99B6F}"/>
    <cellStyle name="Neutral 3" xfId="4848" xr:uid="{3B4E08EC-78F1-4710-883E-0C027332D949}"/>
    <cellStyle name="Neutral 3 2" xfId="7391" xr:uid="{BDC2C22E-9ACE-498C-ACA3-F62EAA9554EF}"/>
    <cellStyle name="Neutral 4" xfId="7392" xr:uid="{8AC13FBC-9FA2-4522-B8FD-2D53D9EDAC01}"/>
    <cellStyle name="Neutral 4 2" xfId="7393" xr:uid="{8A989C09-2900-4B13-9089-768F58FB7223}"/>
    <cellStyle name="Neutral 5" xfId="7394" xr:uid="{9824E040-B37D-47A1-AA86-86FD2289BCF7}"/>
    <cellStyle name="New Times Roman" xfId="2472" xr:uid="{E236A139-8CE8-4897-AE74-E5DF1CF1DAA3}"/>
    <cellStyle name="No" xfId="4849" xr:uid="{8D68E3A8-9252-40F1-BC60-199EC31650DC}"/>
    <cellStyle name="No 2" xfId="4850" xr:uid="{16377389-40DD-4955-ADD9-8F39539A3F1D}"/>
    <cellStyle name="No 2 2" xfId="11291" xr:uid="{06F3926B-A6D0-4CFE-B2F6-6CC41DDAA3E8}"/>
    <cellStyle name="No 2 2 2" xfId="19781" xr:uid="{63A5D5CA-AB75-4301-8271-885BF6041ED8}"/>
    <cellStyle name="No 2 3" xfId="19574" xr:uid="{64EAC7D6-50E5-46DF-8656-0B1754FA1CEC}"/>
    <cellStyle name="No 3" xfId="11292" xr:uid="{E89A9C5B-7373-4A69-BDFD-2BFC21637D06}"/>
    <cellStyle name="No 3 2" xfId="19782" xr:uid="{CD7755BC-CA70-482D-8229-74E94EE315C8}"/>
    <cellStyle name="No 4" xfId="19573" xr:uid="{1DDCBE8D-23AE-4C5E-89FA-E2CD89037001}"/>
    <cellStyle name="no dec" xfId="4851" xr:uid="{37332FE9-2F2D-416E-9BC5-5CC6B95722C2}"/>
    <cellStyle name="Normal" xfId="0" builtinId="0"/>
    <cellStyle name="Normal - Style1" xfId="2473" xr:uid="{C21655E0-B58E-4CF0-B288-46D8B93CF7A4}"/>
    <cellStyle name="Normal - Style1 10" xfId="11293" xr:uid="{6A52252C-2C6C-496A-A5B8-7B30072BDE7A}"/>
    <cellStyle name="Normal - Style1 11" xfId="11294" xr:uid="{B659FAC6-C05E-47AF-9D95-9BAD3B3A21D7}"/>
    <cellStyle name="Normal - Style1 12" xfId="11295" xr:uid="{2AD0CE5F-0ABF-4F6B-98D2-D75A515A6F22}"/>
    <cellStyle name="Normal - Style1 13" xfId="11296" xr:uid="{BAF598AC-5A82-4DB8-BD65-BC7A40CE9B7A}"/>
    <cellStyle name="Normal - Style1 14" xfId="11297" xr:uid="{8F511A74-5F4D-471E-9B31-7B26306DDBE1}"/>
    <cellStyle name="Normal - Style1 15" xfId="11298" xr:uid="{D6510203-CDD1-4C52-87DF-EAB24D2BCE64}"/>
    <cellStyle name="Normal - Style1 16" xfId="11299" xr:uid="{97C427B8-06EE-4979-9F42-9DA999CD6578}"/>
    <cellStyle name="Normal - Style1 17" xfId="11300" xr:uid="{20197852-3115-4D19-A87A-91486FFA6C42}"/>
    <cellStyle name="Normal - Style1 18" xfId="11301" xr:uid="{5DADA8B8-EAE8-49C6-BA02-650D26F0E997}"/>
    <cellStyle name="Normal - Style1 19" xfId="11302" xr:uid="{927FD398-A873-46F4-BB66-16E9A3146D8A}"/>
    <cellStyle name="Normal - Style1 2" xfId="4852" xr:uid="{10F19563-A2DE-4954-B915-68C4924CE3FF}"/>
    <cellStyle name="Normal - Style1 2 2" xfId="11303" xr:uid="{7B3BDBA1-305A-44F9-BC0D-646705641F3C}"/>
    <cellStyle name="Normal - Style1 2 2 2" xfId="11304" xr:uid="{7A8FAE79-F2C2-45B7-A96F-DBD6A152DB97}"/>
    <cellStyle name="Normal - Style1 2 3" xfId="11305" xr:uid="{CF588F89-3709-46E9-AC52-8572916397BA}"/>
    <cellStyle name="Normal - Style1 20" xfId="11306" xr:uid="{00F16182-BF9B-4064-B10C-80664DABF88B}"/>
    <cellStyle name="Normal - Style1 21" xfId="11307" xr:uid="{164B9A5C-B47A-4BCA-8231-1217465BD7B0}"/>
    <cellStyle name="Normal - Style1 22" xfId="11308" xr:uid="{1F477DCA-28AD-41C9-9906-0EACA0FAA2E1}"/>
    <cellStyle name="Normal - Style1 23" xfId="11309" xr:uid="{4B408520-E6F6-4EC0-AF98-A61B3BA2F407}"/>
    <cellStyle name="Normal - Style1 24" xfId="11310" xr:uid="{FF3252F4-5AEB-4F3C-9188-8355FBC115C0}"/>
    <cellStyle name="Normal - Style1 25" xfId="11311" xr:uid="{BF047FB3-D8D1-4526-900A-7CC04BE6C182}"/>
    <cellStyle name="Normal - Style1 26" xfId="11312" xr:uid="{95E4429E-8B66-4A43-99C0-B76AA0DA4AE7}"/>
    <cellStyle name="Normal - Style1 27" xfId="11313" xr:uid="{CDC7607E-9FEE-4FC0-9E78-F4D20C8D9963}"/>
    <cellStyle name="Normal - Style1 28" xfId="11314" xr:uid="{67C733E5-3504-4E07-AA20-BA80C0C4E4F3}"/>
    <cellStyle name="Normal - Style1 29" xfId="11315" xr:uid="{489B1A5B-3AA1-40E8-92EF-1F2CCA2809BD}"/>
    <cellStyle name="Normal - Style1 3" xfId="7395" xr:uid="{62D5D8E8-3D50-4BB8-927D-EE127B2705D0}"/>
    <cellStyle name="Normal - Style1 3 2" xfId="11316" xr:uid="{F6723F7D-AA91-4C9F-834A-4B2E578F3743}"/>
    <cellStyle name="Normal - Style1 3 2 2" xfId="11317" xr:uid="{A357D5C7-EAB6-45A0-851D-AACC2D9B0817}"/>
    <cellStyle name="Normal - Style1 3 3" xfId="11318" xr:uid="{C512CAF9-F806-4781-ADC5-36829C87E915}"/>
    <cellStyle name="Normal - Style1 30" xfId="11319" xr:uid="{B4B06BDE-8F73-42F0-95DA-3B78608ECE31}"/>
    <cellStyle name="Normal - Style1 31" xfId="11320" xr:uid="{06A9A987-A49E-4D3E-BF7B-13A1250D3C2E}"/>
    <cellStyle name="Normal - Style1 32" xfId="11321" xr:uid="{AE02F0B8-5A2B-4CF2-AAA2-BFAA94FA3EF0}"/>
    <cellStyle name="Normal - Style1 33" xfId="11322" xr:uid="{00D6C7F5-E610-43E9-A287-07A318070B3C}"/>
    <cellStyle name="Normal - Style1 4" xfId="11323" xr:uid="{8892F266-5841-4AF3-93F1-06F321DB8A17}"/>
    <cellStyle name="Normal - Style1 4 2" xfId="11324" xr:uid="{065FAD3C-25A9-41D8-8B22-3922B41E4001}"/>
    <cellStyle name="Normal - Style1 4 2 2" xfId="11325" xr:uid="{426BB654-E36E-4DCC-8F8E-08CA27EDC75A}"/>
    <cellStyle name="Normal - Style1 4 3" xfId="11326" xr:uid="{6C05B511-7976-4DBC-9432-4C44267797F4}"/>
    <cellStyle name="Normal - Style1 5" xfId="11327" xr:uid="{E99191C9-EA5D-4BAE-B2F9-4A0C8C902B89}"/>
    <cellStyle name="Normal - Style1 5 2" xfId="11328" xr:uid="{385E61A8-5122-4FC2-BC19-841FE4A05C23}"/>
    <cellStyle name="Normal - Style1 5 2 2" xfId="11329" xr:uid="{17960FEF-1BCC-4911-8066-088F04D9653D}"/>
    <cellStyle name="Normal - Style1 5 3" xfId="11330" xr:uid="{95D355BB-28B8-47B2-B137-0DEA76EE868D}"/>
    <cellStyle name="Normal - Style1 6" xfId="11331" xr:uid="{0D568E02-796F-401D-9A35-DAA576D8F672}"/>
    <cellStyle name="Normal - Style1 6 2" xfId="11332" xr:uid="{1C834B3E-4348-4D4F-8B00-F5A96F8D4620}"/>
    <cellStyle name="Normal - Style1 7" xfId="11333" xr:uid="{5124566C-B833-45B0-A4C0-F90ECC677C2A}"/>
    <cellStyle name="Normal - Style1 8" xfId="11334" xr:uid="{17ED71EC-3F7D-4079-AE3D-5985C8EE1F81}"/>
    <cellStyle name="Normal - Style1 9" xfId="11335" xr:uid="{4910AAD4-31C6-4821-BE49-543457D6D5FA}"/>
    <cellStyle name="Normal 10" xfId="2474" xr:uid="{74361067-1C3A-428A-A9B8-D421521F5839}"/>
    <cellStyle name="Normal 10 10" xfId="11336" xr:uid="{A3E80D7B-E3C4-4F05-AF93-FCC5A7B5C65F}"/>
    <cellStyle name="Normal 10 11" xfId="11337" xr:uid="{7AA342E1-7D2E-438F-B1A6-C26F8CA6C45C}"/>
    <cellStyle name="Normal 10 12" xfId="11338" xr:uid="{D60BEBC8-66E0-4E33-872E-EAA86843B44B}"/>
    <cellStyle name="Normal 10 2" xfId="4853" xr:uid="{27F6B8FA-B404-4769-9626-9FFA10BB8B4A}"/>
    <cellStyle name="Normal 10 2 2" xfId="4854" xr:uid="{122710D9-6F48-479A-8069-ABFC43E6A742}"/>
    <cellStyle name="Normal 10 2 2 2" xfId="7396" xr:uid="{A1DCF1DA-EC5E-4A47-9A7F-96285EF66894}"/>
    <cellStyle name="Normal 10 2 2 2 2" xfId="11339" xr:uid="{AC156A09-88C3-4119-996F-BBA271B72FAB}"/>
    <cellStyle name="Normal 10 2 2 2 2 2" xfId="11340" xr:uid="{B2D3C322-F6E4-4335-9C3C-293C630AFC6B}"/>
    <cellStyle name="Normal 10 2 2 2 2 2 2" xfId="11341" xr:uid="{F551918E-6436-4008-9639-47683CD8E416}"/>
    <cellStyle name="Normal 10 2 2 2 2 2 2 2" xfId="11342" xr:uid="{9DDBACD6-4091-489F-A651-A5A0A301AC91}"/>
    <cellStyle name="Normal 10 2 2 2 2 2 3" xfId="11343" xr:uid="{143E8338-1783-47B7-AF80-5882E3F2B71D}"/>
    <cellStyle name="Normal 10 2 2 2 2 3" xfId="11344" xr:uid="{BCD85418-6035-4D1A-91FD-E900295BC878}"/>
    <cellStyle name="Normal 10 2 2 2 2 3 2" xfId="11345" xr:uid="{3E30EC6F-FE14-4FD5-9E74-076A2D66849B}"/>
    <cellStyle name="Normal 10 2 2 2 2 4" xfId="11346" xr:uid="{60232082-B868-4CE4-B3A8-4E446E05BB01}"/>
    <cellStyle name="Normal 10 2 2 2 3" xfId="11347" xr:uid="{C3BC500A-1A6E-455C-9D47-9B4CF4A681DF}"/>
    <cellStyle name="Normal 10 2 2 2 3 2" xfId="11348" xr:uid="{252D873A-522E-4B45-8D68-65709D31B4FB}"/>
    <cellStyle name="Normal 10 2 2 2 3 2 2" xfId="11349" xr:uid="{CB91398D-80F5-4F6C-8425-7723D204E688}"/>
    <cellStyle name="Normal 10 2 2 2 3 2 2 2" xfId="11350" xr:uid="{13EBA6E2-8943-4AF7-A996-04C66ECBB468}"/>
    <cellStyle name="Normal 10 2 2 2 3 2 3" xfId="11351" xr:uid="{EC9E4CF9-3DDD-4DB7-BE30-47A8AC321CBA}"/>
    <cellStyle name="Normal 10 2 2 2 3 3" xfId="11352" xr:uid="{C29A7A6D-C493-4D16-9248-4B7BAC83A74A}"/>
    <cellStyle name="Normal 10 2 2 2 3 3 2" xfId="11353" xr:uid="{81BF1B1C-F3E4-4A66-BB96-62678968578A}"/>
    <cellStyle name="Normal 10 2 2 2 3 4" xfId="11354" xr:uid="{C7FC6108-5F8D-439E-A63C-A51E96CB9B7C}"/>
    <cellStyle name="Normal 10 2 2 2 4" xfId="11355" xr:uid="{55B62F0D-AB6F-42AD-BB98-C448FE6D9650}"/>
    <cellStyle name="Normal 10 2 2 2 4 2" xfId="11356" xr:uid="{6A7A14A8-6702-4B1E-8BA4-DAD9D18DA868}"/>
    <cellStyle name="Normal 10 2 2 2 4 2 2" xfId="11357" xr:uid="{1DD7DEF6-EC23-4E7C-8001-DFCA8699B97C}"/>
    <cellStyle name="Normal 10 2 2 2 4 3" xfId="11358" xr:uid="{56189F07-6333-421D-B794-C8B57BA93CA5}"/>
    <cellStyle name="Normal 10 2 2 2 5" xfId="11359" xr:uid="{978AA1CB-4F95-4230-9AA5-34C599F62376}"/>
    <cellStyle name="Normal 10 2 2 2 5 2" xfId="11360" xr:uid="{C19E6DD5-0328-4000-9D19-BE6B0135DE2D}"/>
    <cellStyle name="Normal 10 2 2 2 6" xfId="11361" xr:uid="{126B22E2-80AA-4729-99E8-17C091A4A0BD}"/>
    <cellStyle name="Normal 10 2 2 3" xfId="11362" xr:uid="{33E5F0A9-7CE5-4290-96FE-C86BEDF6EDAC}"/>
    <cellStyle name="Normal 10 2 2 3 2" xfId="11363" xr:uid="{7F29C3BB-6FC2-4994-B774-5294264498EE}"/>
    <cellStyle name="Normal 10 2 2 3 2 2" xfId="11364" xr:uid="{4ED72822-BDE8-4EC1-BA95-7A101C664965}"/>
    <cellStyle name="Normal 10 2 2 3 2 2 2" xfId="11365" xr:uid="{18956669-1CBA-407F-9796-3682587CEDDA}"/>
    <cellStyle name="Normal 10 2 2 3 2 3" xfId="11366" xr:uid="{4A76A3FA-5EE8-4789-8856-B8AC1F308795}"/>
    <cellStyle name="Normal 10 2 2 3 3" xfId="11367" xr:uid="{4C5A3584-58C4-4C99-A927-ACD23D3D436E}"/>
    <cellStyle name="Normal 10 2 2 3 3 2" xfId="11368" xr:uid="{1B5FB764-1878-4FD6-9440-18D99CD54CCA}"/>
    <cellStyle name="Normal 10 2 2 3 4" xfId="11369" xr:uid="{2D749ACA-08AE-4BA7-8F96-B331B449454A}"/>
    <cellStyle name="Normal 10 2 2 4" xfId="11370" xr:uid="{E90935F6-4F56-41B3-BAC0-F8C723B36D49}"/>
    <cellStyle name="Normal 10 2 2 4 2" xfId="11371" xr:uid="{23DF100A-8043-4317-B620-070CB7CBDF7A}"/>
    <cellStyle name="Normal 10 2 2 4 2 2" xfId="11372" xr:uid="{BB492618-DD42-4F39-896C-35B68BDA8530}"/>
    <cellStyle name="Normal 10 2 2 4 2 2 2" xfId="11373" xr:uid="{98EFE6F6-150F-4227-BA1F-7E8F067A0025}"/>
    <cellStyle name="Normal 10 2 2 4 2 3" xfId="11374" xr:uid="{8A2C0593-0C1E-456F-8256-C5C8206C4FAC}"/>
    <cellStyle name="Normal 10 2 2 4 3" xfId="11375" xr:uid="{910129BD-EB13-41DE-96F8-AB8C7C557D14}"/>
    <cellStyle name="Normal 10 2 2 4 3 2" xfId="11376" xr:uid="{6BD966D4-232B-4B06-81A9-29C9EF4329DD}"/>
    <cellStyle name="Normal 10 2 2 4 4" xfId="11377" xr:uid="{7069AC72-F79E-4488-8790-15C901C6949E}"/>
    <cellStyle name="Normal 10 2 2 5" xfId="11378" xr:uid="{B87F4545-B554-438A-B081-CD2510ABE612}"/>
    <cellStyle name="Normal 10 2 2 5 2" xfId="11379" xr:uid="{E365B53D-37D0-4B1C-A3FF-A99B26BDCE73}"/>
    <cellStyle name="Normal 10 2 2 5 2 2" xfId="11380" xr:uid="{8B10C126-2235-49F5-8CB2-FBF67DFFD6A2}"/>
    <cellStyle name="Normal 10 2 2 5 3" xfId="11381" xr:uid="{12DD6AC3-1F8E-4E10-9CBF-363F4F38B6BA}"/>
    <cellStyle name="Normal 10 2 2 6" xfId="11382" xr:uid="{D2CD972D-DC79-4B08-8AD4-3D7C6FAABE6C}"/>
    <cellStyle name="Normal 10 2 2 6 2" xfId="11383" xr:uid="{5FCCF803-B6B3-4EBF-BFF1-1CB3C9CAB856}"/>
    <cellStyle name="Normal 10 2 3" xfId="11384" xr:uid="{CF55B50C-FB3E-40C3-9F2D-185E91E67D77}"/>
    <cellStyle name="Normal 10 2 3 2" xfId="11385" xr:uid="{5EC02C78-F3DD-49D8-BE6A-A2DE91E821BB}"/>
    <cellStyle name="Normal 10 2 3 2 2" xfId="11386" xr:uid="{027664F3-47F8-40C5-B9E2-13A5E4209DA9}"/>
    <cellStyle name="Normal 10 2 3 2 2 2" xfId="11387" xr:uid="{2197C0EB-7196-48A0-AD95-26ED64762F88}"/>
    <cellStyle name="Normal 10 2 3 2 2 2 2" xfId="11388" xr:uid="{11BC7BDD-3F39-42AC-BA06-650429C54E7D}"/>
    <cellStyle name="Normal 10 2 3 2 2 3" xfId="11389" xr:uid="{C938AE11-3D9B-4958-B9AD-E03FDA85CBCD}"/>
    <cellStyle name="Normal 10 2 3 2 3" xfId="11390" xr:uid="{6FA06060-3AC5-4CEC-9FA9-B4309518F20F}"/>
    <cellStyle name="Normal 10 2 3 2 3 2" xfId="11391" xr:uid="{B26BFA38-0B6A-4180-BA0A-642BD2B6F24B}"/>
    <cellStyle name="Normal 10 2 3 2 4" xfId="11392" xr:uid="{2A5648F6-E59E-47F3-891D-221CDE135C10}"/>
    <cellStyle name="Normal 10 2 3 3" xfId="11393" xr:uid="{FF431E39-AEBB-433E-B492-F06D808347D3}"/>
    <cellStyle name="Normal 10 2 3 3 2" xfId="11394" xr:uid="{29096957-2654-4F0B-8AD6-6CBB619C27AA}"/>
    <cellStyle name="Normal 10 2 3 3 2 2" xfId="11395" xr:uid="{64D2943D-36A8-4BB1-A692-4876030FB0FD}"/>
    <cellStyle name="Normal 10 2 3 3 2 2 2" xfId="11396" xr:uid="{1645F27B-2332-4500-86FC-D243F85F4C6C}"/>
    <cellStyle name="Normal 10 2 3 3 2 3" xfId="11397" xr:uid="{3868E779-9130-4FEA-9C87-41109979535C}"/>
    <cellStyle name="Normal 10 2 3 3 3" xfId="11398" xr:uid="{D2B1DAE8-5571-4734-A46A-5AE7901D4040}"/>
    <cellStyle name="Normal 10 2 3 3 3 2" xfId="11399" xr:uid="{1FD3A6F3-5D2B-4E32-94BB-FEAF0CBA679A}"/>
    <cellStyle name="Normal 10 2 3 3 4" xfId="11400" xr:uid="{5ECB5989-5B42-4EC6-98F5-6B4C8EFBDB54}"/>
    <cellStyle name="Normal 10 2 3 4" xfId="11401" xr:uid="{4AE938DB-49FE-49F2-991F-4DAD346A59A0}"/>
    <cellStyle name="Normal 10 2 3 4 2" xfId="11402" xr:uid="{42771B52-81C7-4010-923B-737B100EA0D9}"/>
    <cellStyle name="Normal 10 2 3 4 2 2" xfId="11403" xr:uid="{2D9BFADC-B414-46AE-A45C-11CEF19D03A5}"/>
    <cellStyle name="Normal 10 2 3 4 3" xfId="11404" xr:uid="{EFDB79ED-CDEF-4A46-B2F9-9D9B3A00BF29}"/>
    <cellStyle name="Normal 10 2 3 5" xfId="11405" xr:uid="{496006C1-8720-4340-97EF-048D5352EC6C}"/>
    <cellStyle name="Normal 10 2 3 5 2" xfId="11406" xr:uid="{4D7B22A3-CAC9-4EF2-AC61-9B53C9EE31E3}"/>
    <cellStyle name="Normal 10 2 4" xfId="11407" xr:uid="{12A4F182-75F6-4C2B-9421-B09BC5DCD6B0}"/>
    <cellStyle name="Normal 10 2 4 2" xfId="11408" xr:uid="{8D2D8DE9-C4E8-44EC-94F9-A74C742C9A5A}"/>
    <cellStyle name="Normal 10 2 4 2 2" xfId="11409" xr:uid="{F1F6009A-BB3A-4ED6-BB30-1DD5DC86297E}"/>
    <cellStyle name="Normal 10 2 4 2 2 2" xfId="11410" xr:uid="{F63611E3-9262-40FF-A055-CD97D30128C7}"/>
    <cellStyle name="Normal 10 2 4 2 3" xfId="11411" xr:uid="{142F220E-A0F3-44C8-BE50-3099B363C577}"/>
    <cellStyle name="Normal 10 2 4 3" xfId="11412" xr:uid="{D3AC5C1B-7CDB-4DB2-861D-B9447C161514}"/>
    <cellStyle name="Normal 10 2 4 3 2" xfId="11413" xr:uid="{43B1D5B6-C02F-4DA4-B5EC-527C90BD0F2F}"/>
    <cellStyle name="Normal 10 2 4 4" xfId="11414" xr:uid="{ADDAADCB-663D-4A72-AE98-60B7712CC3F7}"/>
    <cellStyle name="Normal 10 2 5" xfId="11415" xr:uid="{6536F48A-A1DA-4340-A6D3-20CB8C888760}"/>
    <cellStyle name="Normal 10 2 5 2" xfId="11416" xr:uid="{B0E98004-9B9E-4491-8DAD-94028A2EC972}"/>
    <cellStyle name="Normal 10 2 5 2 2" xfId="11417" xr:uid="{6C8AE0E0-4FF4-4270-9E6F-6489882365A0}"/>
    <cellStyle name="Normal 10 2 5 2 2 2" xfId="11418" xr:uid="{B153ECA8-BA63-4C11-BBD6-79F04A6DF30A}"/>
    <cellStyle name="Normal 10 2 5 2 3" xfId="11419" xr:uid="{1A222B69-BDE2-4AA6-B462-3AFA7321C30F}"/>
    <cellStyle name="Normal 10 2 5 3" xfId="11420" xr:uid="{6054D07D-787C-414E-9CB2-5A8698665E77}"/>
    <cellStyle name="Normal 10 2 5 3 2" xfId="11421" xr:uid="{FF513C6C-5544-49C4-A8C9-56EF9D07624C}"/>
    <cellStyle name="Normal 10 2 5 4" xfId="11422" xr:uid="{0B1FDA01-F7D7-47F3-B340-39B57C79CA40}"/>
    <cellStyle name="Normal 10 2 6" xfId="11423" xr:uid="{4D6094D5-DC35-4642-BCC4-7AD7E9B6E68C}"/>
    <cellStyle name="Normal 10 2 6 2" xfId="11424" xr:uid="{DE6EEBC2-E47E-42A3-81E9-F8A78E9638C9}"/>
    <cellStyle name="Normal 10 2 6 2 2" xfId="11425" xr:uid="{FAC6CC80-3F6C-47FF-8AEF-D60449D18C90}"/>
    <cellStyle name="Normal 10 2 6 3" xfId="11426" xr:uid="{7D14EDC6-2E46-431B-AFAD-1647C492B25E}"/>
    <cellStyle name="Normal 10 2 7" xfId="11427" xr:uid="{557852A9-4C7A-49F9-9700-A3D391187669}"/>
    <cellStyle name="Normal 10 2 7 2" xfId="11428" xr:uid="{25867211-1E80-4751-B5C0-906328832ADE}"/>
    <cellStyle name="Normal 10 2 8" xfId="19546" xr:uid="{1C4B44AD-4D3F-4E0C-8A6B-4278246A4868}"/>
    <cellStyle name="Normal 10 3" xfId="4855" xr:uid="{ADD69869-165F-4C28-8B4F-0ED69D1BA67D}"/>
    <cellStyle name="Normal 10 3 2" xfId="4856" xr:uid="{69675A2B-09C0-494A-9A61-0EFF63ABAAB6}"/>
    <cellStyle name="Normal 10 3 2 2" xfId="11429" xr:uid="{B5A26A83-66D1-4D3B-B5AD-A391A70B21F3}"/>
    <cellStyle name="Normal 10 3 3" xfId="11430" xr:uid="{72707B60-6903-48E1-B210-6D89C5E14374}"/>
    <cellStyle name="Normal 10 3 4" xfId="19508" xr:uid="{DEE77172-0460-4A7C-9239-0F5479A46E55}"/>
    <cellStyle name="Normal 10 4" xfId="4857" xr:uid="{16E4401A-11D8-4A7E-9C00-7219C569A1BA}"/>
    <cellStyle name="Normal 10 4 2" xfId="11431" xr:uid="{59415179-7B71-4B78-9C9F-FCE0A042C5FF}"/>
    <cellStyle name="Normal 10 4 2 2" xfId="11432" xr:uid="{0F99EE40-D97D-4052-9FBC-A92AC5C38379}"/>
    <cellStyle name="Normal 10 4 2 2 2" xfId="11433" xr:uid="{27C02AF7-BD92-49FF-9DB2-EFFE443C27CC}"/>
    <cellStyle name="Normal 10 4 2 2 2 2" xfId="11434" xr:uid="{DBD98B95-6658-42FF-8D88-73920070ADD9}"/>
    <cellStyle name="Normal 10 4 2 2 3" xfId="11435" xr:uid="{FCB189C7-0D00-4171-870F-D93DD404F28D}"/>
    <cellStyle name="Normal 10 4 2 3" xfId="11436" xr:uid="{94E03AF2-2273-471A-884F-6C6A44A3A163}"/>
    <cellStyle name="Normal 10 4 2 3 2" xfId="11437" xr:uid="{C92ABDF1-670D-415F-9FA0-1777B65A9E59}"/>
    <cellStyle name="Normal 10 4 2 4" xfId="11438" xr:uid="{416D6C4B-F5E8-49EE-A1C8-6C2F7705D94C}"/>
    <cellStyle name="Normal 10 4 3" xfId="11439" xr:uid="{CF846D67-0709-49A6-8413-AB0908DEB09B}"/>
    <cellStyle name="Normal 10 4 3 2" xfId="11440" xr:uid="{9E402048-B4C3-49FD-883E-983A22C5A1D8}"/>
    <cellStyle name="Normal 10 4 3 2 2" xfId="11441" xr:uid="{1C9AB89F-FEE7-4538-BEF2-091EAF33B475}"/>
    <cellStyle name="Normal 10 4 3 2 2 2" xfId="11442" xr:uid="{93938F26-AAB6-4D3E-9605-A9F96C95B817}"/>
    <cellStyle name="Normal 10 4 3 2 3" xfId="11443" xr:uid="{7806EF45-2375-4F4C-A198-FCCF7984190B}"/>
    <cellStyle name="Normal 10 4 3 3" xfId="11444" xr:uid="{3A8CE7B8-4EB2-436B-8C48-9D046A20E9A9}"/>
    <cellStyle name="Normal 10 4 3 3 2" xfId="11445" xr:uid="{AF017CD4-A291-412A-BEED-D54B472E9906}"/>
    <cellStyle name="Normal 10 4 3 4" xfId="11446" xr:uid="{5F66648E-A9FF-43BA-B106-E613F891348E}"/>
    <cellStyle name="Normal 10 4 4" xfId="11447" xr:uid="{2DD6F18D-D0FC-42F2-9E1E-9A980F59F3F2}"/>
    <cellStyle name="Normal 10 4 4 2" xfId="11448" xr:uid="{8C9FE815-DBD8-4956-A81C-CCFD6DEAB4BD}"/>
    <cellStyle name="Normal 10 4 4 2 2" xfId="11449" xr:uid="{25B55E32-8690-40D9-A610-BB7677946E64}"/>
    <cellStyle name="Normal 10 4 4 3" xfId="11450" xr:uid="{740FC601-1B38-462A-9766-1700D9C43E25}"/>
    <cellStyle name="Normal 10 4 5" xfId="11451" xr:uid="{5A578FA6-5D31-43B6-8E0F-09BE87E0A841}"/>
    <cellStyle name="Normal 10 4 5 2" xfId="11452" xr:uid="{3A323C2B-B1FC-48CC-8FA6-D21CC18DB092}"/>
    <cellStyle name="Normal 10 5" xfId="4858" xr:uid="{BCD6836C-A506-4291-9D7C-350B6576E46A}"/>
    <cellStyle name="Normal 10 5 2" xfId="11453" xr:uid="{6CF8B993-84E8-4B3A-AD24-74C7CDCF388E}"/>
    <cellStyle name="Normal 10 5 2 2" xfId="11454" xr:uid="{7C862D14-FE03-48AB-9AE6-677D7D19E2E7}"/>
    <cellStyle name="Normal 10 5 2 2 2" xfId="11455" xr:uid="{065A8CCD-51E4-44E9-8403-825596D917FC}"/>
    <cellStyle name="Normal 10 5 2 2 2 2" xfId="11456" xr:uid="{704F582A-6510-489C-B1AD-84CFEBEB201F}"/>
    <cellStyle name="Normal 10 5 2 2 3" xfId="11457" xr:uid="{F7D4015F-F498-47C1-9F7C-70203458EE64}"/>
    <cellStyle name="Normal 10 5 2 3" xfId="11458" xr:uid="{96C365A2-4FA2-44F2-910F-A7C000755630}"/>
    <cellStyle name="Normal 10 5 2 3 2" xfId="11459" xr:uid="{5AC73BBF-8AD3-4302-8BF4-BA6D706C6D6B}"/>
    <cellStyle name="Normal 10 5 2 4" xfId="11460" xr:uid="{5E91D4FA-C35D-4CB7-B42F-6ADCCF7D04DC}"/>
    <cellStyle name="Normal 10 5 3" xfId="11461" xr:uid="{F5B2BB31-46FE-488D-8A30-2BC462ED671A}"/>
    <cellStyle name="Normal 10 5 3 2" xfId="11462" xr:uid="{6D346C0D-02C2-4F17-A1B5-8CC2C66328D8}"/>
    <cellStyle name="Normal 10 5 3 2 2" xfId="11463" xr:uid="{3B4C74D5-12E2-4040-AC17-02CDA0CEEADD}"/>
    <cellStyle name="Normal 10 5 3 3" xfId="11464" xr:uid="{E0AD80A6-2DE1-4F7E-A135-4D857E51A107}"/>
    <cellStyle name="Normal 10 5 4" xfId="11465" xr:uid="{26041C8E-321C-4C80-B4FF-DE568C09BDA5}"/>
    <cellStyle name="Normal 10 5 4 2" xfId="11466" xr:uid="{47D86B99-99E8-46B6-89E9-F1977A6DDE38}"/>
    <cellStyle name="Normal 10 6" xfId="11467" xr:uid="{5A32DEB2-0B99-4037-A584-26E01B0FEC7C}"/>
    <cellStyle name="Normal 10 6 2" xfId="11468" xr:uid="{D1D59626-9ABF-4FBD-8122-DC7F721CB8EE}"/>
    <cellStyle name="Normal 10 6 2 2" xfId="11469" xr:uid="{58FB57D4-4DD8-4647-8703-DAA9B22B878B}"/>
    <cellStyle name="Normal 10 6 2 2 2" xfId="11470" xr:uid="{0C1A9A70-B00E-4B49-9CC6-F0D761F43250}"/>
    <cellStyle name="Normal 10 6 2 3" xfId="11471" xr:uid="{3596EB4E-B8CD-4D16-8AC3-62C1F542021D}"/>
    <cellStyle name="Normal 10 6 3" xfId="11472" xr:uid="{9415F901-55B6-413F-9242-2E3C86AA0AEB}"/>
    <cellStyle name="Normal 10 6 3 2" xfId="11473" xr:uid="{27AF695A-77FC-48F7-88DB-D0532F35E471}"/>
    <cellStyle name="Normal 10 7" xfId="11474" xr:uid="{225DADC9-8835-44E7-A033-FF622D6175DD}"/>
    <cellStyle name="Normal 10 7 2" xfId="11475" xr:uid="{9B94C66D-2DE2-4570-97B9-CCAFBAFB5CCD}"/>
    <cellStyle name="Normal 10 7 2 2" xfId="11476" xr:uid="{97A6927C-8BEC-453B-A596-717F165C8102}"/>
    <cellStyle name="Normal 10 7 2 2 2" xfId="11477" xr:uid="{B0374BAC-B613-4059-9D55-71260EA36643}"/>
    <cellStyle name="Normal 10 7 2 3" xfId="11478" xr:uid="{5911098D-5CD6-44B4-8A8B-15CCB286F5D0}"/>
    <cellStyle name="Normal 10 7 3" xfId="11479" xr:uid="{F6842C79-17AC-4E3F-A479-39FF1082BEF6}"/>
    <cellStyle name="Normal 10 7 3 2" xfId="11480" xr:uid="{A76D548A-EC3A-4C7F-A185-FA3ECB55F694}"/>
    <cellStyle name="Normal 10 8" xfId="11481" xr:uid="{121C338C-320A-4828-B910-92D4FECE5B11}"/>
    <cellStyle name="Normal 10 8 2" xfId="11482" xr:uid="{7B74B74C-B624-4575-AE4E-ADEA4DAEB669}"/>
    <cellStyle name="Normal 10 8 2 2" xfId="11483" xr:uid="{F0CD4C68-D8C9-4E12-8DC8-95909485968E}"/>
    <cellStyle name="Normal 10 9" xfId="11484" xr:uid="{79D79A63-0A16-47FE-B74E-027E491ABBDD}"/>
    <cellStyle name="Normal 10_Book1" xfId="4859" xr:uid="{D6E73A3B-4254-4DED-952A-1A2D27AFEFFB}"/>
    <cellStyle name="Normal 100" xfId="4860" xr:uid="{EBA58777-54A3-403B-B65F-8EB92E4EA945}"/>
    <cellStyle name="Normal 100 2" xfId="11485" xr:uid="{A39FAF71-AB83-4B74-B534-6ACB4BC9B4C7}"/>
    <cellStyle name="Normal 100 2 2" xfId="11486" xr:uid="{4D26CE2D-8189-4858-A963-3A574899D7BD}"/>
    <cellStyle name="Normal 100 2 2 2" xfId="11487" xr:uid="{EE9206C1-7230-40E5-B1FC-A23340AB76A3}"/>
    <cellStyle name="Normal 100 2 2 2 2" xfId="11488" xr:uid="{BC6D289B-954D-42FF-8EC4-9A34D681EBB0}"/>
    <cellStyle name="Normal 100 2 2 3" xfId="11489" xr:uid="{13EF6D92-CCEB-4968-8DD4-294753752B3D}"/>
    <cellStyle name="Normal 100 2 3" xfId="11490" xr:uid="{341D1B9D-DB00-4320-918D-F79A132976BD}"/>
    <cellStyle name="Normal 100 2 3 2" xfId="11491" xr:uid="{08F2561A-68A2-486D-B012-ACDD57A1CDF9}"/>
    <cellStyle name="Normal 100 3" xfId="11492" xr:uid="{971A56AE-0B39-4B63-83CA-3501DBE59323}"/>
    <cellStyle name="Normal 100 3 2" xfId="11493" xr:uid="{EF8B7BC3-0292-4F37-A0B6-8B1E5D42B878}"/>
    <cellStyle name="Normal 100 3 2 2" xfId="11494" xr:uid="{EE4CE7FB-9DC6-4689-ADDF-3FD24B43630C}"/>
    <cellStyle name="Normal 100 4" xfId="11495" xr:uid="{70CAB8DC-9F54-4932-BA67-82CE3570AFD9}"/>
    <cellStyle name="Normal 100 4 2" xfId="11496" xr:uid="{F4351448-31ED-4EE3-94E1-B95D7B04BCEA}"/>
    <cellStyle name="Normal 101" xfId="4861" xr:uid="{E8D8B1F2-CB40-478A-A088-FDAA2E193780}"/>
    <cellStyle name="Normal 101 2" xfId="11497" xr:uid="{B54B2CAB-B69C-4D28-86D8-218A1CDD4F34}"/>
    <cellStyle name="Normal 101 2 2" xfId="11498" xr:uid="{3AEC0510-04D4-4FFC-A864-9BE5CA7B0D3D}"/>
    <cellStyle name="Normal 101 2 2 2" xfId="11499" xr:uid="{3424F435-5F06-40B0-97BA-C7C7B3A2A759}"/>
    <cellStyle name="Normal 101 2 2 2 2" xfId="11500" xr:uid="{AB7DC834-2E3E-4757-ABA4-C69B8533C404}"/>
    <cellStyle name="Normal 101 2 2 3" xfId="11501" xr:uid="{9FC42C6A-1009-4E5B-86DE-FA54FABF6183}"/>
    <cellStyle name="Normal 101 2 3" xfId="11502" xr:uid="{7F3C1F33-B160-4837-A7CB-B2FB846CC2C9}"/>
    <cellStyle name="Normal 101 2 3 2" xfId="11503" xr:uid="{1B3DBCCE-1A2B-4D2B-81D7-A9BF316DC9EF}"/>
    <cellStyle name="Normal 101 2 4" xfId="11504" xr:uid="{448FC618-2B4A-4392-924D-AFF8AE97C10D}"/>
    <cellStyle name="Normal 101 3" xfId="11505" xr:uid="{25C11F28-9B3E-47D2-A4E3-31BC303E1DFA}"/>
    <cellStyle name="Normal 101 3 2" xfId="11506" xr:uid="{24DE7D41-2AB7-4314-94D5-CC9D55490C4C}"/>
    <cellStyle name="Normal 101 3 2 2" xfId="11507" xr:uid="{FE23661D-2DD7-4867-9FD0-BF68997C1987}"/>
    <cellStyle name="Normal 101 3 3" xfId="11508" xr:uid="{509039CC-A224-4270-A841-6940F8979537}"/>
    <cellStyle name="Normal 101 4" xfId="11509" xr:uid="{F69D4165-CE85-498B-8BE4-50F89885DF0D}"/>
    <cellStyle name="Normal 101 4 2" xfId="11510" xr:uid="{0609B7A0-875C-4768-A18E-8B41E8AD68CC}"/>
    <cellStyle name="Normal 101 5" xfId="11511" xr:uid="{069928FA-D74D-4027-8DCA-23E0B3C75B20}"/>
    <cellStyle name="Normal 102" xfId="4862" xr:uid="{49D92286-59B0-4C26-9CB6-097016250285}"/>
    <cellStyle name="Normal 102 2" xfId="11512" xr:uid="{DA395FE6-B484-4951-86D8-81DFEE007F19}"/>
    <cellStyle name="Normal 102 2 2" xfId="11513" xr:uid="{ACA3B540-D93B-43EC-81AE-7526500B7FB6}"/>
    <cellStyle name="Normal 102 3" xfId="11514" xr:uid="{95E0ACFD-22EE-45C2-97F4-8BAC65407DFE}"/>
    <cellStyle name="Normal 103" xfId="4863" xr:uid="{4DFF416B-E229-404A-88D6-36DC1D8F303A}"/>
    <cellStyle name="Normal 103 2" xfId="11515" xr:uid="{C91C6CF9-9CE9-4BD1-8715-8B1B96E2FB45}"/>
    <cellStyle name="Normal 103 2 2" xfId="11516" xr:uid="{F996EEED-427F-4050-AE24-8D81EDF0F147}"/>
    <cellStyle name="Normal 103 3" xfId="11517" xr:uid="{81503173-E001-43A6-A7F7-90A5000F8EBD}"/>
    <cellStyle name="Normal 104" xfId="4864" xr:uid="{C60656D9-75B5-4B32-B3EB-AA09D3386576}"/>
    <cellStyle name="Normal 104 2" xfId="11518" xr:uid="{BDD254F5-BBFF-4AFD-B451-65A6F4B48218}"/>
    <cellStyle name="Normal 104 2 2" xfId="11519" xr:uid="{D923CD5E-0B2A-4207-8ABB-89FF64037D6E}"/>
    <cellStyle name="Normal 104 3" xfId="11520" xr:uid="{50C53F77-0DBE-4295-B878-D751ED54D2F3}"/>
    <cellStyle name="Normal 105" xfId="4865" xr:uid="{1BEF0A4F-D87D-4A7C-9E2D-BB2DE722A21F}"/>
    <cellStyle name="Normal 106" xfId="4866" xr:uid="{BB7F5220-62B1-46CB-A41C-A19596773E71}"/>
    <cellStyle name="Normal 107" xfId="4867" xr:uid="{D496E028-40F2-4080-B56E-0CA52264EAF2}"/>
    <cellStyle name="Normal 108" xfId="4868" xr:uid="{3D9AB1E7-2E36-4ECF-92B7-D72A2B2A7414}"/>
    <cellStyle name="Normal 108 2" xfId="11521" xr:uid="{7E2BAFFC-9973-441B-846F-9ACAD2E7D9CD}"/>
    <cellStyle name="Normal 109" xfId="4869" xr:uid="{D3A02F89-F5FE-4D1E-A92D-76111D7FF7CA}"/>
    <cellStyle name="Normal 109 2" xfId="11522" xr:uid="{A52ABC61-3B38-4053-AB39-46157FAC06DC}"/>
    <cellStyle name="Normal 109 3" xfId="11523" xr:uid="{41F6C8F4-6F43-4C4D-91E8-7659E6606E0F}"/>
    <cellStyle name="Normal 11" xfId="2475" xr:uid="{BF547705-C887-425F-AA90-8115EECA872A}"/>
    <cellStyle name="Normal 11 2" xfId="4870" xr:uid="{3AEB29D1-3C12-4327-B3CC-2A668930A817}"/>
    <cellStyle name="Normal 11 3" xfId="4871" xr:uid="{A078531F-D303-4547-B7E6-134A56CBE868}"/>
    <cellStyle name="Normal 11 4" xfId="11524" xr:uid="{0E5F6AA3-9B56-434A-B4CB-A0556EC4826A}"/>
    <cellStyle name="Normal 11 5" xfId="11525" xr:uid="{17207AF3-EE8E-4C14-8067-AAA5C79E2505}"/>
    <cellStyle name="Normal 11 6" xfId="11526" xr:uid="{E8AEB557-F9EF-439A-A05D-0DE129741705}"/>
    <cellStyle name="Normal 11 7" xfId="11527" xr:uid="{5DC4BE2F-5F9F-44FB-B208-F51F46E6EDB4}"/>
    <cellStyle name="Normal 11 8" xfId="11528" xr:uid="{C1BD288E-E2E0-4639-8007-7667A4DB761E}"/>
    <cellStyle name="Normal 110" xfId="4872" xr:uid="{2FD54BF3-5EBA-41CA-AFE2-07308C172138}"/>
    <cellStyle name="Normal 110 2" xfId="11529" xr:uid="{ECCA0E14-82A2-49E7-911B-D30AAC83AD6A}"/>
    <cellStyle name="Normal 110 2 2" xfId="11530" xr:uid="{EEEF82EC-BBC8-411F-A37F-98371ACDA4A6}"/>
    <cellStyle name="Normal 110 2 2 2" xfId="11531" xr:uid="{EBE58689-6B7C-451B-A77A-0CA8099DAA7F}"/>
    <cellStyle name="Normal 110 2 3" xfId="11532" xr:uid="{BDA0D79F-6E9E-4ABD-9717-D969CD3181C1}"/>
    <cellStyle name="Normal 110 3" xfId="11533" xr:uid="{EC127529-DF4E-4C5F-88CD-2F4EF1FEBBBB}"/>
    <cellStyle name="Normal 110 3 2" xfId="11534" xr:uid="{7F9FEDDD-B3AD-43BB-A631-42AC07F7ACBA}"/>
    <cellStyle name="Normal 111" xfId="4873" xr:uid="{FB3A6CD7-F798-4201-AB20-736B6DF30323}"/>
    <cellStyle name="Normal 111 2" xfId="11535" xr:uid="{CF49240E-6181-4184-B44D-2091957CE2D6}"/>
    <cellStyle name="Normal 111 2 2" xfId="11536" xr:uid="{81FC1F8A-F545-4A75-94DB-2901B61EA278}"/>
    <cellStyle name="Normal 111 2 2 2" xfId="11537" xr:uid="{BAE4431F-F495-4F22-8DDB-2F16543DEF72}"/>
    <cellStyle name="Normal 111 2 3" xfId="11538" xr:uid="{06BD64C7-E15C-4922-AF6D-99F29D3F8097}"/>
    <cellStyle name="Normal 111 3" xfId="11539" xr:uid="{1D629B6D-20A5-402B-917C-4AD83DDE33CB}"/>
    <cellStyle name="Normal 111 3 2" xfId="11540" xr:uid="{9B50BFD2-CDD2-4845-9D5A-F4ECA6AF5636}"/>
    <cellStyle name="Normal 112" xfId="4874" xr:uid="{3AD39312-63B0-4FC2-B15D-FD0E43EC38ED}"/>
    <cellStyle name="Normal 112 2" xfId="11541" xr:uid="{6D6AD05C-4E66-43F8-B7F4-F7F2E7559759}"/>
    <cellStyle name="Normal 112 2 2" xfId="11542" xr:uid="{B66AB56B-6F72-41F1-9852-DAB4B65649C4}"/>
    <cellStyle name="Normal 112 2 2 2" xfId="11543" xr:uid="{8C7E8D66-775D-43DA-8570-09DF2FC17D82}"/>
    <cellStyle name="Normal 112 2 3" xfId="11544" xr:uid="{031F9801-A7CF-46DD-B8D6-4DF60B0C4AE3}"/>
    <cellStyle name="Normal 112 3" xfId="11545" xr:uid="{A016AC88-7BD0-45DF-BF09-6ADE73098C4D}"/>
    <cellStyle name="Normal 112 3 2" xfId="11546" xr:uid="{C9138B1F-72A2-4A24-85ED-BC52106DB9A0}"/>
    <cellStyle name="Normal 112 4" xfId="11547" xr:uid="{1733DAD7-406D-40A4-A846-D74C9162F923}"/>
    <cellStyle name="Normal 113" xfId="4875" xr:uid="{96B57189-5A9D-485D-93FC-E059AE26E86C}"/>
    <cellStyle name="Normal 113 2" xfId="11548" xr:uid="{005F74E6-CA6D-4F38-BD94-909B3C85E7D2}"/>
    <cellStyle name="Normal 113 2 2" xfId="11549" xr:uid="{CFBA364F-9EF6-408D-B69F-CD02CD2F6DBB}"/>
    <cellStyle name="Normal 113 2 2 2" xfId="11550" xr:uid="{53CFFB71-4815-4BBD-B875-A4C69591680B}"/>
    <cellStyle name="Normal 113 2 3" xfId="11551" xr:uid="{A5F1B1DE-F0A3-4377-874A-26BE3E7FF18E}"/>
    <cellStyle name="Normal 113 3" xfId="11552" xr:uid="{F5D9A6CD-DBC7-4243-8C8A-A44C914912EB}"/>
    <cellStyle name="Normal 113 3 2" xfId="11553" xr:uid="{F936D390-45F0-4A6B-8074-080A70DABADB}"/>
    <cellStyle name="Normal 113 4" xfId="11554" xr:uid="{D759CFA6-AF81-469A-BA61-FB9CE183A89B}"/>
    <cellStyle name="Normal 114" xfId="4876" xr:uid="{BE3607ED-9352-4B0A-A97A-9C236BBEA8C0}"/>
    <cellStyle name="Normal 114 2" xfId="11555" xr:uid="{1AE3A29F-9FD6-4466-BC19-0EBAE94C22BE}"/>
    <cellStyle name="Normal 114 2 2" xfId="11556" xr:uid="{4494467C-8474-4200-BE01-1CFB7E525856}"/>
    <cellStyle name="Normal 114 2 2 2" xfId="11557" xr:uid="{70287639-35EF-4510-B032-1C77CCED3758}"/>
    <cellStyle name="Normal 114 2 3" xfId="11558" xr:uid="{50795F3A-1426-411A-A218-0BB6948A5F47}"/>
    <cellStyle name="Normal 114 3" xfId="11559" xr:uid="{766F9F93-56E1-4903-BD53-AB73E388DCF6}"/>
    <cellStyle name="Normal 114 3 2" xfId="11560" xr:uid="{8681F49C-5732-40B6-86D3-FEEEDE71CB34}"/>
    <cellStyle name="Normal 114 4" xfId="11561" xr:uid="{F801D431-7926-4CF3-8EF0-EC3DEE9B23C0}"/>
    <cellStyle name="Normal 115" xfId="4877" xr:uid="{3DDD6AC2-1E1A-42D7-A293-C3FDB28B4DE2}"/>
    <cellStyle name="Normal 115 2" xfId="11562" xr:uid="{BDAE7344-47D1-4DBA-B80D-E840DF95FD89}"/>
    <cellStyle name="Normal 115 2 2" xfId="11563" xr:uid="{AA789411-83CB-4C45-8C38-C5F3E81DCE42}"/>
    <cellStyle name="Normal 115 2 2 2" xfId="11564" xr:uid="{8A0642BD-1028-480D-95AC-8B569229B5F6}"/>
    <cellStyle name="Normal 115 2 3" xfId="11565" xr:uid="{92A1B717-0D9C-405A-8A09-610982691E31}"/>
    <cellStyle name="Normal 115 3" xfId="11566" xr:uid="{D3FCFAD2-133D-46E1-A2F6-41CBF072C984}"/>
    <cellStyle name="Normal 115 3 2" xfId="11567" xr:uid="{3E28477B-CB14-45F7-813F-6C75BB12D692}"/>
    <cellStyle name="Normal 115 4" xfId="11568" xr:uid="{CA4D16BA-2E84-489F-B657-26F218AA5C63}"/>
    <cellStyle name="Normal 116" xfId="4878" xr:uid="{EFB9E5DB-4377-4C82-A8E2-DD22D6E877F8}"/>
    <cellStyle name="Normal 116 2" xfId="11569" xr:uid="{042CE091-BF11-47F2-AC32-74F91413111E}"/>
    <cellStyle name="Normal 116 2 2" xfId="11570" xr:uid="{7D1F7A27-B1D7-4EE0-9300-3AC8A774A170}"/>
    <cellStyle name="Normal 116 2 2 2" xfId="11571" xr:uid="{D757C7FC-5D06-4A01-AE04-E1B7D3EC4F0F}"/>
    <cellStyle name="Normal 116 2 3" xfId="11572" xr:uid="{CD0FB4CF-3636-44C1-A361-C57A176E933F}"/>
    <cellStyle name="Normal 116 3" xfId="11573" xr:uid="{33099AF6-F3EF-489A-9D66-25DB89DA5A9E}"/>
    <cellStyle name="Normal 116 3 2" xfId="11574" xr:uid="{0E05A8D2-61B9-4EF5-81B0-E2C63AE66833}"/>
    <cellStyle name="Normal 117" xfId="4879" xr:uid="{2DF17532-5F67-44F7-AA52-6FF900D59B02}"/>
    <cellStyle name="Normal 117 2" xfId="11575" xr:uid="{F156B548-20C6-4219-925E-C7C1EA7028B1}"/>
    <cellStyle name="Normal 117 2 2" xfId="11576" xr:uid="{09089E12-3B6D-448F-8E05-4A2CE56668CB}"/>
    <cellStyle name="Normal 117 2 2 2" xfId="11577" xr:uid="{F8B37CB1-679A-4B1E-B392-0BB09C8029DB}"/>
    <cellStyle name="Normal 117 2 3" xfId="11578" xr:uid="{1C2F68DC-9520-483D-8141-C2AE0E68FD1F}"/>
    <cellStyle name="Normal 117 3" xfId="11579" xr:uid="{E785F84E-67F7-4F52-AA34-82F36D948C26}"/>
    <cellStyle name="Normal 117 3 2" xfId="11580" xr:uid="{1ED0DCE1-332D-400F-9059-6C3A05E02782}"/>
    <cellStyle name="Normal 118" xfId="4880" xr:uid="{423DB56E-9C6A-48DA-B16A-880273A76DBA}"/>
    <cellStyle name="Normal 118 2" xfId="11581" xr:uid="{596D4A50-BA58-4910-8BF5-E853E2916F0B}"/>
    <cellStyle name="Normal 118 2 2" xfId="11582" xr:uid="{4E4E52AA-0B9E-4D1A-BB59-8768006B6001}"/>
    <cellStyle name="Normal 118 2 2 2" xfId="11583" xr:uid="{681D6C24-0537-47E8-AFAA-0F61868D7CB7}"/>
    <cellStyle name="Normal 118 2 3" xfId="11584" xr:uid="{3DA5AAD9-284D-4DB3-A1F7-4E9EDCFFDAA3}"/>
    <cellStyle name="Normal 118 3" xfId="11585" xr:uid="{6254210F-6072-4066-AF77-233966E476BE}"/>
    <cellStyle name="Normal 118 3 2" xfId="11586" xr:uid="{E6410331-F5A8-4E62-8643-83596D9BCF46}"/>
    <cellStyle name="Normal 119" xfId="4881" xr:uid="{6C629B5A-284C-483F-A545-37D1695E8E64}"/>
    <cellStyle name="Normal 119 2" xfId="11587" xr:uid="{08DC6025-6DF5-4BA1-A9CB-E6AE1B45991A}"/>
    <cellStyle name="Normal 119 2 2" xfId="11588" xr:uid="{4AADE377-164D-4D3A-AEB1-C44699621D66}"/>
    <cellStyle name="Normal 119 2 2 2" xfId="11589" xr:uid="{F65DACB6-FCB9-47CA-AD83-88FA9578D9BE}"/>
    <cellStyle name="Normal 119 2 3" xfId="11590" xr:uid="{CD20949A-E555-4C28-8ADD-A212E86BBF13}"/>
    <cellStyle name="Normal 119 3" xfId="11591" xr:uid="{472CD6E0-E1EA-4BF4-9F9A-A7AE70116EAF}"/>
    <cellStyle name="Normal 119 3 2" xfId="11592" xr:uid="{85A11563-8DC6-41BB-B8C6-F5613F5565BB}"/>
    <cellStyle name="Normal 12" xfId="2476" xr:uid="{647BF5E6-F487-42E8-80B1-EB249E51B7ED}"/>
    <cellStyle name="Normal 12 2" xfId="4882" xr:uid="{736DDA1F-7238-4228-9A13-4B860D5FCB61}"/>
    <cellStyle name="Normal 12 2 2" xfId="11593" xr:uid="{C80AB890-8FB6-452F-B66A-A0262132360E}"/>
    <cellStyle name="Normal 12 2 2 2" xfId="11594" xr:uid="{8FB10638-49EA-4638-A435-8E9DFCB6611A}"/>
    <cellStyle name="Normal 12 2 2 2 2" xfId="11595" xr:uid="{80F5154C-DF70-4589-B5D0-FA68537A7921}"/>
    <cellStyle name="Normal 12 2 2 2 2 2" xfId="11596" xr:uid="{AFF6987F-C358-46C2-B5FD-CC53F8F974C3}"/>
    <cellStyle name="Normal 12 2 2 2 2 2 2" xfId="11597" xr:uid="{CD55B42D-2585-46CF-815F-B39415006863}"/>
    <cellStyle name="Normal 12 2 2 2 2 2 2 2" xfId="11598" xr:uid="{00D30D6D-9D3E-4989-8F31-F0B7DDF9B152}"/>
    <cellStyle name="Normal 12 2 2 2 2 2 3" xfId="11599" xr:uid="{9602E784-6A01-438A-91B6-AE12C7348FD9}"/>
    <cellStyle name="Normal 12 2 2 2 2 3" xfId="11600" xr:uid="{8BDCED48-FD3B-414E-B47F-72FE53F175BF}"/>
    <cellStyle name="Normal 12 2 2 2 2 3 2" xfId="11601" xr:uid="{36EE3154-ED71-42C6-ADC9-297C1300F821}"/>
    <cellStyle name="Normal 12 2 2 2 2 4" xfId="11602" xr:uid="{631988D0-7E77-458D-84D5-29431C62E9B9}"/>
    <cellStyle name="Normal 12 2 2 2 3" xfId="11603" xr:uid="{BBF18297-D1BD-4A3F-BB8B-D1832517363C}"/>
    <cellStyle name="Normal 12 2 2 2 3 2" xfId="11604" xr:uid="{1A7B30E2-6F71-41C3-9817-37FD435F3EDD}"/>
    <cellStyle name="Normal 12 2 2 2 3 2 2" xfId="11605" xr:uid="{3AD46A36-FD96-4AA6-87F5-51F762935A59}"/>
    <cellStyle name="Normal 12 2 2 2 3 2 2 2" xfId="11606" xr:uid="{40A34A8F-C14C-471A-914B-B1566E1141E5}"/>
    <cellStyle name="Normal 12 2 2 2 3 2 3" xfId="11607" xr:uid="{D76F4DFB-6E13-4740-BBB6-B549AD72AC45}"/>
    <cellStyle name="Normal 12 2 2 2 3 3" xfId="11608" xr:uid="{E37F1201-FC52-4EDA-93B7-0D944D21F896}"/>
    <cellStyle name="Normal 12 2 2 2 3 3 2" xfId="11609" xr:uid="{FD724097-6676-4502-8C69-66DD4DF1E773}"/>
    <cellStyle name="Normal 12 2 2 2 3 4" xfId="11610" xr:uid="{85BEA61A-93B1-4611-BD39-D0DEC700BAAB}"/>
    <cellStyle name="Normal 12 2 2 2 4" xfId="11611" xr:uid="{225B4D76-3077-4CB1-8B88-3A9AD7B44A51}"/>
    <cellStyle name="Normal 12 2 2 2 4 2" xfId="11612" xr:uid="{53DB50CD-9FE1-4707-AA42-FD93D9A16A8F}"/>
    <cellStyle name="Normal 12 2 2 2 4 2 2" xfId="11613" xr:uid="{7B58899E-0DFF-475F-A14A-068BB6C7156B}"/>
    <cellStyle name="Normal 12 2 2 2 4 3" xfId="11614" xr:uid="{CCE8DB25-B6C5-47E2-A971-6D23683705AD}"/>
    <cellStyle name="Normal 12 2 2 2 5" xfId="11615" xr:uid="{B0999162-BDBA-454E-A583-8ABFB32E4F8F}"/>
    <cellStyle name="Normal 12 2 2 2 5 2" xfId="11616" xr:uid="{47DB08FE-66B3-4DED-98E3-5959586491E6}"/>
    <cellStyle name="Normal 12 2 2 2 6" xfId="11617" xr:uid="{0704B29A-772B-4CFE-9536-5FB211DACFC2}"/>
    <cellStyle name="Normal 12 2 2 3" xfId="11618" xr:uid="{F4952CB6-4CC5-4357-96D4-98F0C9BA5F12}"/>
    <cellStyle name="Normal 12 2 2 3 2" xfId="11619" xr:uid="{9E39CA0D-D7E7-4A46-9C85-8EF5C4FE4BD7}"/>
    <cellStyle name="Normal 12 2 2 3 2 2" xfId="11620" xr:uid="{D9487D12-D616-4850-9A3D-7A3562A57575}"/>
    <cellStyle name="Normal 12 2 2 3 2 2 2" xfId="11621" xr:uid="{E95DC1C5-465D-4FAE-8858-11A7AF8B204F}"/>
    <cellStyle name="Normal 12 2 2 3 2 3" xfId="11622" xr:uid="{3A6F995A-9A1D-4283-8DB9-E57A1ABB77A6}"/>
    <cellStyle name="Normal 12 2 2 3 3" xfId="11623" xr:uid="{8AEEC4DE-CF5D-4BE5-855A-09300D148711}"/>
    <cellStyle name="Normal 12 2 2 3 3 2" xfId="11624" xr:uid="{D7E30A64-6B71-4CE8-AA1B-99073453BF37}"/>
    <cellStyle name="Normal 12 2 2 3 4" xfId="11625" xr:uid="{1CC4E7A1-5CAB-43BE-93D4-2FC5D1BA4D55}"/>
    <cellStyle name="Normal 12 2 2 4" xfId="11626" xr:uid="{A2EA6F95-691F-4152-8F75-EF2813A45207}"/>
    <cellStyle name="Normal 12 2 2 4 2" xfId="11627" xr:uid="{3114509C-1FA9-4B07-A782-89427DD87295}"/>
    <cellStyle name="Normal 12 2 2 4 2 2" xfId="11628" xr:uid="{00503EB2-A71E-411C-827A-4FE2E9EA1E60}"/>
    <cellStyle name="Normal 12 2 2 4 2 2 2" xfId="11629" xr:uid="{E3C8479D-DCA0-4ED0-B33B-BF2871A44A0A}"/>
    <cellStyle name="Normal 12 2 2 4 2 3" xfId="11630" xr:uid="{D97D8700-1C86-4C7E-AA8D-B76127E5DCE5}"/>
    <cellStyle name="Normal 12 2 2 4 3" xfId="11631" xr:uid="{2A4C997B-5F83-4100-AF29-0BEDC24B2D92}"/>
    <cellStyle name="Normal 12 2 2 4 3 2" xfId="11632" xr:uid="{66F9D152-2A93-4C5A-97F8-FEAB73F5FE64}"/>
    <cellStyle name="Normal 12 2 2 4 4" xfId="11633" xr:uid="{1E8DC882-D4E4-4905-8795-D1DBCC076323}"/>
    <cellStyle name="Normal 12 2 2 5" xfId="11634" xr:uid="{2698699F-5FAA-4A6C-9890-B032BE615706}"/>
    <cellStyle name="Normal 12 2 2 5 2" xfId="11635" xr:uid="{1FDC9CF5-8F95-4D83-A622-0B434811ED0A}"/>
    <cellStyle name="Normal 12 2 2 5 2 2" xfId="11636" xr:uid="{3DB63ACC-D7BB-4FD8-A104-1330CA96E5B3}"/>
    <cellStyle name="Normal 12 2 2 5 3" xfId="11637" xr:uid="{E92B1221-5050-4731-A1B1-DB017ED75F93}"/>
    <cellStyle name="Normal 12 2 2 6" xfId="11638" xr:uid="{96D00DA8-4BE1-4923-B049-F6F02BFA0DB0}"/>
    <cellStyle name="Normal 12 2 2 6 2" xfId="11639" xr:uid="{FC611705-3192-4C63-8E48-B612EFC3ED63}"/>
    <cellStyle name="Normal 12 2 2 7" xfId="11640" xr:uid="{2DF7C9B2-22DB-4471-AA59-A8C108B5BC9D}"/>
    <cellStyle name="Normal 12 2 3" xfId="11641" xr:uid="{568A8B24-A1E6-4D66-8A36-1C60FC0E1CE1}"/>
    <cellStyle name="Normal 12 2 3 2" xfId="11642" xr:uid="{71EF80B9-D1E7-4C3F-B27C-AEA0A0C1D096}"/>
    <cellStyle name="Normal 12 2 3 2 2" xfId="11643" xr:uid="{7CD05172-6195-4170-B5A4-6EEE4D58BA2D}"/>
    <cellStyle name="Normal 12 2 3 2 2 2" xfId="11644" xr:uid="{0DE30679-853B-42F6-BCEC-678E57AE028A}"/>
    <cellStyle name="Normal 12 2 3 2 2 2 2" xfId="11645" xr:uid="{B852975C-EC8F-4D99-AEA6-C676D92C9E30}"/>
    <cellStyle name="Normal 12 2 3 2 2 3" xfId="11646" xr:uid="{5D64A04E-AA61-424A-9BD1-5FCC36D25A25}"/>
    <cellStyle name="Normal 12 2 3 2 3" xfId="11647" xr:uid="{DCF15D2E-285C-4CC3-9D75-D02C798CB9BA}"/>
    <cellStyle name="Normal 12 2 3 2 3 2" xfId="11648" xr:uid="{67F3FD95-EA19-4D08-82D4-3BD6C8163877}"/>
    <cellStyle name="Normal 12 2 3 2 4" xfId="11649" xr:uid="{B1BFEC25-C524-40FF-88D3-62AA50B975CB}"/>
    <cellStyle name="Normal 12 2 3 3" xfId="11650" xr:uid="{A3686B88-E006-4319-82CF-913B044155B6}"/>
    <cellStyle name="Normal 12 2 3 3 2" xfId="11651" xr:uid="{2957C8B1-2475-4C99-889A-6000E88D669D}"/>
    <cellStyle name="Normal 12 2 3 3 2 2" xfId="11652" xr:uid="{2555B3FC-8EAC-4695-AA99-F8B879D9F4B9}"/>
    <cellStyle name="Normal 12 2 3 3 2 2 2" xfId="11653" xr:uid="{5C71CD47-6413-4A0D-A117-095675EBFF52}"/>
    <cellStyle name="Normal 12 2 3 3 2 3" xfId="11654" xr:uid="{DD0E7892-3BE6-4C21-80F6-D91E96D5EB56}"/>
    <cellStyle name="Normal 12 2 3 3 3" xfId="11655" xr:uid="{52C84B38-A0C6-4C39-B8FB-B91EAAD7B8BF}"/>
    <cellStyle name="Normal 12 2 3 3 3 2" xfId="11656" xr:uid="{02B1C8CD-A5EF-477B-83F0-E7923AC47043}"/>
    <cellStyle name="Normal 12 2 3 3 4" xfId="11657" xr:uid="{344BB0C2-3C58-48C1-81C9-10C27318ED58}"/>
    <cellStyle name="Normal 12 2 3 4" xfId="11658" xr:uid="{ABA8811D-EA71-432F-9725-78FFA5DF1F13}"/>
    <cellStyle name="Normal 12 2 3 4 2" xfId="11659" xr:uid="{7948D4FC-714C-4341-A272-B05B00D5903A}"/>
    <cellStyle name="Normal 12 2 3 4 2 2" xfId="11660" xr:uid="{EC3695F8-3D75-4865-AC99-DC9B871EA19A}"/>
    <cellStyle name="Normal 12 2 3 4 3" xfId="11661" xr:uid="{3AA10375-FD5F-4D2D-82CF-7D21D19129D9}"/>
    <cellStyle name="Normal 12 2 3 5" xfId="11662" xr:uid="{10FB98E3-46A5-4243-A3ED-83D00147D649}"/>
    <cellStyle name="Normal 12 2 3 5 2" xfId="11663" xr:uid="{B9C27B24-3BE2-471F-B61A-F08C14912D92}"/>
    <cellStyle name="Normal 12 2 3 6" xfId="11664" xr:uid="{EA4590E7-165B-4418-89A2-61433EF0047E}"/>
    <cellStyle name="Normal 12 2 4" xfId="11665" xr:uid="{18185BC1-3953-47AA-9859-B450B5B0F43A}"/>
    <cellStyle name="Normal 12 2 4 2" xfId="11666" xr:uid="{1729E8BB-3A24-4ADD-B151-EFED9868BDAB}"/>
    <cellStyle name="Normal 12 2 4 2 2" xfId="11667" xr:uid="{A62C69D9-EB5D-46A1-8996-C8A4163A5D1E}"/>
    <cellStyle name="Normal 12 2 4 2 2 2" xfId="11668" xr:uid="{352AF363-A649-4EC1-9958-CDF74D3D7377}"/>
    <cellStyle name="Normal 12 2 4 2 3" xfId="11669" xr:uid="{904957D7-EEE9-49D1-B15F-A5C1A20401E3}"/>
    <cellStyle name="Normal 12 2 4 3" xfId="11670" xr:uid="{16E6C2EC-6C7E-4C8A-B201-3DDD9EA9C2C4}"/>
    <cellStyle name="Normal 12 2 4 3 2" xfId="11671" xr:uid="{E626F2D3-4F5B-406D-A987-A837594D5B8E}"/>
    <cellStyle name="Normal 12 2 4 4" xfId="11672" xr:uid="{F4EDCD8F-9CA3-497E-A6FA-2853FC3BB537}"/>
    <cellStyle name="Normal 12 2 5" xfId="11673" xr:uid="{108555B5-09FC-4151-885E-76EF5CCE35FB}"/>
    <cellStyle name="Normal 12 2 5 2" xfId="11674" xr:uid="{50005BC5-E998-4F71-B9CD-2CD1B007702C}"/>
    <cellStyle name="Normal 12 2 5 2 2" xfId="11675" xr:uid="{A998AE62-4C1E-407A-9549-5FF6B74F9A1D}"/>
    <cellStyle name="Normal 12 2 5 2 2 2" xfId="11676" xr:uid="{EEA830D1-B8D5-47EF-A64C-1E34CE0F5831}"/>
    <cellStyle name="Normal 12 2 5 2 3" xfId="11677" xr:uid="{B20D9506-99F6-4DE9-AD4D-BA50C0818054}"/>
    <cellStyle name="Normal 12 2 5 3" xfId="11678" xr:uid="{87192868-6252-42EA-8AC7-839AD0617CB9}"/>
    <cellStyle name="Normal 12 2 5 3 2" xfId="11679" xr:uid="{533DD897-BD22-4A38-A4EF-4B5BB3E752A2}"/>
    <cellStyle name="Normal 12 2 5 4" xfId="11680" xr:uid="{49083523-8DBA-461C-AC5C-4495389DA9F7}"/>
    <cellStyle name="Normal 12 2 6" xfId="11681" xr:uid="{ADF3EFA1-9D86-417D-8A83-93576A31F898}"/>
    <cellStyle name="Normal 12 2 6 2" xfId="11682" xr:uid="{243F966C-08B7-44FE-8472-872BC715CA99}"/>
    <cellStyle name="Normal 12 2 6 2 2" xfId="11683" xr:uid="{B3703F73-000F-4687-96D3-EC511889E042}"/>
    <cellStyle name="Normal 12 2 6 3" xfId="11684" xr:uid="{78406EB0-7429-44CE-A1C8-6D18585EFA5D}"/>
    <cellStyle name="Normal 12 2 7" xfId="11685" xr:uid="{D99E6CA3-3C18-4C24-8D37-360BF0948FA4}"/>
    <cellStyle name="Normal 12 2 7 2" xfId="11686" xr:uid="{89F46158-9482-4BBE-B972-DA54BD658BD7}"/>
    <cellStyle name="Normal 12 3" xfId="7397" xr:uid="{B9159749-82BB-43D8-8321-4020895E86B0}"/>
    <cellStyle name="Normal 12 3 2" xfId="11687" xr:uid="{1528DB70-A70D-4564-A1A4-E7885FB30EC6}"/>
    <cellStyle name="Normal 12 3 2 2" xfId="11688" xr:uid="{84F1A591-DCB4-47D7-92A2-B7090C431B01}"/>
    <cellStyle name="Normal 12 3 2 2 2" xfId="11689" xr:uid="{122B0A3E-BFD2-4BB4-B162-AE5AAF371107}"/>
    <cellStyle name="Normal 12 3 2 2 2 2" xfId="11690" xr:uid="{D50058DD-EF58-4709-A7B3-1AAABAAFAEED}"/>
    <cellStyle name="Normal 12 3 2 2 2 2 2" xfId="11691" xr:uid="{61F5C96C-EF60-4EA9-9266-C394724D20EF}"/>
    <cellStyle name="Normal 12 3 2 2 2 2 2 2" xfId="11692" xr:uid="{24A5B8DC-CAB6-43C9-B468-E96699B54113}"/>
    <cellStyle name="Normal 12 3 2 2 2 2 3" xfId="11693" xr:uid="{D2AA8B2A-EAAC-4C1E-A5C2-7E26292CAAFA}"/>
    <cellStyle name="Normal 12 3 2 2 2 3" xfId="11694" xr:uid="{B741E291-39C7-4941-A72B-B87713488D51}"/>
    <cellStyle name="Normal 12 3 2 2 2 3 2" xfId="11695" xr:uid="{DCEE268E-04BB-48DC-9546-04716FFD0DD8}"/>
    <cellStyle name="Normal 12 3 2 2 2 4" xfId="11696" xr:uid="{CEC149FC-68D4-4E45-A9AC-3D8EAEFF40E8}"/>
    <cellStyle name="Normal 12 3 2 2 3" xfId="11697" xr:uid="{B1CC167A-AC07-46FB-8DFD-7F52DFB7E961}"/>
    <cellStyle name="Normal 12 3 2 2 3 2" xfId="11698" xr:uid="{C3CF1541-A2F1-4307-850E-135643F4F2F8}"/>
    <cellStyle name="Normal 12 3 2 2 3 2 2" xfId="11699" xr:uid="{DDF9C479-225A-4434-8FB2-124E9E9774A8}"/>
    <cellStyle name="Normal 12 3 2 2 3 2 2 2" xfId="11700" xr:uid="{AAA1FE52-627D-4331-BDF4-32FAF1A60AEE}"/>
    <cellStyle name="Normal 12 3 2 2 3 2 3" xfId="11701" xr:uid="{1E88286F-77CA-4CC2-AD16-B518567C6864}"/>
    <cellStyle name="Normal 12 3 2 2 3 3" xfId="11702" xr:uid="{CCB62DFA-DCB4-4EFE-9E2E-8F62C2F4D30F}"/>
    <cellStyle name="Normal 12 3 2 2 3 3 2" xfId="11703" xr:uid="{95F712B3-77E1-43AC-9E17-C51D39F4B757}"/>
    <cellStyle name="Normal 12 3 2 2 3 4" xfId="11704" xr:uid="{7250241D-3CCE-4657-BE59-3987A6BCD2DC}"/>
    <cellStyle name="Normal 12 3 2 2 4" xfId="11705" xr:uid="{6E8524DF-47C7-41B3-A056-4E59DEDAEE80}"/>
    <cellStyle name="Normal 12 3 2 2 4 2" xfId="11706" xr:uid="{8648D3A3-B285-429D-93E5-1D56F798C72C}"/>
    <cellStyle name="Normal 12 3 2 2 4 2 2" xfId="11707" xr:uid="{22529DAA-E857-47DC-9224-E4C4E015D3AE}"/>
    <cellStyle name="Normal 12 3 2 2 4 3" xfId="11708" xr:uid="{CF36C58E-792E-4011-9DD5-2DD46159D753}"/>
    <cellStyle name="Normal 12 3 2 2 5" xfId="11709" xr:uid="{2761B592-1E72-4A21-A367-F1DF40C6758F}"/>
    <cellStyle name="Normal 12 3 2 2 5 2" xfId="11710" xr:uid="{B0D9FC14-E099-4DD3-B7D2-2F02B1A4CD8A}"/>
    <cellStyle name="Normal 12 3 2 2 6" xfId="11711" xr:uid="{7B6CCF23-D691-4B44-9A20-5DD8D6800629}"/>
    <cellStyle name="Normal 12 3 2 3" xfId="11712" xr:uid="{7034E4BB-2A52-484C-99D6-AF3B15F4E656}"/>
    <cellStyle name="Normal 12 3 2 3 2" xfId="11713" xr:uid="{E6076D80-3C50-42FB-B48B-6377CC1BF5AD}"/>
    <cellStyle name="Normal 12 3 2 3 2 2" xfId="11714" xr:uid="{B804BD5C-6941-4E0E-AA0A-5CD5F450FB74}"/>
    <cellStyle name="Normal 12 3 2 3 2 2 2" xfId="11715" xr:uid="{1D11EA96-ABB7-4200-B20B-53ABD0780A3A}"/>
    <cellStyle name="Normal 12 3 2 3 2 3" xfId="11716" xr:uid="{B89AAF4B-F03D-42B6-9348-DCA8D9BC42CC}"/>
    <cellStyle name="Normal 12 3 2 3 3" xfId="11717" xr:uid="{9F69C27D-0D15-4A62-9038-4C3DE59CDCC8}"/>
    <cellStyle name="Normal 12 3 2 3 3 2" xfId="11718" xr:uid="{872A6B33-ABE6-4463-9931-4D268543E9ED}"/>
    <cellStyle name="Normal 12 3 2 3 4" xfId="11719" xr:uid="{11D4D7B5-095C-4D80-87BF-0000CE3B1697}"/>
    <cellStyle name="Normal 12 3 2 4" xfId="11720" xr:uid="{DC854620-9788-46D9-B49E-300009158496}"/>
    <cellStyle name="Normal 12 3 2 4 2" xfId="11721" xr:uid="{87761CE7-9FFD-4172-9A42-A34D279BD76C}"/>
    <cellStyle name="Normal 12 3 2 4 2 2" xfId="11722" xr:uid="{365AD953-9EC0-42FE-907E-74BA17DC7A75}"/>
    <cellStyle name="Normal 12 3 2 4 2 2 2" xfId="11723" xr:uid="{F4B1B25D-E646-4BBC-B937-49C356BE202D}"/>
    <cellStyle name="Normal 12 3 2 4 2 3" xfId="11724" xr:uid="{9BD19289-3001-4CA6-BD0A-083B3A02CCD7}"/>
    <cellStyle name="Normal 12 3 2 4 3" xfId="11725" xr:uid="{C5115F07-3210-4F57-8E3E-A68BC0E72F2B}"/>
    <cellStyle name="Normal 12 3 2 4 3 2" xfId="11726" xr:uid="{A19F006F-991C-4950-8BBB-FD288113FDDE}"/>
    <cellStyle name="Normal 12 3 2 4 4" xfId="11727" xr:uid="{D82017C3-9B2D-4235-8985-14244E90E50C}"/>
    <cellStyle name="Normal 12 3 2 5" xfId="11728" xr:uid="{ECC75992-2273-4C4E-9249-4B8EC292BB58}"/>
    <cellStyle name="Normal 12 3 2 5 2" xfId="11729" xr:uid="{9738AAC4-E736-4EAC-8B78-15E58C4E6257}"/>
    <cellStyle name="Normal 12 3 2 5 2 2" xfId="11730" xr:uid="{10FAD2F7-AEDE-4787-8D95-62063C23077B}"/>
    <cellStyle name="Normal 12 3 2 5 3" xfId="11731" xr:uid="{9C5D9224-BD93-4DA9-9960-AC02E3B77639}"/>
    <cellStyle name="Normal 12 3 2 6" xfId="11732" xr:uid="{DEF423CD-DF1E-42BA-833B-FCB7ED41CE57}"/>
    <cellStyle name="Normal 12 3 2 6 2" xfId="11733" xr:uid="{7E731694-618E-445F-8E28-406A1E2B2FD9}"/>
    <cellStyle name="Normal 12 3 2 7" xfId="11734" xr:uid="{70FBFC57-5CBB-436D-8EC8-7E1B7997DC52}"/>
    <cellStyle name="Normal 12 3 3" xfId="11735" xr:uid="{D85F743D-478C-45D1-A25C-0E7E6D21D2B1}"/>
    <cellStyle name="Normal 12 3 3 2" xfId="11736" xr:uid="{8EC3782C-DFD1-4A90-A0DB-262A5B188272}"/>
    <cellStyle name="Normal 12 3 3 2 2" xfId="11737" xr:uid="{6B12409F-5CE6-4A21-89FB-B437646DC022}"/>
    <cellStyle name="Normal 12 3 3 2 2 2" xfId="11738" xr:uid="{459226D8-D089-4056-B5C6-5EAE7C8AEE02}"/>
    <cellStyle name="Normal 12 3 3 2 2 2 2" xfId="11739" xr:uid="{2E12932F-43B4-42A4-A9B7-06D8E5D05F5E}"/>
    <cellStyle name="Normal 12 3 3 2 2 3" xfId="11740" xr:uid="{A436B00E-F7BE-446F-8C7B-443C818687B1}"/>
    <cellStyle name="Normal 12 3 3 2 3" xfId="11741" xr:uid="{72931C56-4C42-4857-89A0-7F663D3F0E25}"/>
    <cellStyle name="Normal 12 3 3 2 3 2" xfId="11742" xr:uid="{D61E2691-9717-44A9-8988-0B27113599B8}"/>
    <cellStyle name="Normal 12 3 3 2 4" xfId="11743" xr:uid="{3C8875AE-1CE7-4B27-B16D-77BB7422C6E5}"/>
    <cellStyle name="Normal 12 3 3 3" xfId="11744" xr:uid="{51A8464C-9DBE-4117-859F-048FAEBCF948}"/>
    <cellStyle name="Normal 12 3 3 3 2" xfId="11745" xr:uid="{8B88823F-FD32-4AC9-9592-B4AC970D45FE}"/>
    <cellStyle name="Normal 12 3 3 3 2 2" xfId="11746" xr:uid="{8BC925E5-31D3-4C60-B850-CDC7734DCC7F}"/>
    <cellStyle name="Normal 12 3 3 3 2 2 2" xfId="11747" xr:uid="{1EF585ED-11BA-421D-B533-5662BF6934DA}"/>
    <cellStyle name="Normal 12 3 3 3 2 3" xfId="11748" xr:uid="{7A03D1DF-16A4-4F7A-9A42-C755A9415919}"/>
    <cellStyle name="Normal 12 3 3 3 3" xfId="11749" xr:uid="{C0D453CE-6A43-4029-AAE9-5AA00C041313}"/>
    <cellStyle name="Normal 12 3 3 3 3 2" xfId="11750" xr:uid="{0CACCD14-46EE-4F62-B3E7-5951E997DFF0}"/>
    <cellStyle name="Normal 12 3 3 3 4" xfId="11751" xr:uid="{63E48B60-8870-4BE9-A87E-C4924BA8F0A7}"/>
    <cellStyle name="Normal 12 3 3 4" xfId="11752" xr:uid="{7903FFF5-41B8-4BC8-8627-CD59E589D5F0}"/>
    <cellStyle name="Normal 12 3 3 4 2" xfId="11753" xr:uid="{9C391447-54AD-45E7-92CA-A7F58127BAB6}"/>
    <cellStyle name="Normal 12 3 3 4 2 2" xfId="11754" xr:uid="{509632F8-AE88-4F96-82B2-1321184FCF33}"/>
    <cellStyle name="Normal 12 3 3 4 3" xfId="11755" xr:uid="{3BAEDC53-693B-4279-9B79-03D245F3BCF3}"/>
    <cellStyle name="Normal 12 3 3 5" xfId="11756" xr:uid="{CD6E1D37-076C-40A3-8FD7-4907F5DC43B2}"/>
    <cellStyle name="Normal 12 3 3 5 2" xfId="11757" xr:uid="{5EB73C5E-6B1E-457B-A1FD-8E9447745695}"/>
    <cellStyle name="Normal 12 3 3 6" xfId="11758" xr:uid="{441B52DB-1DDF-47A3-BEB2-94109008CFFE}"/>
    <cellStyle name="Normal 12 3 4" xfId="11759" xr:uid="{DD1134D1-11B9-4423-BDD3-3EBEA647DC9B}"/>
    <cellStyle name="Normal 12 3 4 2" xfId="11760" xr:uid="{576E64D3-7BF9-4AF8-BA44-0DFDE48AA011}"/>
    <cellStyle name="Normal 12 3 4 2 2" xfId="11761" xr:uid="{64A08A36-B72A-4543-9C67-6234D891EE31}"/>
    <cellStyle name="Normal 12 3 4 2 2 2" xfId="11762" xr:uid="{FBB9DC2E-AE29-4AAB-A066-8DFDB18C03EA}"/>
    <cellStyle name="Normal 12 3 4 2 3" xfId="11763" xr:uid="{C40BF7EE-CE6E-4400-A6DC-4FB4A7A9B595}"/>
    <cellStyle name="Normal 12 3 4 3" xfId="11764" xr:uid="{31E576A9-ED07-4DF8-8F15-56BABE71E862}"/>
    <cellStyle name="Normal 12 3 4 3 2" xfId="11765" xr:uid="{0672273C-C9C1-45CF-8E4A-4339CF8BE86F}"/>
    <cellStyle name="Normal 12 3 4 4" xfId="11766" xr:uid="{6935B60C-E609-4BF7-A1B6-27CF4D9DEDCA}"/>
    <cellStyle name="Normal 12 3 5" xfId="11767" xr:uid="{B47DE346-3B3A-4BCA-9248-882E63176CC6}"/>
    <cellStyle name="Normal 12 3 5 2" xfId="11768" xr:uid="{11242F3A-3DD9-4C1F-8BEC-F60ABE3CE1EC}"/>
    <cellStyle name="Normal 12 3 5 2 2" xfId="11769" xr:uid="{738F71A5-B984-4DD6-BC9C-40684FBCB743}"/>
    <cellStyle name="Normal 12 3 5 2 2 2" xfId="11770" xr:uid="{FB76D748-17E6-49C8-8EB2-697C39776D37}"/>
    <cellStyle name="Normal 12 3 5 2 3" xfId="11771" xr:uid="{365477FC-4FB8-40D5-B4FA-1276498699B8}"/>
    <cellStyle name="Normal 12 3 5 3" xfId="11772" xr:uid="{EAC8C910-FD2E-4CC9-AB11-75B0C44DD67E}"/>
    <cellStyle name="Normal 12 3 5 3 2" xfId="11773" xr:uid="{6E676EA5-45F3-464F-A8AE-FD4F696FBBD8}"/>
    <cellStyle name="Normal 12 3 5 4" xfId="11774" xr:uid="{35CC82B3-4C16-4D39-95C2-3EBE07D6F984}"/>
    <cellStyle name="Normal 12 3 6" xfId="11775" xr:uid="{AA63A083-0025-4E9B-AE1F-9F3EBA6BFF9A}"/>
    <cellStyle name="Normal 12 3 6 2" xfId="11776" xr:uid="{D0541F21-F5DC-4B8A-9BF7-7A8D0DC62B06}"/>
    <cellStyle name="Normal 12 3 6 2 2" xfId="11777" xr:uid="{42B5B4DB-2DBE-49C8-B54B-953EE835F81D}"/>
    <cellStyle name="Normal 12 3 6 3" xfId="11778" xr:uid="{45A39FBD-2364-416C-971A-C6A9C173C017}"/>
    <cellStyle name="Normal 12 3 7" xfId="11779" xr:uid="{D4FFB138-CC10-4A54-8609-EEF0EAA6BA2F}"/>
    <cellStyle name="Normal 12 3 7 2" xfId="11780" xr:uid="{6F8FEA87-18C4-4B87-822E-7AA9F827C859}"/>
    <cellStyle name="Normal 12 4" xfId="11781" xr:uid="{5B62B85F-A040-42C3-88F1-70DC243E1A23}"/>
    <cellStyle name="Normal 12 5" xfId="11782" xr:uid="{CC5D7D45-0991-44FA-8EC0-11431426771C}"/>
    <cellStyle name="Normal 12 6" xfId="11783" xr:uid="{DCB86804-1AC8-4310-8D56-230F2DE30EC6}"/>
    <cellStyle name="Normal 12_cash flow_Aug_2nd Phase" xfId="4883" xr:uid="{4EA770EB-0B08-4C3C-AF31-020CCA2D6F06}"/>
    <cellStyle name="Normal 120" xfId="4884" xr:uid="{2692AEA0-713D-49BF-9E42-36D448078BE6}"/>
    <cellStyle name="Normal 120 2" xfId="11784" xr:uid="{D9321320-2147-4D68-8265-C9ADAF126628}"/>
    <cellStyle name="Normal 120 2 2" xfId="11785" xr:uid="{E535CAC5-C4FE-471E-B938-DF9D692B73D7}"/>
    <cellStyle name="Normal 120 2 2 2" xfId="11786" xr:uid="{8F3E19EA-F681-4615-BE50-9751AB6FBD79}"/>
    <cellStyle name="Normal 120 2 3" xfId="11787" xr:uid="{9FC47F6F-CCF0-4CCB-AE9B-E887D72A646A}"/>
    <cellStyle name="Normal 120 3" xfId="11788" xr:uid="{338338BB-F53A-4EAD-BD5C-2CFAA355D745}"/>
    <cellStyle name="Normal 120 3 2" xfId="11789" xr:uid="{E609AFCA-3616-47EC-BE7D-B82D19B3EE1F}"/>
    <cellStyle name="Normal 120 4" xfId="11790" xr:uid="{39F436B4-C162-4199-8C07-B043A8AD1037}"/>
    <cellStyle name="Normal 121" xfId="4885" xr:uid="{D4F773D7-EF93-4E25-8C96-0B5F8A4E9F1B}"/>
    <cellStyle name="Normal 121 2" xfId="11791" xr:uid="{C7907350-334A-46CA-84A9-2CA6B935AA6F}"/>
    <cellStyle name="Normal 121 2 2" xfId="11792" xr:uid="{DFD55AC3-2AAF-4ED7-9301-8C7D989520B1}"/>
    <cellStyle name="Normal 121 2 2 2" xfId="11793" xr:uid="{9E9288B4-C23C-46D5-958C-320626DC0F00}"/>
    <cellStyle name="Normal 121 2 3" xfId="11794" xr:uid="{A76B3F27-6DC8-43C0-923B-BA5C9054A805}"/>
    <cellStyle name="Normal 121 3" xfId="11795" xr:uid="{9A385230-C144-4442-849B-763F9F51813A}"/>
    <cellStyle name="Normal 121 3 2" xfId="11796" xr:uid="{CD25D2CA-B686-46AA-9802-6BF2FB264569}"/>
    <cellStyle name="Normal 122" xfId="4886" xr:uid="{1A2DAB3A-A2D7-43B1-AD34-B9A26222C1D4}"/>
    <cellStyle name="Normal 122 2" xfId="11797" xr:uid="{09029B84-746C-4873-ADA0-280A1CE3745C}"/>
    <cellStyle name="Normal 122 2 2" xfId="11798" xr:uid="{6F9A016E-CAC9-4684-B7A4-3B9EC1DAE3A7}"/>
    <cellStyle name="Normal 122 2 2 2" xfId="11799" xr:uid="{F8E48C8E-3A99-41D0-9469-B7EB213B6DDE}"/>
    <cellStyle name="Normal 122 2 3" xfId="11800" xr:uid="{17EBB8DC-992A-4023-9C08-ACEF9E2C7614}"/>
    <cellStyle name="Normal 122 3" xfId="11801" xr:uid="{1AAA47F5-7534-47BD-ADFE-BF534A51CB7E}"/>
    <cellStyle name="Normal 122 3 2" xfId="11802" xr:uid="{39748EB3-0CB5-4679-8022-5E70BA2BDD57}"/>
    <cellStyle name="Normal 122 4" xfId="11803" xr:uid="{DEB59F25-9541-4F86-89D2-D16F3CAD56AA}"/>
    <cellStyle name="Normal 123" xfId="4887" xr:uid="{58E25503-4487-46EC-9CD9-E0332BEA3E63}"/>
    <cellStyle name="Normal 123 2" xfId="11804" xr:uid="{3594CF59-1070-4811-851C-06E096C395FA}"/>
    <cellStyle name="Normal 123 2 2" xfId="11805" xr:uid="{63E32342-8B42-497A-A436-3FC4D1854095}"/>
    <cellStyle name="Normal 123 2 2 2" xfId="11806" xr:uid="{BF159D07-8C04-4EEA-B674-23822DE8C9B8}"/>
    <cellStyle name="Normal 123 3" xfId="11807" xr:uid="{875AF67C-9F2B-45CD-A953-A09BFD948CE8}"/>
    <cellStyle name="Normal 123 3 2" xfId="11808" xr:uid="{F49A0AC1-0B04-4797-A6D0-08FC145FE31D}"/>
    <cellStyle name="Normal 124" xfId="4888" xr:uid="{ECDCF75B-A34F-466D-9E82-6B33A6851173}"/>
    <cellStyle name="Normal 124 2" xfId="11809" xr:uid="{2FB2CA02-2881-4A5F-B58D-5482550404DF}"/>
    <cellStyle name="Normal 124 2 2" xfId="11810" xr:uid="{2FC6EAB6-FD41-4082-9E23-C101E29E572D}"/>
    <cellStyle name="Normal 124 2 2 2" xfId="11811" xr:uid="{B0F2360D-F4C9-4D72-B7A3-D101C61EABD3}"/>
    <cellStyle name="Normal 124 2 3" xfId="11812" xr:uid="{345C40A6-6739-4059-832B-CF71A0649E7E}"/>
    <cellStyle name="Normal 124 3" xfId="11813" xr:uid="{B85D7751-14F3-4407-91FA-AC5865DD76A0}"/>
    <cellStyle name="Normal 124 3 2" xfId="11814" xr:uid="{CE0191E2-ACB1-431D-AC13-822B031141D5}"/>
    <cellStyle name="Normal 125" xfId="4889" xr:uid="{99817DEC-E8AF-495D-B155-DAEF558771CE}"/>
    <cellStyle name="Normal 125 2" xfId="11815" xr:uid="{C58806F9-2EAB-4443-B4AC-7B9287103CC6}"/>
    <cellStyle name="Normal 125 2 2" xfId="11816" xr:uid="{25A1C0CB-4AD5-4426-B76C-3AC0404DA0C9}"/>
    <cellStyle name="Normal 125 2 2 2" xfId="11817" xr:uid="{805DE656-57F0-4066-9BB1-F7D6EC0EE42C}"/>
    <cellStyle name="Normal 125 2 3" xfId="11818" xr:uid="{8C94EF43-C89B-48CC-923B-21B095E6B2DB}"/>
    <cellStyle name="Normal 125 3" xfId="11819" xr:uid="{95B3B284-6913-4310-A4DC-7336FE580764}"/>
    <cellStyle name="Normal 125 3 2" xfId="11820" xr:uid="{353B0BBE-C95E-4C6C-B46C-9855E1451F3B}"/>
    <cellStyle name="Normal 126" xfId="4890" xr:uid="{840AA47F-57CD-4D0D-A38B-4AC446463193}"/>
    <cellStyle name="Normal 126 2" xfId="11821" xr:uid="{DA4FCD2F-B059-4A94-B7B4-D0CCEA31B5B6}"/>
    <cellStyle name="Normal 127" xfId="4891" xr:uid="{2CE149C3-B637-4537-B9EC-48FA6F39EF77}"/>
    <cellStyle name="Normal 128" xfId="4892" xr:uid="{F6FFEF07-6299-45C1-AB1C-63654D2A6153}"/>
    <cellStyle name="Normal 128 2" xfId="11822" xr:uid="{7778F33B-9338-49C0-AFF1-C4D26B874E25}"/>
    <cellStyle name="Normal 129" xfId="4893" xr:uid="{6C9A70BC-2862-4B61-98A5-0D3EB8E651B3}"/>
    <cellStyle name="Normal 13" xfId="2477" xr:uid="{E5BDFBA9-073E-4B70-B49D-56E2D0D9CE6F}"/>
    <cellStyle name="Normal 13 2" xfId="4894" xr:uid="{48C01366-AE19-4DE0-AF8B-54BB2FA32A1B}"/>
    <cellStyle name="Normal 13 3" xfId="4895" xr:uid="{21CE9320-8E1B-41C5-A831-F54CD8497588}"/>
    <cellStyle name="Normal 13 4" xfId="4896" xr:uid="{D20C4F2D-9379-42AB-A88B-EE214CBB3CA5}"/>
    <cellStyle name="Normal 13 5" xfId="7398" xr:uid="{ACC584A6-A954-48E5-AED2-1F8B63BD5172}"/>
    <cellStyle name="Normal 13 6" xfId="7399" xr:uid="{E7F8CA12-5063-4977-B916-19D4724F041C}"/>
    <cellStyle name="Normal 13_Book1" xfId="4897" xr:uid="{C05FC9B4-2396-45C2-8C42-3D387EF5135D}"/>
    <cellStyle name="Normal 130" xfId="4898" xr:uid="{7E3B1716-0901-43A5-B830-CC0F07D86AA9}"/>
    <cellStyle name="Normal 131" xfId="4899" xr:uid="{DE2D5710-91D3-437A-AABF-B314969E926D}"/>
    <cellStyle name="Normal 131 2" xfId="11823" xr:uid="{126B9B84-1067-4A81-BF97-A01C80186EC2}"/>
    <cellStyle name="Normal 132" xfId="4900" xr:uid="{0211C55F-6F05-4E52-BADE-11E71326A057}"/>
    <cellStyle name="Normal 132 2" xfId="11824" xr:uid="{12354444-F32D-4B63-B083-0DF5B8900920}"/>
    <cellStyle name="Normal 132 2 2" xfId="11825" xr:uid="{6DD1A394-3CEB-413B-B9B6-93C36D0E6E9A}"/>
    <cellStyle name="Normal 132 3" xfId="11826" xr:uid="{B63AA49D-BE65-4AA3-A035-0EAF5E63D098}"/>
    <cellStyle name="Normal 133" xfId="4901" xr:uid="{CF38FDC4-292F-497C-A189-7F1CCF3BFE84}"/>
    <cellStyle name="Normal 134" xfId="4902" xr:uid="{F633B62F-8464-41E2-9354-4DF7B43505C8}"/>
    <cellStyle name="Normal 134 2" xfId="11827" xr:uid="{B0C39B11-2823-4E6D-83E9-181CCB26DD9A}"/>
    <cellStyle name="Normal 135" xfId="4903" xr:uid="{C0AF5E2C-CA5B-4815-BC5E-767845873ACA}"/>
    <cellStyle name="Normal 136" xfId="4904" xr:uid="{5B2EB358-D0E6-4309-ACD9-2DC0E07EF930}"/>
    <cellStyle name="Normal 136 2" xfId="11828" xr:uid="{F1BA9F35-FDC6-4F46-8023-ECCC46ACFA2F}"/>
    <cellStyle name="Normal 137" xfId="4905" xr:uid="{A4629104-CFF4-4733-AF04-4EAB49509DE8}"/>
    <cellStyle name="Normal 138" xfId="4906" xr:uid="{87A82371-C7A9-4547-A917-5B68A136FD6B}"/>
    <cellStyle name="Normal 139" xfId="4907" xr:uid="{2DAE5BDF-54DF-468E-B61F-3FCAAE1D9022}"/>
    <cellStyle name="Normal 14" xfId="2511" xr:uid="{8858DA41-952F-4FD3-AC1C-545B1DB34C69}"/>
    <cellStyle name="Normal 14 10" xfId="11829" xr:uid="{2E522AA1-CC0F-4FF1-BDC5-C431B48173CD}"/>
    <cellStyle name="Normal 14 10 2" xfId="11830" xr:uid="{4F83B906-1196-41B8-9ECE-D5F82442EE44}"/>
    <cellStyle name="Normal 14 10 2 2" xfId="11831" xr:uid="{E5BAEF4E-D976-4745-B421-A089B944EEC8}"/>
    <cellStyle name="Normal 14 10 3" xfId="11832" xr:uid="{317E6ABF-E1F3-4835-AE9F-DC6EA7DFC02C}"/>
    <cellStyle name="Normal 14 11" xfId="11833" xr:uid="{12F30DE8-C879-48A3-ADFD-89F1CD77C0C3}"/>
    <cellStyle name="Normal 14 11 2" xfId="11834" xr:uid="{EECAF8CD-CDF2-4D7A-B815-5E173ADC0EF3}"/>
    <cellStyle name="Normal 14 2" xfId="4908" xr:uid="{76E02C75-2B76-4907-A6ED-E70783FA402F}"/>
    <cellStyle name="Normal 14 2 2" xfId="7400" xr:uid="{FE558EA5-9D8E-45DE-B7A4-7D37445C5E47}"/>
    <cellStyle name="Normal 14 2 2 2" xfId="7401" xr:uid="{CE94C2C8-13E5-4854-9EED-C0FD3AF24CF0}"/>
    <cellStyle name="Normal 14 2 2 2 2" xfId="8113" xr:uid="{F49708CC-BF4F-47C0-8521-EF6D3F64A534}"/>
    <cellStyle name="Normal 14 2 2 2 2 2" xfId="8114" xr:uid="{34C78F87-F086-499E-8605-6DD91A8CC41F}"/>
    <cellStyle name="Normal 14 2 2 2 2 2 2" xfId="11835" xr:uid="{25A150F9-F443-429E-A45F-36459DD1FD0B}"/>
    <cellStyle name="Normal 14 2 2 2 2 2 2 2" xfId="11836" xr:uid="{64D47BF2-B442-425C-A7B6-4E5F95BAC4A7}"/>
    <cellStyle name="Normal 14 2 2 2 2 2 3" xfId="11837" xr:uid="{87659BF9-0BA4-4546-A780-C06B2C63631A}"/>
    <cellStyle name="Normal 14 2 2 2 2 3" xfId="11838" xr:uid="{AD2A925E-333B-426B-B5CB-5527BD90E1AA}"/>
    <cellStyle name="Normal 14 2 2 2 2 3 2" xfId="11839" xr:uid="{7551CC69-4822-453B-8D34-C4C0815E81DA}"/>
    <cellStyle name="Normal 14 2 2 2 2 4" xfId="11840" xr:uid="{A0256107-EC48-4E83-8A85-FB590F7EB8C5}"/>
    <cellStyle name="Normal 14 2 2 2 3" xfId="11841" xr:uid="{7C9B8F8F-19BD-41CF-A454-8D4095177941}"/>
    <cellStyle name="Normal 14 2 2 2 3 2" xfId="11842" xr:uid="{945F0A0C-486F-4DE3-A7E9-FAD7208C19A5}"/>
    <cellStyle name="Normal 14 2 2 2 3 2 2" xfId="11843" xr:uid="{1EDABFD1-1F04-4BF8-9700-D7262171F3E3}"/>
    <cellStyle name="Normal 14 2 2 2 3 2 2 2" xfId="11844" xr:uid="{F232E4B7-4475-47FF-8ACF-F7A5ECE9ABD1}"/>
    <cellStyle name="Normal 14 2 2 2 3 2 3" xfId="11845" xr:uid="{1DCEEDFD-9BFA-4BE3-B754-DEC85DC927BE}"/>
    <cellStyle name="Normal 14 2 2 2 3 3" xfId="11846" xr:uid="{242D8AD9-AA51-4D63-BCCE-33076C1D9D40}"/>
    <cellStyle name="Normal 14 2 2 2 3 3 2" xfId="11847" xr:uid="{4DEED0D0-FD74-4084-9284-B9D5306FC3D7}"/>
    <cellStyle name="Normal 14 2 2 2 3 4" xfId="11848" xr:uid="{E30D24AD-924A-4EAC-AED4-C44CB5DBB431}"/>
    <cellStyle name="Normal 14 2 2 2 4" xfId="11849" xr:uid="{543CA9D4-0F08-40CC-963E-2C62C19A1499}"/>
    <cellStyle name="Normal 14 2 2 2 4 2" xfId="11850" xr:uid="{F69205FB-88E4-4706-8FFF-8B626FD0D69E}"/>
    <cellStyle name="Normal 14 2 2 2 4 2 2" xfId="11851" xr:uid="{BE0217A1-C7BE-4D76-8F9A-9DB40C88305E}"/>
    <cellStyle name="Normal 14 2 2 2 4 3" xfId="11852" xr:uid="{00CB0E0F-3BE6-4126-AE7B-E64782B1FD20}"/>
    <cellStyle name="Normal 14 2 2 2 5" xfId="11853" xr:uid="{32A946A5-F349-4DF7-A285-F032FC0868EB}"/>
    <cellStyle name="Normal 14 2 2 2 5 2" xfId="11854" xr:uid="{08D9B175-4550-4C62-A2F9-14F0B4885945}"/>
    <cellStyle name="Normal 14 2 2 3" xfId="7402" xr:uid="{820FBA48-9A67-4D03-9247-4EDE7402AEC3}"/>
    <cellStyle name="Normal 14 2 2 3 2" xfId="11855" xr:uid="{2AA3FCAD-2003-4283-AB68-2B43EE8B0C7A}"/>
    <cellStyle name="Normal 14 2 2 3 2 2" xfId="11856" xr:uid="{D60DBE79-3090-4903-9B8F-039A6D8AB89A}"/>
    <cellStyle name="Normal 14 2 2 3 2 2 2" xfId="11857" xr:uid="{E4C91BE3-8E66-43B1-AC2E-EF274045FA6C}"/>
    <cellStyle name="Normal 14 2 2 3 2 3" xfId="11858" xr:uid="{BDD2964A-29EF-4427-8FD3-869CA9170D6F}"/>
    <cellStyle name="Normal 14 2 2 3 3" xfId="11859" xr:uid="{11748B39-3177-4097-AA76-E425BD8664CA}"/>
    <cellStyle name="Normal 14 2 2 3 3 2" xfId="11860" xr:uid="{6129C82F-C792-4173-91DB-18295B8B7518}"/>
    <cellStyle name="Normal 14 2 2 4" xfId="7403" xr:uid="{C2F2B070-1DE5-4F54-AA39-3CDE0B772404}"/>
    <cellStyle name="Normal 14 2 2 4 2" xfId="11861" xr:uid="{C191499A-CFB5-41BE-A891-480FDC8E57BD}"/>
    <cellStyle name="Normal 14 2 2 4 2 2" xfId="11862" xr:uid="{9F057A40-541F-4BC8-AFEC-EA9A5429EA02}"/>
    <cellStyle name="Normal 14 2 2 4 2 2 2" xfId="11863" xr:uid="{572B6E24-2DB4-4348-8B5C-A22717993176}"/>
    <cellStyle name="Normal 14 2 2 4 2 3" xfId="11864" xr:uid="{4EBDBDF4-63D5-4EAF-A215-A85E04999459}"/>
    <cellStyle name="Normal 14 2 2 4 3" xfId="11865" xr:uid="{1D977B2F-5202-4E90-BF80-AABF381C2C8D}"/>
    <cellStyle name="Normal 14 2 2 4 3 2" xfId="11866" xr:uid="{2DCF204B-1E71-4448-972A-2B617B7224E7}"/>
    <cellStyle name="Normal 14 2 2 5" xfId="8115" xr:uid="{5B5C2402-6FC7-45D1-8803-3693685F41F5}"/>
    <cellStyle name="Normal 14 2 2 5 2" xfId="11867" xr:uid="{E5F1B3BF-5D35-4194-8774-9E86C975264C}"/>
    <cellStyle name="Normal 14 2 2 5 2 2" xfId="11868" xr:uid="{032C5A0A-BC73-4D98-94D7-47EE8E77A45F}"/>
    <cellStyle name="Normal 14 2 2 5 3" xfId="11869" xr:uid="{DABC8798-B179-4317-91A6-184AE12A3837}"/>
    <cellStyle name="Normal 14 2 2 6" xfId="11870" xr:uid="{6E4F68A7-9672-4D89-8830-D89ED4BD6C45}"/>
    <cellStyle name="Normal 14 2 2 6 2" xfId="11871" xr:uid="{C7D85DFC-3644-440B-81DE-2285D6E3CA9A}"/>
    <cellStyle name="Normal 14 2 2 7" xfId="11872" xr:uid="{F3BC90C4-F9B9-4A01-860D-5FFFD1E8D9BE}"/>
    <cellStyle name="Normal 14 2 2 7 2" xfId="11873" xr:uid="{F59EE0A2-1908-4C90-AFF2-6C94622C3373}"/>
    <cellStyle name="Normal 14 2 2 7 3" xfId="11874" xr:uid="{20E4543F-66F2-4555-B009-F8DD2A2CB345}"/>
    <cellStyle name="Normal 14 2 2 7 4" xfId="11875" xr:uid="{91684CCB-D98E-4189-8501-4DAC9504E806}"/>
    <cellStyle name="Normal 14 2 2 7 5" xfId="11876" xr:uid="{23455899-3370-4B73-9BFB-A4740C987359}"/>
    <cellStyle name="Normal 14 2 2 8" xfId="11877" xr:uid="{9045392E-E561-4690-9834-97C78DF6BCF3}"/>
    <cellStyle name="Normal 14 2 2 9" xfId="11878" xr:uid="{00CC6591-D397-4699-AF8C-72D5F6A1BC70}"/>
    <cellStyle name="Normal 14 2 2 9 2" xfId="11879" xr:uid="{699D742C-4825-45F8-8C04-46C77FC3FDA5}"/>
    <cellStyle name="Normal 14 2 2 9 2 4" xfId="19503" xr:uid="{DF25FCCA-82C7-48CD-B8A0-C33B84ABD31A}"/>
    <cellStyle name="Normal 14 2 3" xfId="7404" xr:uid="{5B72F09C-7875-44D7-8539-61C633697EC2}"/>
    <cellStyle name="Normal 14 2 3 2" xfId="11880" xr:uid="{03F1C00A-A337-4905-B2DB-D81446A299D2}"/>
    <cellStyle name="Normal 14 2 3 2 2" xfId="11881" xr:uid="{D85F8C1D-1ABA-4F75-88D1-5F26E9B71DF6}"/>
    <cellStyle name="Normal 14 2 3 2 2 2" xfId="11882" xr:uid="{A4529120-F8DC-430C-A90D-74DF95D1E745}"/>
    <cellStyle name="Normal 14 2 3 2 2 2 2" xfId="11883" xr:uid="{DD399768-2D02-4738-A783-537008CB52DC}"/>
    <cellStyle name="Normal 14 2 3 2 2 2 2 2" xfId="11884" xr:uid="{C03894CE-8C77-4FF6-83A3-183C26D43321}"/>
    <cellStyle name="Normal 14 2 3 2 2 2 3" xfId="11885" xr:uid="{BD9F0968-AE9C-4C7F-ACB2-CB1E760DED44}"/>
    <cellStyle name="Normal 14 2 3 2 2 3" xfId="11886" xr:uid="{56B731F1-ACE8-4F0A-A7BD-9DDEB2330944}"/>
    <cellStyle name="Normal 14 2 3 2 2 3 2" xfId="11887" xr:uid="{5487BBDA-7206-4D3C-AAAB-F02CB93FD6D7}"/>
    <cellStyle name="Normal 14 2 3 2 2 4" xfId="11888" xr:uid="{18F4B47D-1EBE-4C1B-A894-889327804FFE}"/>
    <cellStyle name="Normal 14 2 3 2 3" xfId="11889" xr:uid="{7DFDD069-F588-46EA-8503-7070BA986B9C}"/>
    <cellStyle name="Normal 14 2 3 2 3 2" xfId="11890" xr:uid="{7884C200-681C-4B4E-B6C8-E88096283B10}"/>
    <cellStyle name="Normal 14 2 3 2 3 2 2" xfId="11891" xr:uid="{9DDF7DB3-1A80-4325-87B0-21725C3BA521}"/>
    <cellStyle name="Normal 14 2 3 2 3 2 2 2" xfId="11892" xr:uid="{DB5AD04D-0C01-4F97-9C39-90CBD19F5052}"/>
    <cellStyle name="Normal 14 2 3 2 3 2 3" xfId="11893" xr:uid="{D3C97521-8D5F-42EB-9AAE-DD40D663861F}"/>
    <cellStyle name="Normal 14 2 3 2 3 3" xfId="11894" xr:uid="{46493274-05DD-492A-990F-BA65BEB0473B}"/>
    <cellStyle name="Normal 14 2 3 2 3 3 2" xfId="11895" xr:uid="{8B366CB9-3623-4F3A-9F08-97A0AC2C07D6}"/>
    <cellStyle name="Normal 14 2 3 2 3 4" xfId="11896" xr:uid="{CF310572-C57C-4D5C-A599-1F49BC312035}"/>
    <cellStyle name="Normal 14 2 3 2 4" xfId="11897" xr:uid="{8F3FFE98-0814-4D38-A09B-02D8AD5230EC}"/>
    <cellStyle name="Normal 14 2 3 2 4 2" xfId="11898" xr:uid="{5251DC42-CB6C-420D-9C0C-4575C2EFE544}"/>
    <cellStyle name="Normal 14 2 3 2 4 2 2" xfId="11899" xr:uid="{6C35F767-59CB-49C4-A0BB-BA951680574C}"/>
    <cellStyle name="Normal 14 2 3 2 4 3" xfId="11900" xr:uid="{B421B2FF-B51D-4D76-BF65-85BD4323E48C}"/>
    <cellStyle name="Normal 14 2 3 2 5" xfId="11901" xr:uid="{3FCBEA0E-999F-428C-B4E3-F2F557295A1F}"/>
    <cellStyle name="Normal 14 2 3 2 5 2" xfId="11902" xr:uid="{F6FBB985-3923-48B0-9566-D8CCFE395C7F}"/>
    <cellStyle name="Normal 14 2 3 2 6" xfId="11903" xr:uid="{1000127C-7CC8-42A1-8012-87A871C9398A}"/>
    <cellStyle name="Normal 14 2 3 3" xfId="11904" xr:uid="{F99EAB98-BA1F-4AA3-92DD-FD9569F27C69}"/>
    <cellStyle name="Normal 14 2 3 3 2" xfId="11905" xr:uid="{413CCE6D-5A4C-4547-AB98-484F92F05834}"/>
    <cellStyle name="Normal 14 2 3 3 2 2" xfId="11906" xr:uid="{329016B7-791B-48F3-B5BC-716BD9542E61}"/>
    <cellStyle name="Normal 14 2 3 3 2 2 2" xfId="11907" xr:uid="{EAA11B8F-C0AE-4064-BEBE-2ACDC2BD4AA8}"/>
    <cellStyle name="Normal 14 2 3 3 2 3" xfId="11908" xr:uid="{04FB86AE-7FB2-41C9-BE33-79BB46BABDD9}"/>
    <cellStyle name="Normal 14 2 3 3 3" xfId="11909" xr:uid="{ADBD4118-C492-43C8-9046-7B48AA3C7A73}"/>
    <cellStyle name="Normal 14 2 3 3 3 2" xfId="11910" xr:uid="{E209A318-F86E-4670-846A-5A8B1F6FD11A}"/>
    <cellStyle name="Normal 14 2 3 3 4" xfId="11911" xr:uid="{00F6DA1D-69FB-4C73-8E5D-FEC037D3F334}"/>
    <cellStyle name="Normal 14 2 3 4" xfId="11912" xr:uid="{42F2B9C5-D1C3-4EEB-8BD9-1485E25AEDF1}"/>
    <cellStyle name="Normal 14 2 3 4 2" xfId="11913" xr:uid="{A9A7727A-A036-40CC-A306-6553E1733F26}"/>
    <cellStyle name="Normal 14 2 3 4 2 2" xfId="11914" xr:uid="{48D87244-FAB3-4606-8637-9127712F5900}"/>
    <cellStyle name="Normal 14 2 3 4 2 2 2" xfId="11915" xr:uid="{4B9216F1-7C12-48F7-8C17-3F369B1EBAD5}"/>
    <cellStyle name="Normal 14 2 3 4 2 3" xfId="11916" xr:uid="{CC01CBE0-BD7C-48E0-BD5D-84C7A9D4733F}"/>
    <cellStyle name="Normal 14 2 3 4 3" xfId="11917" xr:uid="{6C13F8BC-7484-4DAF-B990-7AC1353B2CAD}"/>
    <cellStyle name="Normal 14 2 3 4 3 2" xfId="11918" xr:uid="{6C8A1BF2-9574-4E8C-A97B-78837451D67E}"/>
    <cellStyle name="Normal 14 2 3 4 4" xfId="11919" xr:uid="{518BC2AA-13BC-4E67-AB69-5DC9877414E0}"/>
    <cellStyle name="Normal 14 2 3 5" xfId="11920" xr:uid="{779AD940-C7C6-424E-9DB9-FD35DF2E7CCF}"/>
    <cellStyle name="Normal 14 2 3 5 2" xfId="11921" xr:uid="{3F91166D-8961-479E-8FD5-55A3B8812497}"/>
    <cellStyle name="Normal 14 2 3 5 2 2" xfId="11922" xr:uid="{B2055B8B-994D-4207-A2DA-6B60BEEDDB74}"/>
    <cellStyle name="Normal 14 2 3 5 3" xfId="11923" xr:uid="{7804754B-071C-4125-9992-B448D888D529}"/>
    <cellStyle name="Normal 14 2 3 6" xfId="11924" xr:uid="{F95996E1-894A-420A-B2E6-0232251828D4}"/>
    <cellStyle name="Normal 14 2 3 6 2" xfId="11925" xr:uid="{9BCAC07E-CADE-442C-9731-3916E5C3793A}"/>
    <cellStyle name="Normal 14 2 3 7" xfId="11926" xr:uid="{45EFFED1-FAA4-4563-853E-FA4B55DE5C0E}"/>
    <cellStyle name="Normal 14 2 4" xfId="7405" xr:uid="{AC8C96CF-7E2C-4CAE-9806-D539F8CCBE27}"/>
    <cellStyle name="Normal 14 2 4 2" xfId="11927" xr:uid="{50161A2D-9F50-44A8-83FB-21780A79386D}"/>
    <cellStyle name="Normal 14 2 4 2 2" xfId="11928" xr:uid="{70909183-5F89-4DFD-B7CA-6B4964BA7E4D}"/>
    <cellStyle name="Normal 14 2 4 2 2 2" xfId="11929" xr:uid="{FFA0FD0F-DC9B-43D6-A500-21C40A855C76}"/>
    <cellStyle name="Normal 14 2 4 2 2 2 2" xfId="11930" xr:uid="{1CBE6A5A-A8A8-452E-AA2D-D64C178DA67B}"/>
    <cellStyle name="Normal 14 2 4 2 2 3" xfId="11931" xr:uid="{84940F57-84B3-4955-BA59-5296763A18F2}"/>
    <cellStyle name="Normal 14 2 4 2 3" xfId="11932" xr:uid="{9F0F1A8D-F803-4DF4-BA10-8756C9469F68}"/>
    <cellStyle name="Normal 14 2 4 2 3 2" xfId="11933" xr:uid="{1E50F484-D935-4ACB-B198-A1F3C60F2CBE}"/>
    <cellStyle name="Normal 14 2 4 2 4" xfId="11934" xr:uid="{13A8F896-FB8C-45D1-84AA-D487FA3076B9}"/>
    <cellStyle name="Normal 14 2 4 3" xfId="11935" xr:uid="{6CE94A1D-64B5-4ADE-B50E-124B6511AC2C}"/>
    <cellStyle name="Normal 14 2 4 3 2" xfId="11936" xr:uid="{B03E22AA-CB9E-4EF0-AD73-0DDC11668EEC}"/>
    <cellStyle name="Normal 14 2 4 3 2 2" xfId="11937" xr:uid="{882F06CF-1C95-4B82-A0B0-63A9C450CE39}"/>
    <cellStyle name="Normal 14 2 4 3 2 2 2" xfId="11938" xr:uid="{36B35642-3780-4B6A-80BD-3F276C5A8FE2}"/>
    <cellStyle name="Normal 14 2 4 3 2 3" xfId="11939" xr:uid="{1F665E9D-5676-457B-A800-6954574085D2}"/>
    <cellStyle name="Normal 14 2 4 3 3" xfId="11940" xr:uid="{6D6FD963-6E93-4417-A4E9-1ED06312E7C7}"/>
    <cellStyle name="Normal 14 2 4 3 3 2" xfId="11941" xr:uid="{640E5287-A224-4FCF-A345-0548272F1043}"/>
    <cellStyle name="Normal 14 2 4 3 4" xfId="11942" xr:uid="{6B801A95-D1F9-40C9-AFDA-C4F635D00328}"/>
    <cellStyle name="Normal 14 2 4 4" xfId="11943" xr:uid="{9EFF96EC-CA2C-43BE-8815-3165A9C71F92}"/>
    <cellStyle name="Normal 14 2 4 4 2" xfId="11944" xr:uid="{3086F060-7D56-4518-A3B2-8CF65973389E}"/>
    <cellStyle name="Normal 14 2 4 4 2 2" xfId="11945" xr:uid="{0BB9AF6E-3DDC-4303-8615-11D04E43AD6C}"/>
    <cellStyle name="Normal 14 2 4 4 3" xfId="11946" xr:uid="{5A01476D-8989-4EE1-B7B3-4FABB427C15A}"/>
    <cellStyle name="Normal 14 2 4 5" xfId="11947" xr:uid="{0BAA835E-9871-4972-B21C-707AA2BA4579}"/>
    <cellStyle name="Normal 14 2 4 5 2" xfId="11948" xr:uid="{60F94ED7-18B6-4F9E-A28E-5038A4269546}"/>
    <cellStyle name="Normal 14 2 4 6" xfId="11949" xr:uid="{1A52EB2F-6B39-419E-92F9-F2CE9355BE32}"/>
    <cellStyle name="Normal 14 2 5" xfId="7406" xr:uid="{76A64C8D-B530-4E0C-9A60-B25C8F5BCB0B}"/>
    <cellStyle name="Normal 14 2 5 2" xfId="11950" xr:uid="{8A2D5865-692C-4AE0-829E-9E9884544333}"/>
    <cellStyle name="Normal 14 2 5 2 2" xfId="11951" xr:uid="{63E96C18-F963-4B50-A1B6-0DBA398297D7}"/>
    <cellStyle name="Normal 14 2 5 2 2 2" xfId="11952" xr:uid="{5C8AC167-1DF4-4A22-A6D1-9DDEE570D0FE}"/>
    <cellStyle name="Normal 14 2 5 2 3" xfId="11953" xr:uid="{77143AEC-F7B4-4C85-BA9F-5248E52CB40F}"/>
    <cellStyle name="Normal 14 2 5 3" xfId="11954" xr:uid="{3805D0FC-4AAC-4A9A-9DC2-C7EA66CECE2D}"/>
    <cellStyle name="Normal 14 2 5 3 2" xfId="11955" xr:uid="{3BDCC5CC-EBBB-4C49-8678-810765B02AD0}"/>
    <cellStyle name="Normal 14 2 6" xfId="7407" xr:uid="{61CE7C9B-7195-4372-84B0-1CD13917D30B}"/>
    <cellStyle name="Normal 14 2 6 2" xfId="11956" xr:uid="{39E033BB-F47E-4960-9359-5098B415C2CF}"/>
    <cellStyle name="Normal 14 2 6 2 2" xfId="11957" xr:uid="{635231B6-0B75-459D-AD57-FAF09A8B778E}"/>
    <cellStyle name="Normal 14 2 6 2 2 2" xfId="11958" xr:uid="{78A784BF-C0C7-4F17-99CC-D3D251DC6CA9}"/>
    <cellStyle name="Normal 14 2 6 2 3" xfId="11959" xr:uid="{9B732A4D-6729-48BB-87FB-BBEDFE0CE83D}"/>
    <cellStyle name="Normal 14 2 6 3" xfId="11960" xr:uid="{95F636CC-14B7-4EF1-BA31-D802644DCD96}"/>
    <cellStyle name="Normal 14 2 6 3 2" xfId="11961" xr:uid="{80212E94-B5FF-4A78-83E2-99E27B69082E}"/>
    <cellStyle name="Normal 14 2 6 4" xfId="11962" xr:uid="{6F89BEFE-D6BE-4484-9F91-DFF397A33CBD}"/>
    <cellStyle name="Normal 14 2 7" xfId="8116" xr:uid="{24616C66-F14E-40F4-8670-6C056E5F590E}"/>
    <cellStyle name="Normal 14 2 7 2" xfId="11963" xr:uid="{88DF2BF8-FCA9-4C6C-928C-E9C7C9CD3B8C}"/>
    <cellStyle name="Normal 14 2 7 2 2" xfId="11964" xr:uid="{AC5BBDAD-3239-461E-BF5A-DF1AE6C453A8}"/>
    <cellStyle name="Normal 14 2 7 3" xfId="11965" xr:uid="{C65B97B4-CB28-4719-986F-78306603F8D3}"/>
    <cellStyle name="Normal 14 2 8" xfId="11966" xr:uid="{BF5F0EB1-7A8B-49D6-9D2E-E06F670603AA}"/>
    <cellStyle name="Normal 14 2 8 2" xfId="11967" xr:uid="{1DFDE67C-F351-4357-A2C3-0C39C8DA614B}"/>
    <cellStyle name="Normal 14 3" xfId="4909" xr:uid="{D8629F69-1CC5-4A3B-983C-066BDD136681}"/>
    <cellStyle name="Normal 14 3 2" xfId="4910" xr:uid="{34C66304-C4F1-4B73-886D-642D432D134C}"/>
    <cellStyle name="Normal 14 3 2 2" xfId="11968" xr:uid="{1514A056-89A8-4F0D-8E0D-6D8D68400A6B}"/>
    <cellStyle name="Normal 14 3 2 2 2" xfId="11969" xr:uid="{CEACEDD1-1F32-45A0-B075-2DA4B0438D2E}"/>
    <cellStyle name="Normal 14 3 2 2 2 2" xfId="11970" xr:uid="{44208F19-0B5E-449E-BB37-E9F7388C14BD}"/>
    <cellStyle name="Normal 14 3 2 2 2 2 2" xfId="11971" xr:uid="{4820C0E2-E686-4A06-8EF2-F40FC04B59B9}"/>
    <cellStyle name="Normal 14 3 2 2 2 2 2 2" xfId="11972" xr:uid="{E194F503-0DCF-42DE-85B2-57C2B9BAD770}"/>
    <cellStyle name="Normal 14 3 2 2 2 2 3" xfId="11973" xr:uid="{3D7DDBA6-8651-45BA-91AD-4436C3100C50}"/>
    <cellStyle name="Normal 14 3 2 2 2 3" xfId="11974" xr:uid="{4D88F5E4-D855-4D3D-9C16-8B4BB1FB838C}"/>
    <cellStyle name="Normal 14 3 2 2 2 3 2" xfId="11975" xr:uid="{931FD262-AD2B-4B96-983B-E4C3A426675F}"/>
    <cellStyle name="Normal 14 3 2 2 2 4" xfId="11976" xr:uid="{EB9D4B04-24D1-43C1-8C2A-13CAF8B115A9}"/>
    <cellStyle name="Normal 14 3 2 2 3" xfId="11977" xr:uid="{690E03C2-A8D6-4C0C-8387-65D353EE793F}"/>
    <cellStyle name="Normal 14 3 2 2 3 2" xfId="11978" xr:uid="{FE43BDFD-36CF-4380-96BF-A6CC8ADB71D7}"/>
    <cellStyle name="Normal 14 3 2 2 3 2 2" xfId="11979" xr:uid="{FE7B8D4C-F22C-41F4-8109-B722872E285E}"/>
    <cellStyle name="Normal 14 3 2 2 3 2 2 2" xfId="11980" xr:uid="{B7444510-E9FB-4039-80CF-5A8CB81B4CE9}"/>
    <cellStyle name="Normal 14 3 2 2 3 2 3" xfId="11981" xr:uid="{51148AF2-B97B-4093-93B2-AC2239177FF9}"/>
    <cellStyle name="Normal 14 3 2 2 3 3" xfId="11982" xr:uid="{877FA683-F9F0-40CA-8D17-22C95A4D38A7}"/>
    <cellStyle name="Normal 14 3 2 2 3 3 2" xfId="11983" xr:uid="{E6347D83-30BE-49FA-BEF7-2021DA6DB05E}"/>
    <cellStyle name="Normal 14 3 2 2 3 4" xfId="11984" xr:uid="{C5D47366-2932-447B-A181-5FA4161493C0}"/>
    <cellStyle name="Normal 14 3 2 2 4" xfId="11985" xr:uid="{2C55F7A1-4D2E-49C9-BE84-3832686D806B}"/>
    <cellStyle name="Normal 14 3 2 2 4 2" xfId="11986" xr:uid="{78CE0FC3-68FF-41AC-8B54-FD4577122D0F}"/>
    <cellStyle name="Normal 14 3 2 2 4 2 2" xfId="11987" xr:uid="{82409DC6-1711-43AA-B496-92609EFEA9EF}"/>
    <cellStyle name="Normal 14 3 2 2 4 3" xfId="11988" xr:uid="{09D2B8CC-F60C-4309-B1BE-EFA03B997D16}"/>
    <cellStyle name="Normal 14 3 2 2 5" xfId="11989" xr:uid="{D7D5F6F2-6573-49C9-99A7-3DCBAC55768E}"/>
    <cellStyle name="Normal 14 3 2 2 5 2" xfId="11990" xr:uid="{DCAD278D-6E3E-432C-A528-411E9D7C1FA3}"/>
    <cellStyle name="Normal 14 3 2 2 6" xfId="11991" xr:uid="{ACF2F256-8D9A-48C0-B20C-7207496F86C0}"/>
    <cellStyle name="Normal 14 3 2 3" xfId="11992" xr:uid="{841E177F-ED54-47F9-B2F8-E7B61FB2D806}"/>
    <cellStyle name="Normal 14 3 2 3 2" xfId="11993" xr:uid="{042D7644-C893-4F54-8EDF-EEEA5E44254F}"/>
    <cellStyle name="Normal 14 3 2 3 2 2" xfId="11994" xr:uid="{262D691D-AD3B-4594-A171-BBD08794CC99}"/>
    <cellStyle name="Normal 14 3 2 3 2 2 2" xfId="11995" xr:uid="{C494BA0E-445A-49B6-BBA4-B1AC27A2FA22}"/>
    <cellStyle name="Normal 14 3 2 3 2 3" xfId="11996" xr:uid="{89606A51-4021-4B67-BA94-D059CCF125A6}"/>
    <cellStyle name="Normal 14 3 2 3 3" xfId="11997" xr:uid="{9B4D84B1-DF7C-47DA-8E3A-71E312C5A859}"/>
    <cellStyle name="Normal 14 3 2 3 3 2" xfId="11998" xr:uid="{71E57D47-BD27-46D4-9EF7-E7B2439E4FB4}"/>
    <cellStyle name="Normal 14 3 2 3 4" xfId="11999" xr:uid="{F5353E95-28D6-468C-87B6-3349755B4931}"/>
    <cellStyle name="Normal 14 3 2 4" xfId="12000" xr:uid="{C81A4EA5-BA65-40DD-9DF0-44CD67265AEA}"/>
    <cellStyle name="Normal 14 3 2 4 2" xfId="12001" xr:uid="{F62C9A1A-BDAA-4135-8E7D-25D5281F57EF}"/>
    <cellStyle name="Normal 14 3 2 4 2 2" xfId="12002" xr:uid="{BB7A6262-A86D-4F41-A0A7-0949E1431EA9}"/>
    <cellStyle name="Normal 14 3 2 4 2 2 2" xfId="12003" xr:uid="{DE73F804-3D1C-4C36-A51E-30F1F7246BED}"/>
    <cellStyle name="Normal 14 3 2 4 2 3" xfId="12004" xr:uid="{1E6F41F6-09C7-45A4-946B-B1ABC66D3D38}"/>
    <cellStyle name="Normal 14 3 2 4 3" xfId="12005" xr:uid="{54C197C1-FE74-4932-B4CD-071FE967FEAF}"/>
    <cellStyle name="Normal 14 3 2 4 3 2" xfId="12006" xr:uid="{08F4E146-5A7F-4779-B508-3EDB633B8C6B}"/>
    <cellStyle name="Normal 14 3 2 4 4" xfId="12007" xr:uid="{DBC6A8ED-6FA3-454B-A917-E802E6664B93}"/>
    <cellStyle name="Normal 14 3 2 5" xfId="12008" xr:uid="{8C462DDC-E693-4BAF-B29E-30CC43B244CB}"/>
    <cellStyle name="Normal 14 3 2 5 2" xfId="12009" xr:uid="{18D7DA35-429C-472D-A0A4-E85431AB7645}"/>
    <cellStyle name="Normal 14 3 2 5 2 2" xfId="12010" xr:uid="{B85ABF5C-D847-4D41-B3D7-3EF8A17BA153}"/>
    <cellStyle name="Normal 14 3 2 5 3" xfId="12011" xr:uid="{E86CADD1-7DE2-4543-BA6E-AE3A2149AEB0}"/>
    <cellStyle name="Normal 14 3 2 6" xfId="12012" xr:uid="{0F447E65-CA25-487D-8A2D-769A7B7BE81D}"/>
    <cellStyle name="Normal 14 3 2 6 2" xfId="12013" xr:uid="{8CADACE7-C931-4320-82CF-DB14288B8115}"/>
    <cellStyle name="Normal 14 3 2 7" xfId="12014" xr:uid="{F9C43BAD-4D31-4DF2-BE12-D92E6A94D23D}"/>
    <cellStyle name="Normal 14 3 3" xfId="12015" xr:uid="{5CB92613-A673-49BC-96F6-4EBC985A6706}"/>
    <cellStyle name="Normal 14 3 3 2" xfId="12016" xr:uid="{71EE23BA-B2CC-4E8B-BC51-20DC8AB2FE02}"/>
    <cellStyle name="Normal 14 3 3 2 2" xfId="12017" xr:uid="{0876BC93-1A81-40E4-BE30-59A0D4E8F1E4}"/>
    <cellStyle name="Normal 14 3 3 2 2 2" xfId="12018" xr:uid="{528E2E54-F1D6-4AF6-B41D-577785C4D2D5}"/>
    <cellStyle name="Normal 14 3 3 2 2 2 2" xfId="12019" xr:uid="{F349AFF3-B440-4AD3-89CB-27AFBE9690E3}"/>
    <cellStyle name="Normal 14 3 3 2 2 3" xfId="12020" xr:uid="{5AE7E474-CD00-4B75-841C-AA21F8D3C789}"/>
    <cellStyle name="Normal 14 3 3 2 3" xfId="12021" xr:uid="{760657B1-6537-4AE3-A7EE-C55973134679}"/>
    <cellStyle name="Normal 14 3 3 2 3 2" xfId="12022" xr:uid="{DE7DC297-6D78-4D3C-B6A7-385E631CFA8F}"/>
    <cellStyle name="Normal 14 3 3 2 4" xfId="12023" xr:uid="{C33C8E77-0BE1-4B27-935D-85227A5C884F}"/>
    <cellStyle name="Normal 14 3 3 3" xfId="12024" xr:uid="{892510C7-D2BF-4ACE-A229-4CC2ACBB730A}"/>
    <cellStyle name="Normal 14 3 3 3 2" xfId="12025" xr:uid="{C60F17B0-872D-4F59-ABC0-AB7640DD2B1D}"/>
    <cellStyle name="Normal 14 3 3 3 2 2" xfId="12026" xr:uid="{4C19BD7C-CEEA-4E8F-A5B6-E6A46C0864B2}"/>
    <cellStyle name="Normal 14 3 3 3 2 2 2" xfId="12027" xr:uid="{568CEF30-C82A-4076-A703-22B3AE72F822}"/>
    <cellStyle name="Normal 14 3 3 3 2 3" xfId="12028" xr:uid="{31B0AF10-44FE-4801-9038-B8E3760E8C1E}"/>
    <cellStyle name="Normal 14 3 3 3 3" xfId="12029" xr:uid="{6A4AF474-6886-4F9B-BBEF-3E2F1BFE9FF2}"/>
    <cellStyle name="Normal 14 3 3 3 3 2" xfId="12030" xr:uid="{05A9CE93-C0D9-49FB-B416-26A5015671C1}"/>
    <cellStyle name="Normal 14 3 3 3 4" xfId="12031" xr:uid="{25947E2A-8760-4DA7-A547-120EF8BA44AC}"/>
    <cellStyle name="Normal 14 3 3 4" xfId="12032" xr:uid="{39C8984E-36CF-4BAC-BAA9-19EE895AF0AB}"/>
    <cellStyle name="Normal 14 3 3 4 2" xfId="12033" xr:uid="{B640239C-85B1-49B4-91C6-AFE25DAC3788}"/>
    <cellStyle name="Normal 14 3 3 4 2 2" xfId="12034" xr:uid="{B00F515F-8CB2-4085-94F4-50CDEC1398A1}"/>
    <cellStyle name="Normal 14 3 3 4 3" xfId="12035" xr:uid="{43CC4E78-E5C6-4975-B0E8-5E4B315182AC}"/>
    <cellStyle name="Normal 14 3 3 5" xfId="12036" xr:uid="{BC78C446-4E14-4D9A-8336-78AEDFB56D92}"/>
    <cellStyle name="Normal 14 3 3 5 2" xfId="12037" xr:uid="{30C949C5-9FFC-46E3-82AA-39E34151BC0E}"/>
    <cellStyle name="Normal 14 3 3 6" xfId="12038" xr:uid="{B27C1BD2-D862-4B50-A2B2-A2916DBAA9E4}"/>
    <cellStyle name="Normal 14 3 4" xfId="12039" xr:uid="{C4F3E19C-4EC0-4A98-837D-70B9EFAE6424}"/>
    <cellStyle name="Normal 14 3 4 2" xfId="12040" xr:uid="{769882CF-2672-4B4D-8593-312C1C190713}"/>
    <cellStyle name="Normal 14 3 4 2 2" xfId="12041" xr:uid="{78B31D8B-1BE1-4C65-9889-CCDCAB906617}"/>
    <cellStyle name="Normal 14 3 4 2 2 2" xfId="12042" xr:uid="{6C6B4432-C318-4C8C-8E1C-EF977B524102}"/>
    <cellStyle name="Normal 14 3 4 2 3" xfId="12043" xr:uid="{214AA35B-9C9C-4069-B068-59F7A319E458}"/>
    <cellStyle name="Normal 14 3 4 3" xfId="12044" xr:uid="{D68540A3-B259-4AA6-9F08-3B6885FA3C18}"/>
    <cellStyle name="Normal 14 3 4 3 2" xfId="12045" xr:uid="{8CE492B4-CBA7-4AE9-89C8-B747F2F40B3C}"/>
    <cellStyle name="Normal 14 3 4 4" xfId="12046" xr:uid="{FD07C096-3F1E-41BC-8769-A46203BFBD6F}"/>
    <cellStyle name="Normal 14 3 5" xfId="12047" xr:uid="{0D3CC5ED-F98A-41C9-B49F-FFC208F70924}"/>
    <cellStyle name="Normal 14 3 5 2" xfId="12048" xr:uid="{3D48FD88-A5A7-447B-8455-40B818ECFA78}"/>
    <cellStyle name="Normal 14 3 5 2 2" xfId="12049" xr:uid="{6FC80B6D-9098-470A-A895-319931EDF966}"/>
    <cellStyle name="Normal 14 3 5 2 2 2" xfId="12050" xr:uid="{6EA2D201-BFC2-439B-BB59-88FC33481BFD}"/>
    <cellStyle name="Normal 14 3 5 2 3" xfId="12051" xr:uid="{DF582EC5-9ADF-4681-9682-7F6DF1701135}"/>
    <cellStyle name="Normal 14 3 5 3" xfId="12052" xr:uid="{2D933414-701F-4AAC-8B84-0EA4611CA9B7}"/>
    <cellStyle name="Normal 14 3 5 3 2" xfId="12053" xr:uid="{AA78E4B3-EEB8-4D53-BBD2-D8F3E0D1DA66}"/>
    <cellStyle name="Normal 14 3 5 4" xfId="12054" xr:uid="{A2E8431E-0E3D-472B-B5CD-CFFEBD7CAFC7}"/>
    <cellStyle name="Normal 14 3 6" xfId="12055" xr:uid="{26D4E4B2-0D55-45D5-A5EC-254E27985A1C}"/>
    <cellStyle name="Normal 14 3 6 2" xfId="12056" xr:uid="{3F4FA61F-04FB-412F-9C65-65B5D44AF0BE}"/>
    <cellStyle name="Normal 14 3 6 2 2" xfId="12057" xr:uid="{0AE44219-BDF6-41BF-8E44-CF0D12D1B939}"/>
    <cellStyle name="Normal 14 3 6 3" xfId="12058" xr:uid="{8DBC68DA-E008-4FEA-83C8-E0E4AC29FB16}"/>
    <cellStyle name="Normal 14 3 7" xfId="12059" xr:uid="{104D58BB-0D1F-4184-A1F4-D779FEF312A4}"/>
    <cellStyle name="Normal 14 3 7 2" xfId="12060" xr:uid="{954E7285-DFE6-416D-BA49-3428CEF88D3F}"/>
    <cellStyle name="Normal 14 4" xfId="4911" xr:uid="{8473DF4E-9512-4DAD-B1A9-0872BCA9CC53}"/>
    <cellStyle name="Normal 14 4 2" xfId="12061" xr:uid="{FFCF8695-6957-4B48-B0F5-3AADE42EC9DE}"/>
    <cellStyle name="Normal 14 4 2 2" xfId="12062" xr:uid="{0240772A-51CF-4AE2-8E23-5FBBF433B61C}"/>
    <cellStyle name="Normal 14 4 2 2 2" xfId="12063" xr:uid="{742DE746-A6BB-402E-83FF-53FACFF324D0}"/>
    <cellStyle name="Normal 14 4 2 2 2 2" xfId="12064" xr:uid="{E8C96B38-8F84-4F45-B11B-F37998DC1BF7}"/>
    <cellStyle name="Normal 14 4 2 2 2 2 2" xfId="12065" xr:uid="{709C1BB9-9AB4-44B9-9567-9A5ABE2E380F}"/>
    <cellStyle name="Normal 14 4 2 2 2 3" xfId="12066" xr:uid="{58949A84-0215-48DA-90DC-38E1FFE61D16}"/>
    <cellStyle name="Normal 14 4 2 2 3" xfId="12067" xr:uid="{CF1256B9-AFF4-4A88-8535-988675657DFB}"/>
    <cellStyle name="Normal 14 4 2 2 3 2" xfId="12068" xr:uid="{1BFEE70E-B8B0-4FB9-A47C-36B23EF125EB}"/>
    <cellStyle name="Normal 14 4 2 2 4" xfId="12069" xr:uid="{6E3274E5-62AC-4584-B813-5A1778B82C56}"/>
    <cellStyle name="Normal 14 4 2 3" xfId="12070" xr:uid="{2EA7CFC7-6D48-47B2-9261-1FEF92014209}"/>
    <cellStyle name="Normal 14 4 2 3 2" xfId="12071" xr:uid="{CA727181-DBC0-4BA7-A501-6E547F5F5F51}"/>
    <cellStyle name="Normal 14 4 2 3 2 2" xfId="12072" xr:uid="{BC1D2D8E-A6D0-4F58-9C43-BF8C205EB1A1}"/>
    <cellStyle name="Normal 14 4 2 3 2 2 2" xfId="12073" xr:uid="{1AAB10A8-9C35-4309-8F28-46CC4A0A8A04}"/>
    <cellStyle name="Normal 14 4 2 3 2 3" xfId="12074" xr:uid="{257A4D3E-A356-49BA-9506-E773E53436CC}"/>
    <cellStyle name="Normal 14 4 2 3 3" xfId="12075" xr:uid="{3906ACA3-B3B6-41B1-8ECA-1F4AAB115A36}"/>
    <cellStyle name="Normal 14 4 2 3 3 2" xfId="12076" xr:uid="{C007B60A-B213-4958-9B97-DAE906DF9313}"/>
    <cellStyle name="Normal 14 4 2 3 4" xfId="12077" xr:uid="{0755AE73-1D7D-4C97-A8E9-E9D401CCCD7A}"/>
    <cellStyle name="Normal 14 4 2 4" xfId="12078" xr:uid="{DA770FEA-7DA1-4D69-9DF0-A65DC6ED86EF}"/>
    <cellStyle name="Normal 14 4 2 4 2" xfId="12079" xr:uid="{F7C1EEAD-BCCF-43EE-BBA5-08C08CC721EC}"/>
    <cellStyle name="Normal 14 4 2 4 2 2" xfId="12080" xr:uid="{8AFE8FA8-0DFD-4A08-8275-D1A448E3A470}"/>
    <cellStyle name="Normal 14 4 2 4 3" xfId="12081" xr:uid="{2717D4B7-2810-4C48-A0F2-660143E498D4}"/>
    <cellStyle name="Normal 14 4 2 5" xfId="12082" xr:uid="{4B7404A4-94D4-48A1-831D-475152C12AED}"/>
    <cellStyle name="Normal 14 4 2 5 2" xfId="12083" xr:uid="{7067A910-0382-4FEB-B19A-E407BDC73AE7}"/>
    <cellStyle name="Normal 14 4 2 6" xfId="12084" xr:uid="{432F5273-1F6E-41F0-ACD2-DF3733752E8F}"/>
    <cellStyle name="Normal 14 4 3" xfId="12085" xr:uid="{5F45CF9F-AC84-4968-9903-0F1BF3557313}"/>
    <cellStyle name="Normal 14 4 3 2" xfId="12086" xr:uid="{722FCD0A-DEBE-4FC8-8380-856616D6B948}"/>
    <cellStyle name="Normal 14 4 3 2 2" xfId="12087" xr:uid="{BC792484-A618-401E-A3D9-E6D5ABD26DE6}"/>
    <cellStyle name="Normal 14 4 3 2 2 2" xfId="12088" xr:uid="{C1B73D0E-C441-4F5B-AD4B-24F234C18170}"/>
    <cellStyle name="Normal 14 4 3 2 3" xfId="12089" xr:uid="{798163AC-CB2A-4207-B9CE-A8AF52A01D7D}"/>
    <cellStyle name="Normal 14 4 3 3" xfId="12090" xr:uid="{20F71AD1-4CF4-49A8-BA7F-0522FCC6B3EE}"/>
    <cellStyle name="Normal 14 4 3 3 2" xfId="12091" xr:uid="{E80D4355-9046-405A-A6EF-5D10542DEA57}"/>
    <cellStyle name="Normal 14 4 3 4" xfId="12092" xr:uid="{9231F9E1-CD83-4F33-A9AF-CFA02131CC50}"/>
    <cellStyle name="Normal 14 4 4" xfId="12093" xr:uid="{856472BA-3FB3-4C77-AD36-01D7EACFD03F}"/>
    <cellStyle name="Normal 14 4 4 2" xfId="12094" xr:uid="{A443B111-2E37-46F0-BCC9-1F76255A3F58}"/>
    <cellStyle name="Normal 14 4 4 2 2" xfId="12095" xr:uid="{8BC34CC4-29CD-445B-98A0-8016F73A3463}"/>
    <cellStyle name="Normal 14 4 4 2 2 2" xfId="12096" xr:uid="{0D25CEDD-0BDB-4439-A832-CD77A092F481}"/>
    <cellStyle name="Normal 14 4 4 2 3" xfId="12097" xr:uid="{D509F2B7-91F2-4E3C-B74B-36FB643034C0}"/>
    <cellStyle name="Normal 14 4 4 3" xfId="12098" xr:uid="{6883F01E-E303-42E3-8ECB-A7431C9C3AC9}"/>
    <cellStyle name="Normal 14 4 4 3 2" xfId="12099" xr:uid="{673F8C88-604A-4996-BBCC-310A23CB9BFB}"/>
    <cellStyle name="Normal 14 4 4 4" xfId="12100" xr:uid="{3B3763E4-2DD0-49C4-BD03-77E6D4353459}"/>
    <cellStyle name="Normal 14 4 5" xfId="12101" xr:uid="{3DA92348-215F-4884-926F-4C668D1FC1E6}"/>
    <cellStyle name="Normal 14 4 5 2" xfId="12102" xr:uid="{C6862C21-1E36-42E9-9E2B-B2DE32A6CF2F}"/>
    <cellStyle name="Normal 14 4 5 2 2" xfId="12103" xr:uid="{31972912-6268-47F2-BD71-B929F2CFD46A}"/>
    <cellStyle name="Normal 14 4 5 3" xfId="12104" xr:uid="{76410DE4-6342-4491-9675-EDA5A19AD0E3}"/>
    <cellStyle name="Normal 14 4 6" xfId="12105" xr:uid="{116F3D48-0F8C-4C87-BAB9-9A3C108D8C25}"/>
    <cellStyle name="Normal 14 4 6 2" xfId="12106" xr:uid="{C51B05F2-E831-48A2-A466-C54018DD2E4D}"/>
    <cellStyle name="Normal 14 5" xfId="4912" xr:uid="{513F0D1F-9ABE-466F-90A5-6DC03FBE1973}"/>
    <cellStyle name="Normal 14 6" xfId="7408" xr:uid="{22BEA365-DF80-441B-9197-79A62E7B80F8}"/>
    <cellStyle name="Normal 14 6 2" xfId="12107" xr:uid="{B441A004-8F1E-4015-B742-50171EFF348E}"/>
    <cellStyle name="Normal 14 6 2 2" xfId="12108" xr:uid="{069B9E60-F733-415B-BD27-B443C353BE95}"/>
    <cellStyle name="Normal 14 6 2 2 2" xfId="12109" xr:uid="{2A890C6A-C0F4-4756-A961-6B63EBBE1F7C}"/>
    <cellStyle name="Normal 14 6 2 2 2 2" xfId="12110" xr:uid="{0E7A8AC0-8CDF-4CFF-A6AA-4F93C21BB53A}"/>
    <cellStyle name="Normal 14 6 2 2 3" xfId="12111" xr:uid="{5C4BBCFC-D0DC-46D0-88D1-3B14CC3ECDB6}"/>
    <cellStyle name="Normal 14 6 2 3" xfId="12112" xr:uid="{B31851A5-1EC9-4619-846C-7ADE0B84F732}"/>
    <cellStyle name="Normal 14 6 2 3 2" xfId="12113" xr:uid="{A61B88FB-2BF5-4C80-B365-081DDE9B6499}"/>
    <cellStyle name="Normal 14 6 2 4" xfId="12114" xr:uid="{2C63F70C-6C98-463B-9020-E159E46EF0D3}"/>
    <cellStyle name="Normal 14 6 3" xfId="12115" xr:uid="{7A088622-4D8F-4A86-80E9-AB5DFD5644F5}"/>
    <cellStyle name="Normal 14 6 3 2" xfId="12116" xr:uid="{446E4B62-4303-4F9B-881D-4479B6C08205}"/>
    <cellStyle name="Normal 14 6 3 2 2" xfId="12117" xr:uid="{C00163DA-B41E-4323-AB90-0485EC53B97A}"/>
    <cellStyle name="Normal 14 6 3 2 2 2" xfId="12118" xr:uid="{4B84F49B-4B6C-4D35-B515-B72F1E928C32}"/>
    <cellStyle name="Normal 14 6 3 2 3" xfId="12119" xr:uid="{7AFF843D-7883-4C75-BA28-9922030CE6B7}"/>
    <cellStyle name="Normal 14 6 3 3" xfId="12120" xr:uid="{7D2484AA-F095-43BD-BEA0-34536BF982F8}"/>
    <cellStyle name="Normal 14 6 3 3 2" xfId="12121" xr:uid="{175DD161-216A-46D5-9F7B-8C1D12AB9285}"/>
    <cellStyle name="Normal 14 6 3 4" xfId="12122" xr:uid="{AD081E96-1471-407C-A163-DFA0932961E3}"/>
    <cellStyle name="Normal 14 6 4" xfId="12123" xr:uid="{5856FBA8-F210-4B4D-A528-991F361E2DA1}"/>
    <cellStyle name="Normal 14 6 4 2" xfId="12124" xr:uid="{8EA11915-23D8-4E22-A955-0EE8FEA6D85B}"/>
    <cellStyle name="Normal 14 6 4 2 2" xfId="12125" xr:uid="{FB0A8C66-E572-4BBD-9425-B35A326E8615}"/>
    <cellStyle name="Normal 14 6 4 3" xfId="12126" xr:uid="{7A9D2DB9-2A45-4F64-8BB7-CE33704B78AA}"/>
    <cellStyle name="Normal 14 6 5" xfId="12127" xr:uid="{8CDA000A-A5F6-40BC-A790-5286F585AD94}"/>
    <cellStyle name="Normal 14 6 5 2" xfId="12128" xr:uid="{A5D10E2C-03EA-444C-86D8-FB06A26202A0}"/>
    <cellStyle name="Normal 14 7" xfId="12129" xr:uid="{BDE43C23-4808-4091-9E5B-E80F009A5021}"/>
    <cellStyle name="Normal 14 7 2" xfId="12130" xr:uid="{8C728798-CDBC-48FA-9A61-A1D3D443CF0E}"/>
    <cellStyle name="Normal 14 7 2 2" xfId="12131" xr:uid="{0D5CF1D4-42D1-4A4E-9DA6-2885C40D7766}"/>
    <cellStyle name="Normal 14 7 2 2 2" xfId="12132" xr:uid="{A6B51F47-DE7B-4A5D-B207-7DD823B735CE}"/>
    <cellStyle name="Normal 14 7 2 2 2 2" xfId="12133" xr:uid="{BDAB1BCF-4B9E-45F2-958C-4773DF63E1C4}"/>
    <cellStyle name="Normal 14 7 2 2 3" xfId="12134" xr:uid="{6E6E272A-8898-45AF-9EDD-844A6A69DA6C}"/>
    <cellStyle name="Normal 14 7 2 3" xfId="12135" xr:uid="{35A9EB2A-3C14-4F22-A921-F2B66C99B898}"/>
    <cellStyle name="Normal 14 7 2 3 2" xfId="12136" xr:uid="{AC6AB675-F97C-49D6-863E-7470790FC2E0}"/>
    <cellStyle name="Normal 14 7 2 4" xfId="12137" xr:uid="{4305394C-6B17-45FF-9628-500E940235A3}"/>
    <cellStyle name="Normal 14 7 3" xfId="12138" xr:uid="{7C14F3AC-AAAF-44AF-BA30-E6C6B069A4DF}"/>
    <cellStyle name="Normal 14 7 3 2" xfId="12139" xr:uid="{043DC1C4-C692-41C3-B880-0D5BB2D28228}"/>
    <cellStyle name="Normal 14 7 3 2 2" xfId="12140" xr:uid="{3D1C0C1A-924A-47AE-AB2D-A734C11EBC11}"/>
    <cellStyle name="Normal 14 7 3 3" xfId="12141" xr:uid="{29707CE7-C0E6-4155-8D36-D4A9B8910849}"/>
    <cellStyle name="Normal 14 7 4" xfId="12142" xr:uid="{470DE64A-5D01-47BD-B2D8-B3282B1AA98F}"/>
    <cellStyle name="Normal 14 7 4 2" xfId="12143" xr:uid="{3867318F-BFDD-4B27-A5AF-119CAD28D749}"/>
    <cellStyle name="Normal 14 7 5" xfId="12144" xr:uid="{1B3225BA-48E0-4120-B884-AAF8724DBA8F}"/>
    <cellStyle name="Normal 14 8" xfId="12145" xr:uid="{A3D2127C-9397-42B1-824C-50860FD01A74}"/>
    <cellStyle name="Normal 14 8 2" xfId="12146" xr:uid="{A7CDF798-66BC-4281-8FC3-09EE07C87F13}"/>
    <cellStyle name="Normal 14 8 2 2" xfId="12147" xr:uid="{946BCDA3-0624-4989-84B9-6E9D61FECC32}"/>
    <cellStyle name="Normal 14 8 2 2 2" xfId="12148" xr:uid="{4DA7DFC4-A3E7-4FE9-B7EB-A60EDE398968}"/>
    <cellStyle name="Normal 14 8 2 3" xfId="12149" xr:uid="{34A77635-C072-484A-9DF5-497372C28B53}"/>
    <cellStyle name="Normal 14 8 3" xfId="12150" xr:uid="{EE5F64AE-F203-41C5-A1D9-602FB0180B8C}"/>
    <cellStyle name="Normal 14 8 3 2" xfId="12151" xr:uid="{63F8D584-BBF5-43B8-AB90-492E5B1A6BA4}"/>
    <cellStyle name="Normal 14 8 4" xfId="12152" xr:uid="{5CD49D2B-7A6B-4225-9DDA-AE5273A1472B}"/>
    <cellStyle name="Normal 14 9" xfId="12153" xr:uid="{ED1F0819-FDB2-46C6-A6BC-F67EE88A626E}"/>
    <cellStyle name="Normal 14 9 2" xfId="12154" xr:uid="{F01E0233-2E7F-4B16-A631-CD7F4799D1C2}"/>
    <cellStyle name="Normal 14 9 2 2" xfId="12155" xr:uid="{E3AEBC3E-50A1-4024-BC73-8460EDE376F9}"/>
    <cellStyle name="Normal 14 9 2 2 2" xfId="12156" xr:uid="{82775F30-AED2-42EC-BCB0-C06070FA37CF}"/>
    <cellStyle name="Normal 14 9 2 3" xfId="12157" xr:uid="{329E3670-054E-4EB4-848F-929FC6BC05E4}"/>
    <cellStyle name="Normal 14 9 3" xfId="12158" xr:uid="{80AA1DB5-F258-4BCC-9794-6AE2453B22B6}"/>
    <cellStyle name="Normal 14 9 3 2" xfId="12159" xr:uid="{4CCE5983-1D14-4BFF-95CD-1E80A1304C8F}"/>
    <cellStyle name="Normal 14 9 4" xfId="12160" xr:uid="{1FE4D76C-BC1D-4610-A68D-7CB223C24786}"/>
    <cellStyle name="Normal 14_cash flow_Aug_2nd Phase" xfId="4913" xr:uid="{5E03640C-9860-4D81-9986-ED03A5D012AB}"/>
    <cellStyle name="Normal 140" xfId="4914" xr:uid="{8749D6F2-2292-4A2F-8E63-6B5C2DF33D00}"/>
    <cellStyle name="Normal 141" xfId="4915" xr:uid="{EEFB8E6F-5B26-4171-BD6E-1A79F8FC101E}"/>
    <cellStyle name="Normal 142" xfId="4916" xr:uid="{E8FF4314-7001-42AF-8A2F-2075348B5B23}"/>
    <cellStyle name="Normal 142 2" xfId="12161" xr:uid="{5B66F1AC-AFF9-45EA-A999-EFA741F0E1F9}"/>
    <cellStyle name="Normal 143" xfId="4917" xr:uid="{9B7451BE-FB3A-4057-ABE6-F6E34D8448C6}"/>
    <cellStyle name="Normal 143 2" xfId="12162" xr:uid="{6179A713-1BEA-49A6-A3BF-011F108A2F6C}"/>
    <cellStyle name="Normal 144" xfId="4918" xr:uid="{A425F15D-98C2-40F8-BAD0-EA8BC9688A82}"/>
    <cellStyle name="Normal 144 2" xfId="12163" xr:uid="{34DB9539-EAD7-47D7-93F3-26BEDED1CCB3}"/>
    <cellStyle name="Normal 145" xfId="4919" xr:uid="{38607616-F3F1-46AB-AFC8-44643D26B023}"/>
    <cellStyle name="Normal 145 2" xfId="12164" xr:uid="{FA8A3EF7-8E05-46EF-8190-1311E42382BC}"/>
    <cellStyle name="Normal 146" xfId="4920" xr:uid="{D1A6F52B-F047-46FC-B4F6-A1A387DFC6BC}"/>
    <cellStyle name="Normal 146 2" xfId="12165" xr:uid="{62096BE9-B2EE-4E85-AE4A-7979DFA19585}"/>
    <cellStyle name="Normal 146 2 2" xfId="12166" xr:uid="{DDE07727-8B49-46C2-AF79-8D82B0E28B8B}"/>
    <cellStyle name="Normal 146 3" xfId="12167" xr:uid="{587C3FB0-E6DF-43C4-9878-774620640BBA}"/>
    <cellStyle name="Normal 147" xfId="4921" xr:uid="{0C6B580D-7930-41EE-9AD2-8D1DF5E8BE6B}"/>
    <cellStyle name="Normal 148" xfId="4922" xr:uid="{8DD2BCD9-4351-4DF2-9EE2-9FEF6F644BF7}"/>
    <cellStyle name="Normal 149" xfId="4923" xr:uid="{E52A2605-CBA7-4747-8643-7EC56FCEF168}"/>
    <cellStyle name="Normal 15" xfId="2513" xr:uid="{5650268B-EB9E-4985-B415-6AD16FF63074}"/>
    <cellStyle name="Normal 15 2" xfId="4924" xr:uid="{2260D8AC-B727-4D74-9A6B-E618726C3D60}"/>
    <cellStyle name="Normal 15 2 10" xfId="19482" xr:uid="{F394BB56-E3E1-495A-B53A-053B4A901A4A}"/>
    <cellStyle name="Normal 15 2 11" xfId="19483" xr:uid="{38538130-0EBC-4439-AE47-E559316669B9}"/>
    <cellStyle name="Normal 15 2 12" xfId="19484" xr:uid="{34AE39B9-F426-4445-912C-042BFA27E51B}"/>
    <cellStyle name="Normal 15 2 13" xfId="19485" xr:uid="{5B634D9D-2D0D-4E14-BBBB-377C30B4C304}"/>
    <cellStyle name="Normal 15 2 14" xfId="19486" xr:uid="{F186BA96-223B-42CA-8B03-B953DECDD29B}"/>
    <cellStyle name="Normal 15 2 2" xfId="5533" xr:uid="{3BE87BCD-C71F-41B7-AA50-261A181479DB}"/>
    <cellStyle name="Normal 15 2 2 2" xfId="7409" xr:uid="{346E9E00-A3DA-4009-8058-E07638DF183D}"/>
    <cellStyle name="Normal 15 2 2 2 2" xfId="12168" xr:uid="{E88A9B67-7FEF-46DE-977B-2A788C68AAF3}"/>
    <cellStyle name="Normal 15 2 2 3" xfId="7410" xr:uid="{21619F11-7503-492C-ABAE-B118730BD539}"/>
    <cellStyle name="Normal 15 2 2 3 2" xfId="12169" xr:uid="{8B04C891-3986-4968-85E1-667C4AD031E8}"/>
    <cellStyle name="Normal 15 2 2 4" xfId="12170" xr:uid="{E4286EC3-7B88-43E3-8D85-F15921E35DE6}"/>
    <cellStyle name="Normal 15 2 2 5" xfId="19487" xr:uid="{229DDB4A-CDA5-466B-A568-C035B3706DF7}"/>
    <cellStyle name="Normal 15 2 3" xfId="7411" xr:uid="{CE655EB0-E082-43E8-86DC-1333C18C2A50}"/>
    <cellStyle name="Normal 15 2 3 2" xfId="12171" xr:uid="{6F0D7ECB-1B4D-44C8-9127-2AEEF4A0A19E}"/>
    <cellStyle name="Normal 15 2 4" xfId="7412" xr:uid="{9FF1EF05-54E1-44E5-8D75-2844CFC9E9B7}"/>
    <cellStyle name="Normal 15 2 4 2" xfId="12172" xr:uid="{696B8277-5218-45B2-BBE0-741E3471022D}"/>
    <cellStyle name="Normal 15 2 5" xfId="7413" xr:uid="{ADE21279-7B80-47EE-86EA-6FC7C96239A0}"/>
    <cellStyle name="Normal 15 2 5 2" xfId="12173" xr:uid="{9B37D166-15D5-4D61-BCD4-E8A05C1E68C3}"/>
    <cellStyle name="Normal 15 2 6" xfId="7414" xr:uid="{ED6D1DE4-92AA-4BFB-8396-5F3C8CA214EF}"/>
    <cellStyle name="Normal 15 2 6 2" xfId="12174" xr:uid="{342BB856-2930-434F-8CAA-DA9C67071534}"/>
    <cellStyle name="Normal 15 2 7" xfId="7415" xr:uid="{4A973BFD-964A-447C-82B6-E9676DE0392B}"/>
    <cellStyle name="Normal 15 2 7 2" xfId="12175" xr:uid="{A02C5457-80DB-483C-9FF9-526816E7CB7E}"/>
    <cellStyle name="Normal 15 2 8" xfId="7416" xr:uid="{C9929E70-A4F9-4E15-B6C4-13E8E6129A44}"/>
    <cellStyle name="Normal 15 2 8 2" xfId="12176" xr:uid="{D8225EEF-4DD4-4621-9AE1-CE4926C8BD55}"/>
    <cellStyle name="Normal 15 2 9" xfId="7417" xr:uid="{D42DA001-4DC1-4E26-9824-7893C129A54B}"/>
    <cellStyle name="Normal 15 3" xfId="4925" xr:uid="{5F4351C0-E06F-4121-A488-B358AC58A596}"/>
    <cellStyle name="Normal 15 3 2" xfId="7418" xr:uid="{D5AC81C6-90D0-4CAB-ADFE-D2093A63014A}"/>
    <cellStyle name="Normal 15 3 3" xfId="19488" xr:uid="{6B7FB001-D2C6-4F4F-9A55-72D1FA7E2967}"/>
    <cellStyle name="Normal 15 4" xfId="7419" xr:uid="{B92BF304-0BE0-44A2-8C7E-36431A29ACF8}"/>
    <cellStyle name="Normal 15 4 2" xfId="12177" xr:uid="{4DC7B569-4C03-440F-AF92-D25DD9DD0EF5}"/>
    <cellStyle name="Normal 15 5" xfId="7420" xr:uid="{65ACBAB0-FD26-4CEA-9CA8-449D3ABC3EF5}"/>
    <cellStyle name="Normal 15 6" xfId="7421" xr:uid="{6BD61723-AFED-4F8C-A94E-0184DA2718F5}"/>
    <cellStyle name="Normal 150" xfId="4926" xr:uid="{F38A4E3A-FD29-4D7A-A406-19A86FFAB14A}"/>
    <cellStyle name="Normal 151" xfId="4927" xr:uid="{34339938-EAC2-4F61-A963-89C1C6541E4D}"/>
    <cellStyle name="Normal 152" xfId="4928" xr:uid="{8FABFEEE-1568-494D-A316-E48EEB288D45}"/>
    <cellStyle name="Normal 153" xfId="4929" xr:uid="{26D8AED4-C382-4DF1-B418-EB2926D6FA13}"/>
    <cellStyle name="Normal 154" xfId="4930" xr:uid="{534450F1-D811-47F9-B4B3-082B7227A344}"/>
    <cellStyle name="Normal 155" xfId="4931" xr:uid="{46F13F31-4272-4366-BE0F-8D3EB162D191}"/>
    <cellStyle name="Normal 156" xfId="4932" xr:uid="{39D551C2-14E2-46EF-988E-B4B911981863}"/>
    <cellStyle name="Normal 157" xfId="4933" xr:uid="{73A4BF99-9CC5-4C97-8E6B-F90C7BEE8759}"/>
    <cellStyle name="Normal 158" xfId="4934" xr:uid="{09E53E33-0747-4B5D-8ACC-6BF2E35C4499}"/>
    <cellStyle name="Normal 159" xfId="4935" xr:uid="{AF1384C3-763C-4C06-BFE6-E493A704073D}"/>
    <cellStyle name="Normal 16" xfId="2517" xr:uid="{69673A1E-BBA8-48B4-89A6-3DEF5199DF18}"/>
    <cellStyle name="Normal 16 2" xfId="2522" xr:uid="{D953734A-C6D7-4E1A-BEC3-E4BB1D842ED0}"/>
    <cellStyle name="Normal 16 2 2" xfId="4936" xr:uid="{381B7987-8996-48AB-A31B-B22A7A357F15}"/>
    <cellStyle name="Normal 16 2 2 2" xfId="7422" xr:uid="{84DBEFF6-8A2F-46C7-BC81-B1D3CF1F7FAB}"/>
    <cellStyle name="Normal 16 2 2 3" xfId="7423" xr:uid="{CF4D58A1-05F8-4B2C-B909-7FE778C6DDB9}"/>
    <cellStyle name="Normal 16 2 2 4" xfId="7424" xr:uid="{FC4F91BA-F8E2-42C8-9529-87E2F2D0F0F9}"/>
    <cellStyle name="Normal 16 2 2 5" xfId="12178" xr:uid="{0B8A608C-FFB4-44E7-92D3-DBFA8874E1F2}"/>
    <cellStyle name="Normal 16 2 3" xfId="7425" xr:uid="{845EDDEC-B21C-4DA2-B93C-D6FF8B391394}"/>
    <cellStyle name="Normal 16 2 3 2" xfId="12179" xr:uid="{9C319F7C-BB5A-4C33-8F42-2449AF971E48}"/>
    <cellStyle name="Normal 16 2 4" xfId="7426" xr:uid="{46578327-9F3E-4640-B127-80997EC85118}"/>
    <cellStyle name="Normal 16 2 4 2" xfId="12180" xr:uid="{D2C19150-806C-4AB2-9274-9E2B21784363}"/>
    <cellStyle name="Normal 16 2 5" xfId="7427" xr:uid="{47B72551-37D4-4AB7-9017-ADBA06E9096E}"/>
    <cellStyle name="Normal 16 3" xfId="4937" xr:uid="{06FB133E-F160-4D62-8A26-DEC7E762D257}"/>
    <cellStyle name="Normal 16 4" xfId="4938" xr:uid="{8F57674B-ECB6-48FA-A838-EC856AED81CC}"/>
    <cellStyle name="Normal 16 4 2" xfId="12181" xr:uid="{61469996-A05B-4EF0-A97D-EE6BABF74CFA}"/>
    <cellStyle name="Normal 16 5" xfId="7428" xr:uid="{EE9672D9-D330-4195-9119-BF1FB0ABCBEF}"/>
    <cellStyle name="Normal 16 6" xfId="12182" xr:uid="{5D94F717-DC7C-4E56-83CC-4DC7B54ADD57}"/>
    <cellStyle name="Normal 16_Book1" xfId="4939" xr:uid="{BF077C68-5B3B-454E-9C56-5CA461231B98}"/>
    <cellStyle name="Normal 160" xfId="4940" xr:uid="{7968AE6F-845B-4DE9-99E9-367B63BFA312}"/>
    <cellStyle name="Normal 161" xfId="4941" xr:uid="{4D99068A-F341-4642-AF5C-F039FAE7C2A8}"/>
    <cellStyle name="Normal 162" xfId="4942" xr:uid="{BE09231A-0089-4749-8708-3656E0F0EA86}"/>
    <cellStyle name="Normal 163" xfId="4943" xr:uid="{5A0C4613-B07F-44A6-9B5A-422B85148665}"/>
    <cellStyle name="Normal 164" xfId="4944" xr:uid="{74735FAE-F462-4F84-8B95-AD4F76F514B3}"/>
    <cellStyle name="Normal 165" xfId="4945" xr:uid="{D7AC89CE-0833-4727-BE0B-A35F63154D53}"/>
    <cellStyle name="Normal 166" xfId="4946" xr:uid="{C5188FAF-4FCB-4602-89A9-D9549F2F2991}"/>
    <cellStyle name="Normal 167" xfId="4947" xr:uid="{BAF37E2F-CEFD-4860-9427-329F5D0C64C7}"/>
    <cellStyle name="Normal 168" xfId="4948" xr:uid="{264450C2-F3C5-45AE-BE84-1688E6A02460}"/>
    <cellStyle name="Normal 169" xfId="4949" xr:uid="{5B2BBA67-F62F-4401-B5E3-70128CC6F426}"/>
    <cellStyle name="Normal 17" xfId="2519" xr:uid="{8360DBA3-0D3A-4D46-8FF2-08676091CCBA}"/>
    <cellStyle name="Normal 17 2" xfId="2539" xr:uid="{B2973F8C-05B6-4206-9F77-12AA3DA3C0F3}"/>
    <cellStyle name="Normal 17 2 2" xfId="7429" xr:uid="{BF936591-962C-40FA-AF63-FA3F0F20F780}"/>
    <cellStyle name="Normal 17 2 2 2" xfId="12183" xr:uid="{4552D2BE-5961-4472-A613-F04D7AAE57EA}"/>
    <cellStyle name="Normal 17 2 2 3" xfId="12184" xr:uid="{B30C60C1-DC72-4B99-AC51-62E73E1C8E2A}"/>
    <cellStyle name="Normal 17 2 2 3 2" xfId="12185" xr:uid="{BBE8101E-B8A7-4BD5-8D36-0DFDDB6FB58D}"/>
    <cellStyle name="Normal 17 2 2 4" xfId="12186" xr:uid="{20C3FCC5-E043-4E4A-AE8E-68B6FC630CF4}"/>
    <cellStyle name="Normal 17 2 3" xfId="7430" xr:uid="{AC866850-6972-4AEF-AFAA-861D79DD5831}"/>
    <cellStyle name="Normal 17 2 3 2" xfId="12187" xr:uid="{4E407FFA-E383-40D7-83CA-49BBCB09F6F6}"/>
    <cellStyle name="Normal 17 2 3 2 2" xfId="12188" xr:uid="{C12DEF32-FE5B-45A8-914D-0FDD080E7504}"/>
    <cellStyle name="Normal 17 2 3 2 2 2" xfId="12189" xr:uid="{49646DFF-A5FE-458F-B791-763D9185D8C1}"/>
    <cellStyle name="Normal 17 2 3 2 2 2 2" xfId="12190" xr:uid="{0665BD15-9FE3-4BC1-87CB-72087ABAE651}"/>
    <cellStyle name="Normal 17 2 3 2 2 3" xfId="12191" xr:uid="{6E9DA787-E306-45CF-A188-2083A290905F}"/>
    <cellStyle name="Normal 17 2 3 2 3" xfId="12192" xr:uid="{CF5B2417-FA7B-4140-A376-C71E1655A98E}"/>
    <cellStyle name="Normal 17 2 3 2 3 2" xfId="12193" xr:uid="{3693E386-9355-420B-9E6D-DDCE11A03F0B}"/>
    <cellStyle name="Normal 17 2 3 2 4" xfId="12194" xr:uid="{B4766F04-DD6B-47B1-A739-F2234F1486C8}"/>
    <cellStyle name="Normal 17 2 3 3" xfId="12195" xr:uid="{CB0B52A7-38D8-4E7F-817F-38ECE6293C5B}"/>
    <cellStyle name="Normal 17 2 3 3 2" xfId="12196" xr:uid="{3C4CD608-E243-4492-9D4E-71ED119486D8}"/>
    <cellStyle name="Normal 17 2 3 3 2 2" xfId="12197" xr:uid="{2BB9229A-9159-41C1-BDEA-99F4C4BC074E}"/>
    <cellStyle name="Normal 17 2 3 3 2 2 2" xfId="12198" xr:uid="{8464B809-950E-4CCE-8C6F-9EDFE97B9F08}"/>
    <cellStyle name="Normal 17 2 3 3 2 3" xfId="12199" xr:uid="{EA6B557E-B464-487C-A2F3-8AEDA2EB4E15}"/>
    <cellStyle name="Normal 17 2 3 3 3" xfId="12200" xr:uid="{70D2A9C6-59C3-44C8-BBA4-6CADD97E3B58}"/>
    <cellStyle name="Normal 17 2 3 3 3 2" xfId="12201" xr:uid="{3FEC53F3-5BAE-40EC-BEAC-EA8E374D606B}"/>
    <cellStyle name="Normal 17 2 3 3 4" xfId="12202" xr:uid="{F18A3EC9-ACD5-4D35-BBB9-81AB5E9AD813}"/>
    <cellStyle name="Normal 17 2 3 4" xfId="12203" xr:uid="{78E63C4C-2078-4527-9270-8A90AA990879}"/>
    <cellStyle name="Normal 17 2 3 4 2" xfId="12204" xr:uid="{72DDE1DB-720C-4B66-8415-B593071898E4}"/>
    <cellStyle name="Normal 17 2 3 4 2 2" xfId="12205" xr:uid="{F7B239A6-300C-4757-BE9C-F312219EFC9B}"/>
    <cellStyle name="Normal 17 2 3 4 3" xfId="12206" xr:uid="{E71A178E-E591-47B8-AB0A-578F5CC7DFF4}"/>
    <cellStyle name="Normal 17 2 3 5" xfId="12207" xr:uid="{D791CE55-D621-49EE-A127-12766045D590}"/>
    <cellStyle name="Normal 17 2 3 5 2" xfId="12208" xr:uid="{25D7D192-B907-49C8-A24F-8CB722C7F4DC}"/>
    <cellStyle name="Normal 17 2 3 6" xfId="12209" xr:uid="{03003A50-67A7-41F6-BEAE-90A7BF93B148}"/>
    <cellStyle name="Normal 17 2 4" xfId="12210" xr:uid="{108DFBBA-ED68-474B-AC71-738D306633D0}"/>
    <cellStyle name="Normal 17 2 4 2" xfId="12211" xr:uid="{775E1947-EE90-4D08-B659-D9A4005F22DE}"/>
    <cellStyle name="Normal 17 2 4 2 2" xfId="12212" xr:uid="{E6E32624-5B91-4273-935E-66A92FBB5965}"/>
    <cellStyle name="Normal 17 2 4 2 2 2" xfId="12213" xr:uid="{20D6B5E6-FB4C-48D6-B914-9DA5BF0B70DE}"/>
    <cellStyle name="Normal 17 2 4 2 3" xfId="12214" xr:uid="{CC544CEB-DCA1-42F2-BBF7-B379F254F35B}"/>
    <cellStyle name="Normal 17 2 4 3" xfId="12215" xr:uid="{1C0FF080-27B7-41FC-AB44-7608290A46EB}"/>
    <cellStyle name="Normal 17 2 4 3 2" xfId="12216" xr:uid="{5DB0BFDC-176C-442D-85E1-ECDC5AD81769}"/>
    <cellStyle name="Normal 17 2 4 4" xfId="12217" xr:uid="{2E03C013-57A7-4ADC-86FE-88013ED148D7}"/>
    <cellStyle name="Normal 17 2 5" xfId="12218" xr:uid="{1A13A61F-8166-4079-A775-61FDC5C7C573}"/>
    <cellStyle name="Normal 17 2 5 2" xfId="12219" xr:uid="{AE65CA0F-43D0-4CC5-B328-D062CD5F09B3}"/>
    <cellStyle name="Normal 17 2 5 2 2" xfId="12220" xr:uid="{1EA5CEB3-C8CB-457B-9F63-9E5CB71239EB}"/>
    <cellStyle name="Normal 17 2 5 2 2 2" xfId="12221" xr:uid="{2FD26DD7-6162-460C-90D1-332C6628FF75}"/>
    <cellStyle name="Normal 17 2 5 2 3" xfId="12222" xr:uid="{FA88F3DB-6119-4771-B293-18420D549656}"/>
    <cellStyle name="Normal 17 2 5 3" xfId="12223" xr:uid="{477FE266-FB65-4984-89F0-0C66138505BE}"/>
    <cellStyle name="Normal 17 2 5 3 2" xfId="12224" xr:uid="{03A0673A-B9ED-4614-AB47-15C85C6E31DC}"/>
    <cellStyle name="Normal 17 2 5 4" xfId="12225" xr:uid="{8E8BA766-5BB7-4B42-8EFE-D9D4BC876AA2}"/>
    <cellStyle name="Normal 17 2 6" xfId="12226" xr:uid="{E2B907B6-60F9-4B79-A3F3-BA5C5E1B3777}"/>
    <cellStyle name="Normal 17 2 6 2" xfId="12227" xr:uid="{24AB3DC5-9681-43FD-8FCE-845A0651E91D}"/>
    <cellStyle name="Normal 17 2 6 2 2" xfId="12228" xr:uid="{F7BC51A6-90CB-4CFD-9239-DDB2260A6FA3}"/>
    <cellStyle name="Normal 17 2 6 3" xfId="12229" xr:uid="{1B230AC8-A658-4E2D-9E5C-304BC3538330}"/>
    <cellStyle name="Normal 17 2 7" xfId="12230" xr:uid="{037EBE7D-1056-47B1-8339-A05CD95F107D}"/>
    <cellStyle name="Normal 17 2 7 2" xfId="12231" xr:uid="{EF4216DB-CF0A-4107-8DB6-03CACBE6DB0E}"/>
    <cellStyle name="Normal 17 3" xfId="7431" xr:uid="{82266200-E0D2-4253-99E8-A53A18F73C7E}"/>
    <cellStyle name="Normal 17 3 2" xfId="7432" xr:uid="{DDDC0F56-D31A-44C7-BD0E-B6DBECA59FEE}"/>
    <cellStyle name="Normal 17 3 3" xfId="19489" xr:uid="{CDD1EC99-8381-4BB6-B0E8-13498D2051F2}"/>
    <cellStyle name="Normal 17 4" xfId="7433" xr:uid="{206E909F-81EE-4741-B5C3-E628668A71ED}"/>
    <cellStyle name="Normal 17 4 2" xfId="12232" xr:uid="{AB7DF219-C1AB-4796-92F2-61B8FA520A2F}"/>
    <cellStyle name="Normal 17 5" xfId="12233" xr:uid="{5DAA8B56-8C5E-4727-89BA-B3FCDDBED8BF}"/>
    <cellStyle name="Normal 17 5 2" xfId="12234" xr:uid="{A673D5B8-0E8C-4521-AFB3-16C5141F266E}"/>
    <cellStyle name="Normal 17 6" xfId="19490" xr:uid="{04B0F5AF-4EBD-43CD-9BD2-E5FB3F25F5AC}"/>
    <cellStyle name="Normal 170" xfId="4950" xr:uid="{4E6BB3A2-7C7C-4F9F-B960-9317F54D2BD2}"/>
    <cellStyle name="Normal 171" xfId="4951" xr:uid="{334A100A-D667-4D40-ACFC-DC81758F2ABC}"/>
    <cellStyle name="Normal 172" xfId="4952" xr:uid="{DC7AF713-2E6F-4EE7-9B62-F066BF93EDA0}"/>
    <cellStyle name="Normal 173" xfId="4953" xr:uid="{900F2699-F247-4A9D-9710-FE48FF2570FD}"/>
    <cellStyle name="Normal 174" xfId="4954" xr:uid="{4FA1037A-1959-4464-B488-E0A996B4990E}"/>
    <cellStyle name="Normal 175" xfId="4955" xr:uid="{4FC578AD-9CCC-4A9D-9BB3-F90F51F3C7B6}"/>
    <cellStyle name="Normal 176" xfId="4956" xr:uid="{FC8D1F32-00E6-43CE-B784-0773F1C1E13A}"/>
    <cellStyle name="Normal 177" xfId="4957" xr:uid="{1F96E111-1F46-466A-A072-87FE66F5D7FE}"/>
    <cellStyle name="Normal 178" xfId="4958" xr:uid="{CA242DD4-6111-479F-B0F3-7FDDFA0B3700}"/>
    <cellStyle name="Normal 179" xfId="4959" xr:uid="{0C6D952B-4743-49CC-99D4-C9182CAADF0F}"/>
    <cellStyle name="Normal 18" xfId="2514" xr:uid="{46270378-23B1-456C-81FD-AE96D999892F}"/>
    <cellStyle name="Normal 18 2" xfId="7434" xr:uid="{E59957F7-FDF8-4BE1-9C67-035B6C45399F}"/>
    <cellStyle name="Normal 18 2 2" xfId="7435" xr:uid="{3321F288-E1AB-45F5-B618-7005DBCC6BB5}"/>
    <cellStyle name="Normal 18 2 2 2" xfId="12235" xr:uid="{773B9E64-6933-44D9-9223-F678329B59DF}"/>
    <cellStyle name="Normal 18 2 3" xfId="12236" xr:uid="{80484B70-3064-4FBB-9BFA-119B1A801ABE}"/>
    <cellStyle name="Normal 18 3" xfId="7436" xr:uid="{1695F311-3C1B-4E9A-82DF-F2FF74E824B9}"/>
    <cellStyle name="Normal 18 3 2" xfId="7437" xr:uid="{45895110-41A1-4714-9BBA-3368C2AD2CF0}"/>
    <cellStyle name="Normal 18 3 3" xfId="19491" xr:uid="{CA5CFE1B-942F-464E-B933-1F06A986D15C}"/>
    <cellStyle name="Normal 18 4" xfId="7438" xr:uid="{C3675652-29C7-459A-A7F3-67B7E9F4645B}"/>
    <cellStyle name="Normal 18 4 2" xfId="12237" xr:uid="{7B824F1F-DBBB-4E34-A463-9F8A64A95CDF}"/>
    <cellStyle name="Normal 18 5" xfId="7439" xr:uid="{BC6BAD00-899C-405E-8516-A2FDED60EB65}"/>
    <cellStyle name="Normal 18 5 2" xfId="12238" xr:uid="{41B86DC3-EF8D-4CD4-B52C-F3DA776082AA}"/>
    <cellStyle name="Normal 18 6" xfId="19492" xr:uid="{49827CDB-B475-43D8-A579-FF86A9304B48}"/>
    <cellStyle name="Normal 18 7" xfId="19493" xr:uid="{3E539DFD-5D2E-4EF7-91C9-DA4C9DC5A660}"/>
    <cellStyle name="Normal 180" xfId="4960" xr:uid="{F8034295-2DF6-49EE-88DE-D7D5D2BEB261}"/>
    <cellStyle name="Normal 181" xfId="4961" xr:uid="{67C690DF-BFA0-4B6A-8903-C765F5DC7596}"/>
    <cellStyle name="Normal 182" xfId="4962" xr:uid="{182D1D8A-F6C2-4BE6-811F-F39F55A5E881}"/>
    <cellStyle name="Normal 183" xfId="4963" xr:uid="{4F00C60B-A0C9-4B00-9DC9-8AA4C5F36A99}"/>
    <cellStyle name="Normal 184" xfId="4964" xr:uid="{D329A263-ED80-421A-826E-031BC9081A41}"/>
    <cellStyle name="Normal 185" xfId="4965" xr:uid="{EA6A0540-9A03-4AAD-83CF-8300E65332AE}"/>
    <cellStyle name="Normal 186" xfId="4966" xr:uid="{37463E55-BF0B-4FA6-B000-C5C5442D5158}"/>
    <cellStyle name="Normal 187" xfId="4967" xr:uid="{09D84EC0-E3AE-42FE-BF97-0A3DF4883E92}"/>
    <cellStyle name="Normal 188" xfId="4968" xr:uid="{6135EEA1-386B-4580-8199-E18CB1D453ED}"/>
    <cellStyle name="Normal 189" xfId="4969" xr:uid="{5FB14162-ACA2-4C3B-AC90-FD38D3167D86}"/>
    <cellStyle name="Normal 19" xfId="2520" xr:uid="{BE57F9BF-4C66-4410-B16C-FA74AA1BFD52}"/>
    <cellStyle name="Normal 19 2" xfId="2524" xr:uid="{F2247FED-746F-4581-84A2-ECD00EB8C3AC}"/>
    <cellStyle name="Normal 19 2 2" xfId="7440" xr:uid="{2B2B2C88-2045-45FC-B44B-B71C44F4EC9C}"/>
    <cellStyle name="Normal 19 2 3" xfId="19494" xr:uid="{9B5325C5-F102-4E08-8460-1F69A715ACFB}"/>
    <cellStyle name="Normal 19 3" xfId="7441" xr:uid="{75A69135-BFAF-4BF2-B993-4F7A03E19D79}"/>
    <cellStyle name="Normal 19 4" xfId="12239" xr:uid="{0C6BC6AB-6177-425E-B2C7-F35A1CE394AE}"/>
    <cellStyle name="Normal 190" xfId="4970" xr:uid="{39798B3D-FED0-4E66-8D45-1920C431F569}"/>
    <cellStyle name="Normal 191" xfId="4971" xr:uid="{9190304D-8C51-4F99-A260-BE5EEB7140EE}"/>
    <cellStyle name="Normal 192" xfId="4972" xr:uid="{F4433E48-336C-4DF4-8556-CEFCAAA695BC}"/>
    <cellStyle name="Normal 193" xfId="4973" xr:uid="{27A7DE24-1B67-436F-8F87-AB20CF1674D0}"/>
    <cellStyle name="Normal 194" xfId="4974" xr:uid="{3C58CD75-36CB-4AC8-851E-0D702D8104CF}"/>
    <cellStyle name="Normal 195" xfId="4975" xr:uid="{88A2B93F-9405-4B06-951C-6A03A36DBEF1}"/>
    <cellStyle name="Normal 196" xfId="4976" xr:uid="{939C3BD9-8BAE-48D0-AE8A-076ACA698468}"/>
    <cellStyle name="Normal 197" xfId="4977" xr:uid="{F7F654DD-D511-4404-AC04-82888711F940}"/>
    <cellStyle name="Normal 198" xfId="4978" xr:uid="{89AD94C1-2859-4500-A758-66F34D71F797}"/>
    <cellStyle name="Normal 199" xfId="4979" xr:uid="{9F00587A-EFEB-4845-8BF6-31F21FC1D21F}"/>
    <cellStyle name="Normal 2" xfId="3" xr:uid="{F255E668-F0FE-4B27-8A91-1A1A03EA7E6D}"/>
    <cellStyle name="Normal 2 10" xfId="4980" xr:uid="{0E18EC18-A971-4660-A445-8BDE56110F77}"/>
    <cellStyle name="Normal 2 10 2" xfId="12240" xr:uid="{7B97F007-284C-4F36-B931-25565F6B89D1}"/>
    <cellStyle name="Normal 2 10 2 2" xfId="12241" xr:uid="{38E212BB-37C2-455E-B504-4903EFDD3357}"/>
    <cellStyle name="Normal 2 10 3" xfId="12242" xr:uid="{9FAB66FE-2005-46DD-B21D-9696D66E97E4}"/>
    <cellStyle name="Normal 2 11" xfId="4981" xr:uid="{A05119B2-39BE-4739-846A-384F01C56F6A}"/>
    <cellStyle name="Normal 2 11 2" xfId="12243" xr:uid="{0C207EB6-A481-4E31-B64F-BCD796F481A5}"/>
    <cellStyle name="Normal 2 11 2 2" xfId="12244" xr:uid="{79ADAAD4-3BA0-4148-A74E-23D033FE1BD8}"/>
    <cellStyle name="Normal 2 11 3" xfId="12245" xr:uid="{97072628-79AE-4DC7-9177-66787819B3DA}"/>
    <cellStyle name="Normal 2 12" xfId="7442" xr:uid="{595D996E-9E59-41C1-B992-8D1B6CDDB5E8}"/>
    <cellStyle name="Normal 2 12 2" xfId="12246" xr:uid="{8C849BA5-56A8-45DA-8E9E-732C6CE05E0A}"/>
    <cellStyle name="Normal 2 12 2 2" xfId="12247" xr:uid="{C35CE865-C66D-420E-ABA2-D7A235E038BC}"/>
    <cellStyle name="Normal 2 12 3" xfId="12248" xr:uid="{E052B8A7-8AEA-4C78-8376-7A0ECDFFDB34}"/>
    <cellStyle name="Normal 2 13" xfId="7443" xr:uid="{5AB4DED8-6EE0-4477-AEB2-3613CE8EB8DF}"/>
    <cellStyle name="Normal 2 13 2" xfId="12249" xr:uid="{17843ECF-EDCB-4337-A3B4-17F63FF52098}"/>
    <cellStyle name="Normal 2 13 2 2" xfId="12250" xr:uid="{BA412342-AABE-41D2-8C5E-A7CD4062B5FF}"/>
    <cellStyle name="Normal 2 13 3" xfId="12251" xr:uid="{A7601E9D-122F-418B-83AD-725C632A1545}"/>
    <cellStyle name="Normal 2 13 4" xfId="12252" xr:uid="{8CB55991-0D0B-4012-9E12-74C0168CAD9C}"/>
    <cellStyle name="Normal 2 14" xfId="7444" xr:uid="{A908959D-0D44-4832-A17D-279B4D51C669}"/>
    <cellStyle name="Normal 2 14 2" xfId="12253" xr:uid="{7C475202-D372-4977-9A6C-09657325F019}"/>
    <cellStyle name="Normal 2 14 2 2" xfId="12254" xr:uid="{7151127E-12EE-4AD4-8977-29B2A3716E2C}"/>
    <cellStyle name="Normal 2 14 2 2 2" xfId="12255" xr:uid="{D55D7A79-C958-4466-8BB1-3CE2419BF5B2}"/>
    <cellStyle name="Normal 2 14 2 2 2 2" xfId="12256" xr:uid="{45EF2EA8-863C-4F51-9191-F142F3A79F3B}"/>
    <cellStyle name="Normal 2 14 2 2 2 2 2" xfId="12257" xr:uid="{C3F98A00-2F1A-4F4A-8510-9BB8449B3BDA}"/>
    <cellStyle name="Normal 2 14 2 2 2 2 2 2" xfId="12258" xr:uid="{DF9FEFF8-000E-4795-87B8-4CA22DAB9428}"/>
    <cellStyle name="Normal 2 14 2 2 2 2 2 2 2" xfId="12259" xr:uid="{549517CC-A3C7-4B98-B71E-6FAD35A58C39}"/>
    <cellStyle name="Normal 2 14 2 2 2 2 2 3" xfId="12260" xr:uid="{92142C9A-8E2E-4815-AFBA-B42C06EE5838}"/>
    <cellStyle name="Normal 2 14 2 2 2 2 3" xfId="12261" xr:uid="{E6FC07E4-8E14-44B3-992B-B463D6DA78F3}"/>
    <cellStyle name="Normal 2 14 2 2 2 2 3 2" xfId="12262" xr:uid="{B59118B0-A292-4846-8715-5AB6F4545B15}"/>
    <cellStyle name="Normal 2 14 2 2 2 2 4" xfId="12263" xr:uid="{69B86AFB-70BA-4178-A415-ED9396D8ED07}"/>
    <cellStyle name="Normal 2 14 2 2 2 3" xfId="12264" xr:uid="{29C687DF-8895-4FA4-8883-8DF8922C3109}"/>
    <cellStyle name="Normal 2 14 2 2 2 3 2" xfId="12265" xr:uid="{56B9610F-F2FC-4052-ABB7-B1D4C85DC873}"/>
    <cellStyle name="Normal 2 14 2 2 2 3 2 2" xfId="12266" xr:uid="{43074CAD-2A0B-4FB9-ACD4-C8042C1495D5}"/>
    <cellStyle name="Normal 2 14 2 2 2 3 2 2 2" xfId="12267" xr:uid="{0811FD3A-BEA7-4860-8380-A116C46ED463}"/>
    <cellStyle name="Normal 2 14 2 2 2 3 2 3" xfId="12268" xr:uid="{34D1F2F7-ACDE-4A79-B129-342ED5C037B8}"/>
    <cellStyle name="Normal 2 14 2 2 2 3 3" xfId="12269" xr:uid="{8392B835-40FE-4732-BD1E-540CD9937461}"/>
    <cellStyle name="Normal 2 14 2 2 2 3 3 2" xfId="12270" xr:uid="{64BC12A3-2508-4F4C-83CF-F284193BC859}"/>
    <cellStyle name="Normal 2 14 2 2 2 3 4" xfId="12271" xr:uid="{F16B7573-812C-4A7E-BED1-E89510B71821}"/>
    <cellStyle name="Normal 2 14 2 2 2 4" xfId="12272" xr:uid="{1F29D1B8-E4B1-4946-86BA-4AED48BD6084}"/>
    <cellStyle name="Normal 2 14 2 2 2 4 2" xfId="12273" xr:uid="{8FEC1268-1C72-4307-A99E-B592D3956187}"/>
    <cellStyle name="Normal 2 14 2 2 2 4 2 2" xfId="12274" xr:uid="{FD6AECAC-5988-4F04-8997-5ADDCB3CDC34}"/>
    <cellStyle name="Normal 2 14 2 2 2 4 3" xfId="12275" xr:uid="{D17B35E5-FF6D-4067-A0D8-67E707F32902}"/>
    <cellStyle name="Normal 2 14 2 2 2 5" xfId="12276" xr:uid="{AE3CF6BA-7D92-47CE-BCCE-2E01C8FC3F0B}"/>
    <cellStyle name="Normal 2 14 2 2 2 5 2" xfId="12277" xr:uid="{0EEDE06B-9751-41C7-B7CF-79C156C2F46B}"/>
    <cellStyle name="Normal 2 14 2 2 2 6" xfId="12278" xr:uid="{8CD36664-AF69-431A-9BB3-2C0244EBEE6F}"/>
    <cellStyle name="Normal 2 14 2 2 3" xfId="12279" xr:uid="{F025E244-F83D-473D-B900-701A04297DCA}"/>
    <cellStyle name="Normal 2 14 2 2 3 2" xfId="12280" xr:uid="{C1D17CA1-9AE2-4CBF-812C-C3B5C4588704}"/>
    <cellStyle name="Normal 2 14 2 2 3 2 2" xfId="12281" xr:uid="{88320D21-7640-4D35-A4C6-75E2DF23B86B}"/>
    <cellStyle name="Normal 2 14 2 2 3 2 2 2" xfId="12282" xr:uid="{AD6E032B-6BF2-43D9-8A39-F80B78AE9973}"/>
    <cellStyle name="Normal 2 14 2 2 3 2 3" xfId="12283" xr:uid="{D274A35D-8986-4C3A-829E-6EDFBF5998B3}"/>
    <cellStyle name="Normal 2 14 2 2 3 3" xfId="12284" xr:uid="{1444DE59-54F3-449F-BE0C-1E95DDDE51D9}"/>
    <cellStyle name="Normal 2 14 2 2 3 3 2" xfId="12285" xr:uid="{C1C2183A-EE3C-4425-AAA3-848570E4EE03}"/>
    <cellStyle name="Normal 2 14 2 2 3 4" xfId="12286" xr:uid="{EB84E70D-C16D-4675-A684-2D74A57A806B}"/>
    <cellStyle name="Normal 2 14 2 2 4" xfId="12287" xr:uid="{F25D1E15-F7F3-47B4-BEBC-9577973A19B7}"/>
    <cellStyle name="Normal 2 14 2 2 4 2" xfId="12288" xr:uid="{639A6795-C0F3-4685-8278-AA31BC868011}"/>
    <cellStyle name="Normal 2 14 2 2 4 2 2" xfId="12289" xr:uid="{64581B2D-29BD-47B1-90E7-F42AC6BEEBE9}"/>
    <cellStyle name="Normal 2 14 2 2 4 2 2 2" xfId="12290" xr:uid="{38FBA5BD-0E16-4A24-B248-1533617D7BD8}"/>
    <cellStyle name="Normal 2 14 2 2 4 2 3" xfId="12291" xr:uid="{A894774E-FB8B-4F7E-A699-1044D80C1392}"/>
    <cellStyle name="Normal 2 14 2 2 4 3" xfId="12292" xr:uid="{32E10327-7DBD-410B-BDD0-537CE1BE7D4E}"/>
    <cellStyle name="Normal 2 14 2 2 4 3 2" xfId="12293" xr:uid="{7A4E0558-9812-401E-B1D7-2131BE46B29B}"/>
    <cellStyle name="Normal 2 14 2 2 4 4" xfId="12294" xr:uid="{63B930B3-2853-446A-B5CB-27677321E173}"/>
    <cellStyle name="Normal 2 14 2 2 5" xfId="12295" xr:uid="{1F6F6F48-E93F-4DFC-AE37-07D18B0668CA}"/>
    <cellStyle name="Normal 2 14 2 2 5 2" xfId="12296" xr:uid="{CD0EE00F-5092-4727-8A78-B1AF9A59A9A5}"/>
    <cellStyle name="Normal 2 14 2 2 5 2 2" xfId="12297" xr:uid="{143ED98B-3F6D-430F-B683-D0D7EC51C305}"/>
    <cellStyle name="Normal 2 14 2 2 5 3" xfId="12298" xr:uid="{58D6D7B4-4BB9-482B-B979-4CCF1DF10A05}"/>
    <cellStyle name="Normal 2 14 2 2 6" xfId="12299" xr:uid="{CC666E1D-94CF-4082-91E2-3B123079FA63}"/>
    <cellStyle name="Normal 2 14 2 2 6 2" xfId="12300" xr:uid="{222A9553-C7F2-4156-B86E-943D31D6216C}"/>
    <cellStyle name="Normal 2 14 2 2 7" xfId="12301" xr:uid="{DD0EE63D-897B-415F-B335-7144DBCE809B}"/>
    <cellStyle name="Normal 2 14 3" xfId="12302" xr:uid="{1C08D438-DEFA-4193-B67D-39A6844245A8}"/>
    <cellStyle name="Normal 2 14 3 2" xfId="12303" xr:uid="{3A49AAF6-B852-4B32-857D-DF656016AD4C}"/>
    <cellStyle name="Normal 2 14 3 2 2" xfId="12304" xr:uid="{301BC60B-3034-4417-A258-65569E481AFE}"/>
    <cellStyle name="Normal 2 14 3 2 2 2" xfId="12305" xr:uid="{AB915584-9C61-4F4F-9A42-64432665BB8E}"/>
    <cellStyle name="Normal 2 14 3 2 2 2 2" xfId="12306" xr:uid="{89105FB9-3378-46AC-B567-1C10E4D5FB62}"/>
    <cellStyle name="Normal 2 14 3 2 2 2 2 2" xfId="12307" xr:uid="{1662C0C3-9034-4352-8FF7-7B0D7F928301}"/>
    <cellStyle name="Normal 2 14 3 2 2 2 3" xfId="12308" xr:uid="{15E04513-4ED4-4BAB-8A24-0A541CB4080E}"/>
    <cellStyle name="Normal 2 14 3 2 2 3" xfId="12309" xr:uid="{D13AB29A-2D9A-4462-A41D-466BF6FFA7B3}"/>
    <cellStyle name="Normal 2 14 3 2 2 3 2" xfId="12310" xr:uid="{196B64A5-BAFD-48E8-ABF4-81F0D2ED4128}"/>
    <cellStyle name="Normal 2 14 3 2 2 4" xfId="12311" xr:uid="{F2B4ABED-6DFA-47BB-8131-A5EA31F4EA75}"/>
    <cellStyle name="Normal 2 14 3 2 3" xfId="12312" xr:uid="{3B7825E6-7884-466C-9171-ADDCC5498405}"/>
    <cellStyle name="Normal 2 14 3 2 3 2" xfId="12313" xr:uid="{C0943FD8-C23A-4496-9F78-8F1EA117A1F5}"/>
    <cellStyle name="Normal 2 14 3 2 3 2 2" xfId="12314" xr:uid="{EFB5FACA-8EAA-410C-ACCC-CE400A48890C}"/>
    <cellStyle name="Normal 2 14 3 2 3 2 2 2" xfId="12315" xr:uid="{AEBE974D-DD22-4908-95A7-61704979775D}"/>
    <cellStyle name="Normal 2 14 3 2 3 2 3" xfId="12316" xr:uid="{482C87BF-18C0-4ED5-9256-96680E455422}"/>
    <cellStyle name="Normal 2 14 3 2 3 3" xfId="12317" xr:uid="{C8B34566-748B-49CE-B62D-CFDF5BE8C5A5}"/>
    <cellStyle name="Normal 2 14 3 2 3 3 2" xfId="12318" xr:uid="{36AB6F58-86AB-4EDB-A6CE-625CA08F91F0}"/>
    <cellStyle name="Normal 2 14 3 2 3 4" xfId="12319" xr:uid="{DDE35909-6E17-4773-BDD4-A22E1F3E1B81}"/>
    <cellStyle name="Normal 2 14 3 2 4" xfId="12320" xr:uid="{4FF5199F-BB94-4A69-B150-13ED58B31C1A}"/>
    <cellStyle name="Normal 2 14 3 2 4 2" xfId="12321" xr:uid="{5459A91C-1A1C-487E-ABD4-2C0E3D49E6DB}"/>
    <cellStyle name="Normal 2 14 3 2 4 2 2" xfId="12322" xr:uid="{4DDF658F-92DD-4292-A901-B63AE4CE2407}"/>
    <cellStyle name="Normal 2 14 3 2 4 3" xfId="12323" xr:uid="{848B9771-FC5B-4CDB-A5AA-87A4098D8EED}"/>
    <cellStyle name="Normal 2 14 3 2 5" xfId="12324" xr:uid="{BEEE38CE-50DF-4F46-9847-7A73E59AB3DF}"/>
    <cellStyle name="Normal 2 14 3 2 5 2" xfId="12325" xr:uid="{4C1756DB-9E4F-45A6-8186-9FD651C085AA}"/>
    <cellStyle name="Normal 2 14 3 2 6" xfId="12326" xr:uid="{E6090EC3-BCB1-4D38-8361-E91115FA0F17}"/>
    <cellStyle name="Normal 2 14 3 3" xfId="12327" xr:uid="{21177AED-F04A-4578-B45A-2DA5960B6FD9}"/>
    <cellStyle name="Normal 2 14 3 3 2" xfId="12328" xr:uid="{B41D308D-AF36-4C5B-AF39-30FF68AD05EE}"/>
    <cellStyle name="Normal 2 14 3 3 2 2" xfId="12329" xr:uid="{B9D3ED25-DD44-49BC-BBB2-8C6EDC6A7FF0}"/>
    <cellStyle name="Normal 2 14 3 3 2 2 2" xfId="12330" xr:uid="{14D38896-DE05-454E-BDC4-E5C10EE1F901}"/>
    <cellStyle name="Normal 2 14 3 3 2 3" xfId="12331" xr:uid="{F261A967-81FD-4414-9826-DE3B5254A9CE}"/>
    <cellStyle name="Normal 2 14 3 3 3" xfId="12332" xr:uid="{F5822A70-DD77-45E5-8AC2-6CF5533E6035}"/>
    <cellStyle name="Normal 2 14 3 3 3 2" xfId="12333" xr:uid="{5E9434D2-1863-47C7-A1A7-5334183B02C2}"/>
    <cellStyle name="Normal 2 14 3 3 4" xfId="12334" xr:uid="{25E31901-D13F-46F3-832C-16514DDE622E}"/>
    <cellStyle name="Normal 2 14 3 4" xfId="12335" xr:uid="{9C4F8128-A610-422B-B833-AF3D21B13CCE}"/>
    <cellStyle name="Normal 2 14 3 4 2" xfId="12336" xr:uid="{64C3F2ED-C70E-47D5-B98F-C128F58539B5}"/>
    <cellStyle name="Normal 2 14 3 4 2 2" xfId="12337" xr:uid="{183A8F47-799C-438E-881F-F3BD2241FC47}"/>
    <cellStyle name="Normal 2 14 3 4 2 2 2" xfId="12338" xr:uid="{3D99054C-C38A-4515-AC0B-B04A11624626}"/>
    <cellStyle name="Normal 2 14 3 4 2 3" xfId="12339" xr:uid="{B7662F81-89ED-44B7-9BAF-F4D628074DA3}"/>
    <cellStyle name="Normal 2 14 3 4 3" xfId="12340" xr:uid="{253EC45D-9982-420E-879C-592285398C2D}"/>
    <cellStyle name="Normal 2 14 3 4 3 2" xfId="12341" xr:uid="{0FCEA017-7C33-45A7-B446-5A70E782C539}"/>
    <cellStyle name="Normal 2 14 3 4 4" xfId="12342" xr:uid="{B82D3EA1-BE5C-4F49-A139-6B1EB050AE6D}"/>
    <cellStyle name="Normal 2 14 3 5" xfId="12343" xr:uid="{398CE129-7BB4-4369-9E4C-DA504FBCD094}"/>
    <cellStyle name="Normal 2 14 3 5 2" xfId="12344" xr:uid="{9F0E4D2E-6373-4392-B472-AB9676CEB3A4}"/>
    <cellStyle name="Normal 2 14 3 5 2 2" xfId="12345" xr:uid="{404970B2-DC2B-4B68-9A56-2317F475317F}"/>
    <cellStyle name="Normal 2 14 3 5 3" xfId="12346" xr:uid="{1F94D134-6F74-460E-9BC5-CAB8F757274A}"/>
    <cellStyle name="Normal 2 14 3 6" xfId="12347" xr:uid="{B6B4CD2A-5BD8-4D5F-B474-A3FA103B94C2}"/>
    <cellStyle name="Normal 2 14 3 6 2" xfId="12348" xr:uid="{FDB48B9B-A383-45D4-BCD6-9558DAAE3A07}"/>
    <cellStyle name="Normal 2 14 3 7" xfId="12349" xr:uid="{646D12C4-6098-413C-8CDD-BD7495C83B9C}"/>
    <cellStyle name="Normal 2 14 4" xfId="12350" xr:uid="{7818FD6E-E419-4A33-A403-59F10E29E8EB}"/>
    <cellStyle name="Normal 2 14 4 2" xfId="12351" xr:uid="{1F4174E2-25EA-4C86-8927-5132B5D2A283}"/>
    <cellStyle name="Normal 2 14 4 2 2" xfId="12352" xr:uid="{1788BD84-7E37-44BD-A3AC-58AB6BD40D6A}"/>
    <cellStyle name="Normal 2 14 4 2 2 2" xfId="12353" xr:uid="{D4B814E6-96C7-4588-AA69-91E2231A3D5D}"/>
    <cellStyle name="Normal 2 14 4 2 2 2 2" xfId="12354" xr:uid="{CD1E1EE6-3B22-4DC8-9415-85C38ADF962C}"/>
    <cellStyle name="Normal 2 14 4 2 2 3" xfId="12355" xr:uid="{928AB278-526F-422E-8DED-C773ADC28A3A}"/>
    <cellStyle name="Normal 2 14 4 2 3" xfId="12356" xr:uid="{FE1FAC5B-2F29-4A71-A5DC-10024E84C242}"/>
    <cellStyle name="Normal 2 14 4 2 3 2" xfId="12357" xr:uid="{861CC6D7-183D-4F07-B810-94896631702E}"/>
    <cellStyle name="Normal 2 14 4 2 4" xfId="12358" xr:uid="{9EEF1EAA-A409-4005-9EAB-352C224DD6AB}"/>
    <cellStyle name="Normal 2 14 4 3" xfId="12359" xr:uid="{18B716AB-88DB-4530-9012-9A716909941A}"/>
    <cellStyle name="Normal 2 14 4 3 2" xfId="12360" xr:uid="{452A3A27-FD83-4C44-8E7E-A164E5F460AA}"/>
    <cellStyle name="Normal 2 14 4 3 2 2" xfId="12361" xr:uid="{FC0F74FC-1564-42FA-9214-59441D1B3C26}"/>
    <cellStyle name="Normal 2 14 4 3 2 2 2" xfId="12362" xr:uid="{51272A7A-AC44-455B-8F84-2BEB813B4413}"/>
    <cellStyle name="Normal 2 14 4 3 2 3" xfId="12363" xr:uid="{EAB4B82E-EF32-4FC4-B2CC-64B20D3B876F}"/>
    <cellStyle name="Normal 2 14 4 3 3" xfId="12364" xr:uid="{964DA78F-7926-408A-BF63-6FBAC14445A1}"/>
    <cellStyle name="Normal 2 14 4 3 3 2" xfId="12365" xr:uid="{21712A4F-18F9-40FA-85D2-EC33E6127C8E}"/>
    <cellStyle name="Normal 2 14 4 3 4" xfId="12366" xr:uid="{D78F9CAF-2AA8-4455-AFCA-128C91E78106}"/>
    <cellStyle name="Normal 2 14 4 4" xfId="12367" xr:uid="{68ED5A9F-5139-4275-B7DA-41E0FD554916}"/>
    <cellStyle name="Normal 2 14 4 4 2" xfId="12368" xr:uid="{C9FD1A6B-B1C9-4F18-B7A7-7140968D44AF}"/>
    <cellStyle name="Normal 2 14 4 4 2 2" xfId="12369" xr:uid="{CE1AAACD-297E-4DC6-BB66-415722506643}"/>
    <cellStyle name="Normal 2 14 4 4 3" xfId="12370" xr:uid="{DACE28B6-B137-49A4-82F3-C86802D3DB75}"/>
    <cellStyle name="Normal 2 14 4 5" xfId="12371" xr:uid="{C7B21A93-CA95-47BE-87E1-111094781FF6}"/>
    <cellStyle name="Normal 2 14 4 5 2" xfId="12372" xr:uid="{0B1CB955-67F2-400B-BF00-2A901A18B060}"/>
    <cellStyle name="Normal 2 14 4 6" xfId="12373" xr:uid="{7B2A4F0D-4044-41F7-AB78-8967CBC88868}"/>
    <cellStyle name="Normal 2 14 5" xfId="12374" xr:uid="{A181CFB5-581D-4C89-9070-A4F6D0E48581}"/>
    <cellStyle name="Normal 2 14 5 2" xfId="12375" xr:uid="{72EB3699-2756-4415-A2BC-9B465265F86B}"/>
    <cellStyle name="Normal 2 14 5 2 2" xfId="12376" xr:uid="{3017AE03-96C6-40A6-81E4-93DB89DF9581}"/>
    <cellStyle name="Normal 2 14 5 2 2 2" xfId="12377" xr:uid="{72808DC9-A93E-4581-8F76-8000361AA178}"/>
    <cellStyle name="Normal 2 14 5 2 3" xfId="12378" xr:uid="{CBE92848-F838-48F3-9B27-667281AFD3A5}"/>
    <cellStyle name="Normal 2 14 5 3" xfId="12379" xr:uid="{32AD8188-6172-44F7-AA61-0413F2AF87B6}"/>
    <cellStyle name="Normal 2 14 5 3 2" xfId="12380" xr:uid="{1F39FBA4-41CC-41C6-8697-5676CB729DFE}"/>
    <cellStyle name="Normal 2 14 5 4" xfId="12381" xr:uid="{810F2507-1C1E-4537-A00E-67F70998B94B}"/>
    <cellStyle name="Normal 2 14 6" xfId="12382" xr:uid="{747CFB1C-D0E8-44F2-99C5-CEF56A552DD9}"/>
    <cellStyle name="Normal 2 14 6 2" xfId="12383" xr:uid="{0FE91795-30AA-4253-92AF-52012DAA2F59}"/>
    <cellStyle name="Normal 2 14 6 2 2" xfId="12384" xr:uid="{920660E9-8F03-4BB9-96AD-464CCDD592BF}"/>
    <cellStyle name="Normal 2 14 6 2 2 2" xfId="12385" xr:uid="{BE387C8A-FEEA-4800-9709-E38A591043ED}"/>
    <cellStyle name="Normal 2 14 6 2 3" xfId="12386" xr:uid="{D5DA139E-D03C-4793-B5E3-1E73DA207566}"/>
    <cellStyle name="Normal 2 14 6 3" xfId="12387" xr:uid="{35FEFA43-6A75-43EF-B65A-D7EE3F814A68}"/>
    <cellStyle name="Normal 2 14 6 3 2" xfId="12388" xr:uid="{0ED26950-941D-4E81-96D9-EDDAB31E64A0}"/>
    <cellStyle name="Normal 2 14 6 4" xfId="12389" xr:uid="{99D27612-7433-4D54-BBDE-9A7CCF04556C}"/>
    <cellStyle name="Normal 2 14 7" xfId="12390" xr:uid="{D927268B-F17E-4C06-91CD-B98FB3DFA233}"/>
    <cellStyle name="Normal 2 14 7 2" xfId="12391" xr:uid="{1E167DF8-A0A1-4D85-94D2-CBD9D290C285}"/>
    <cellStyle name="Normal 2 14 7 2 2" xfId="12392" xr:uid="{8B4D7FF5-BA30-4D7E-92BB-76238DB79CD8}"/>
    <cellStyle name="Normal 2 14 7 3" xfId="12393" xr:uid="{DBE6AE7A-05FA-4874-B5B7-8A998D10342F}"/>
    <cellStyle name="Normal 2 14 8" xfId="12394" xr:uid="{4C630228-B986-43D3-8376-AB9FBCBB448C}"/>
    <cellStyle name="Normal 2 14 8 2" xfId="12395" xr:uid="{CAC387C8-2586-405E-B876-5AAEA8C94BBC}"/>
    <cellStyle name="Normal 2 15" xfId="7445" xr:uid="{C7439117-682F-490B-8E37-B6F12BDEBE72}"/>
    <cellStyle name="Normal 2 15 2" xfId="12396" xr:uid="{ED2A5A94-7F03-415C-8EFF-235CD602188F}"/>
    <cellStyle name="Normal 2 16" xfId="7446" xr:uid="{2796178C-7F3A-4BE5-A318-0AE59EAA7721}"/>
    <cellStyle name="Normal 2 17" xfId="7447" xr:uid="{CB08ACF3-8D18-405D-AAA3-DEA1B83CE347}"/>
    <cellStyle name="Normal 2 18" xfId="7448" xr:uid="{A6304828-D6B0-4E66-A94A-E187BB6C88DE}"/>
    <cellStyle name="Normal 2 19" xfId="7449" xr:uid="{6BFAD7A1-4A37-44DF-94C9-05C6ACBD89C7}"/>
    <cellStyle name="Normal 2 2" xfId="4" xr:uid="{DDA3372B-D501-4C51-B231-C0B41D7C6BCB}"/>
    <cellStyle name="Normal 2 2 10" xfId="12397" xr:uid="{2B8AFDB7-5346-416F-83E5-AF8CECCD3C1B}"/>
    <cellStyle name="Normal 2 2 10 2" xfId="19526" xr:uid="{A0D7ED3E-3F26-4759-830C-0EAF1A51EA20}"/>
    <cellStyle name="Normal 2 2 11" xfId="2540" xr:uid="{34FE5733-3521-4CE5-B9FE-24E119A8B0AE}"/>
    <cellStyle name="Normal 2 2 2" xfId="4982" xr:uid="{0943DCC7-3CF6-4495-9558-E8F20DFA7AF1}"/>
    <cellStyle name="Normal 2 2 2 2" xfId="12398" xr:uid="{A45DF733-705D-4C0F-9553-9711F7843982}"/>
    <cellStyle name="Normal 2 2 2 2 2" xfId="12399" xr:uid="{69545DCB-C3F8-4D93-B5F5-F5EE2A883DE7}"/>
    <cellStyle name="Normal 2 2 2 2 3" xfId="12400" xr:uid="{5262F407-8BCC-4014-889C-886F0D285388}"/>
    <cellStyle name="Normal 2 2 2 3" xfId="12401" xr:uid="{CDB28C0B-0471-4792-ACD0-EB80326ABB6F}"/>
    <cellStyle name="Normal 2 2 2 4" xfId="12402" xr:uid="{19185B82-4CE8-4461-8374-A7D7AA7A3775}"/>
    <cellStyle name="Normal 2 2 2 5" xfId="12403" xr:uid="{660CE86C-83F8-4AA0-B6ED-A7EB94514121}"/>
    <cellStyle name="Normal 2 2 3" xfId="4983" xr:uid="{1800F16A-6F7F-447E-B543-ABBE294AEB79}"/>
    <cellStyle name="Normal 2 2 3 2" xfId="12404" xr:uid="{4477CBE4-0A29-4544-AE46-A8DFC90D61FF}"/>
    <cellStyle name="Normal 2 2 3 2 2" xfId="12405" xr:uid="{0BC1F96F-2373-4004-A8B7-362002F94A32}"/>
    <cellStyle name="Normal 2 2 3 2 2 2" xfId="12406" xr:uid="{9CA5EEF4-08EF-49FD-915F-7083C86E0986}"/>
    <cellStyle name="Normal 2 2 3 2 2 2 2" xfId="12407" xr:uid="{3CDCC24A-65E8-4F06-8239-C2704A353F74}"/>
    <cellStyle name="Normal 2 2 3 2 2 2 2 2" xfId="12408" xr:uid="{C134A27C-53BF-48CC-BE70-652D3432A75D}"/>
    <cellStyle name="Normal 2 2 3 2 2 2 2 2 2" xfId="12409" xr:uid="{6AFFDF49-4754-42D7-B23F-462FBC43029E}"/>
    <cellStyle name="Normal 2 2 3 2 2 2 2 3" xfId="12410" xr:uid="{FA05C6B9-E979-4BBD-A553-8947371A79F7}"/>
    <cellStyle name="Normal 2 2 3 2 2 2 3" xfId="12411" xr:uid="{D372195A-F7B8-43E9-B7B7-3FAE56698633}"/>
    <cellStyle name="Normal 2 2 3 2 2 2 3 2" xfId="12412" xr:uid="{9BCCC8CB-91A5-4E48-95D3-D4DED8E10B23}"/>
    <cellStyle name="Normal 2 2 3 2 2 2 4" xfId="12413" xr:uid="{9BDF7421-AE10-49E0-AFBE-8B51137F6A9C}"/>
    <cellStyle name="Normal 2 2 3 2 2 3" xfId="12414" xr:uid="{3B10AD81-BEC3-4BF0-9E10-2E4EA9F71DEE}"/>
    <cellStyle name="Normal 2 2 3 2 2 3 2" xfId="12415" xr:uid="{347175A6-611D-43D8-B703-8EF7D21F76C7}"/>
    <cellStyle name="Normal 2 2 3 2 2 3 2 2" xfId="12416" xr:uid="{365CC774-38D6-41A3-8BF9-2B386F5D8AA4}"/>
    <cellStyle name="Normal 2 2 3 2 2 3 2 2 2" xfId="12417" xr:uid="{D847A8FF-8CCA-4C68-9D84-57D50F9D7DB4}"/>
    <cellStyle name="Normal 2 2 3 2 2 3 2 3" xfId="12418" xr:uid="{543F3F08-8ED5-47CF-9217-7B69B1E91920}"/>
    <cellStyle name="Normal 2 2 3 2 2 3 3" xfId="12419" xr:uid="{2AD85F0E-BF20-4032-ACE9-615B01279DAC}"/>
    <cellStyle name="Normal 2 2 3 2 2 3 3 2" xfId="12420" xr:uid="{E9066F73-C4BF-4F92-89EB-293B93BCCBA2}"/>
    <cellStyle name="Normal 2 2 3 2 2 3 4" xfId="12421" xr:uid="{CD7C5C7F-AC3A-462B-9E50-58E14163D957}"/>
    <cellStyle name="Normal 2 2 3 2 2 4" xfId="12422" xr:uid="{627FC002-DB2A-4F7F-9B99-CEF1E5DE13B2}"/>
    <cellStyle name="Normal 2 2 3 2 2 4 2" xfId="12423" xr:uid="{82690758-43A4-4C41-8DAA-25D23947E5D0}"/>
    <cellStyle name="Normal 2 2 3 2 2 4 2 2" xfId="12424" xr:uid="{FCB101C2-B039-4540-9538-5ACFDD15B0B6}"/>
    <cellStyle name="Normal 2 2 3 2 2 4 3" xfId="12425" xr:uid="{EEAC930C-9696-47AD-A675-6A0C55CFD679}"/>
    <cellStyle name="Normal 2 2 3 2 2 5" xfId="12426" xr:uid="{7949993B-E4F9-41E9-AB41-90E628B9BB0F}"/>
    <cellStyle name="Normal 2 2 3 2 2 5 2" xfId="12427" xr:uid="{E1D5CAF9-111F-4D20-B08E-850DCD9EC3BB}"/>
    <cellStyle name="Normal 2 2 3 2 2 6" xfId="12428" xr:uid="{7835EB82-6B3D-4BF9-9B76-9153B39B1C4F}"/>
    <cellStyle name="Normal 2 2 3 2 3" xfId="12429" xr:uid="{EB464CB4-25D5-472B-8DF1-2B1C6A4467E8}"/>
    <cellStyle name="Normal 2 2 3 2 3 2" xfId="12430" xr:uid="{7926E2C2-073D-4E70-9205-BF36F02033F5}"/>
    <cellStyle name="Normal 2 2 3 2 3 2 2" xfId="12431" xr:uid="{FB843660-31EE-4FAA-B111-99101E2A083F}"/>
    <cellStyle name="Normal 2 2 3 2 3 2 2 2" xfId="12432" xr:uid="{E06F4391-1831-41C5-9494-4907366150AA}"/>
    <cellStyle name="Normal 2 2 3 2 3 2 3" xfId="12433" xr:uid="{BFC7CAA9-6545-4821-BB35-07E7AC2278A0}"/>
    <cellStyle name="Normal 2 2 3 2 3 3" xfId="12434" xr:uid="{C0241674-FDC2-48C6-908A-F70DD568B492}"/>
    <cellStyle name="Normal 2 2 3 2 3 3 2" xfId="12435" xr:uid="{A86BFE85-4CB8-4DEE-B9C6-BE5A8204EE24}"/>
    <cellStyle name="Normal 2 2 3 2 3 4" xfId="12436" xr:uid="{A852FA44-0968-4F3E-BA48-A82244BEB8BE}"/>
    <cellStyle name="Normal 2 2 3 2 4" xfId="12437" xr:uid="{9E6F2F84-EB8C-4A4E-88CA-19B1C06BDACB}"/>
    <cellStyle name="Normal 2 2 3 2 4 2" xfId="12438" xr:uid="{40894A45-89F5-45A2-894F-719D1F0000A0}"/>
    <cellStyle name="Normal 2 2 3 2 4 2 2" xfId="12439" xr:uid="{BFB70A0D-1210-44BF-975B-C62E96BB84BC}"/>
    <cellStyle name="Normal 2 2 3 2 4 2 2 2" xfId="12440" xr:uid="{A0666EB4-F3A4-4046-8276-DCAEE87B0AE9}"/>
    <cellStyle name="Normal 2 2 3 2 4 2 3" xfId="12441" xr:uid="{59D7ED87-D7C0-47D0-A710-77EA6B5FDC1F}"/>
    <cellStyle name="Normal 2 2 3 2 4 3" xfId="12442" xr:uid="{54B3AFE9-683E-451C-84FA-9F4828983DE2}"/>
    <cellStyle name="Normal 2 2 3 2 4 3 2" xfId="12443" xr:uid="{F8210F54-5ABD-4784-A5E4-49834640BF28}"/>
    <cellStyle name="Normal 2 2 3 2 4 4" xfId="12444" xr:uid="{2399AAF7-45A3-419E-9DF6-A6C543FC8977}"/>
    <cellStyle name="Normal 2 2 3 2 5" xfId="12445" xr:uid="{10F82D5C-8173-40DE-AAB1-5BDEE5B4361E}"/>
    <cellStyle name="Normal 2 2 3 2 5 2" xfId="12446" xr:uid="{34B595EC-15D4-4BFC-BEB4-F7F44B5939F4}"/>
    <cellStyle name="Normal 2 2 3 2 5 2 2" xfId="12447" xr:uid="{EFFF0B9B-4CCC-465D-802D-44A463C4A72E}"/>
    <cellStyle name="Normal 2 2 3 2 5 3" xfId="12448" xr:uid="{0CE17416-4C70-4262-93D8-D7490ED9F57A}"/>
    <cellStyle name="Normal 2 2 3 2 6" xfId="12449" xr:uid="{F8DF922F-B098-48E6-BB39-5B10D7CE7499}"/>
    <cellStyle name="Normal 2 2 3 2 6 2" xfId="12450" xr:uid="{65F3C175-3473-449E-8992-BEA133B71500}"/>
    <cellStyle name="Normal 2 2 3 3" xfId="12451" xr:uid="{230AC71C-A9BC-46BF-AFEB-4178AC690D0C}"/>
    <cellStyle name="Normal 2 2 3 3 2" xfId="12452" xr:uid="{11808BE1-30F8-4BE9-B255-AB88490E5794}"/>
    <cellStyle name="Normal 2 2 3 3 2 2" xfId="12453" xr:uid="{F7B20110-1228-46E3-9183-7B017796815B}"/>
    <cellStyle name="Normal 2 2 3 3 2 2 2" xfId="12454" xr:uid="{CADD60F9-A2C4-4503-92F5-6930E048704D}"/>
    <cellStyle name="Normal 2 2 3 3 2 2 2 2" xfId="12455" xr:uid="{6F367A80-9FDA-4DBC-B83C-8DB576377B12}"/>
    <cellStyle name="Normal 2 2 3 3 2 2 3" xfId="12456" xr:uid="{0F140BEF-8378-4B82-9D78-9DDDB0AA4204}"/>
    <cellStyle name="Normal 2 2 3 3 2 3" xfId="12457" xr:uid="{304CDDE7-054A-4A59-BC09-5F8B69B8B21E}"/>
    <cellStyle name="Normal 2 2 3 3 2 3 2" xfId="12458" xr:uid="{5D263E3D-4C78-4BA6-99BD-D584AB12941F}"/>
    <cellStyle name="Normal 2 2 3 3 2 4" xfId="12459" xr:uid="{9154754A-B03A-46F7-9252-F1B3876D7039}"/>
    <cellStyle name="Normal 2 2 3 3 3" xfId="12460" xr:uid="{FD4CBF30-82A1-426A-BDCC-86F6511B261E}"/>
    <cellStyle name="Normal 2 2 3 3 3 2" xfId="12461" xr:uid="{27968C9F-699D-450D-82D2-14753DF192C9}"/>
    <cellStyle name="Normal 2 2 3 3 3 2 2" xfId="12462" xr:uid="{E21068C7-0D52-4A33-B2C5-CDCAD67DC568}"/>
    <cellStyle name="Normal 2 2 3 3 3 2 2 2" xfId="12463" xr:uid="{1FF83482-E87C-482E-9944-91391D439B06}"/>
    <cellStyle name="Normal 2 2 3 3 3 2 3" xfId="12464" xr:uid="{E2D89662-B339-4651-BF54-3896DAB67A4E}"/>
    <cellStyle name="Normal 2 2 3 3 3 3" xfId="12465" xr:uid="{89D6EF27-0481-4490-A37F-C9E26E58C529}"/>
    <cellStyle name="Normal 2 2 3 3 3 3 2" xfId="12466" xr:uid="{E694A152-1A18-4554-A110-8C10A2AD2F9E}"/>
    <cellStyle name="Normal 2 2 3 3 3 4" xfId="12467" xr:uid="{D1BB812F-AE4C-4693-8468-8EF6B9A92CF7}"/>
    <cellStyle name="Normal 2 2 3 3 4" xfId="12468" xr:uid="{45E6147C-8538-4897-8DDE-96822374B61F}"/>
    <cellStyle name="Normal 2 2 3 3 4 2" xfId="12469" xr:uid="{A1D7EDF2-CB7E-45A0-A44B-E41FF840A6E0}"/>
    <cellStyle name="Normal 2 2 3 3 4 2 2" xfId="12470" xr:uid="{350260F9-B04D-4D3E-9CE9-7C6D7620260D}"/>
    <cellStyle name="Normal 2 2 3 3 4 3" xfId="12471" xr:uid="{64709CDB-FBE7-4514-BAC3-D86C17F37779}"/>
    <cellStyle name="Normal 2 2 3 3 5" xfId="12472" xr:uid="{BE24022C-3F54-41A4-9BDD-C7B25273F204}"/>
    <cellStyle name="Normal 2 2 3 3 5 2" xfId="12473" xr:uid="{F8A7982C-4665-4CBE-8EB7-AFB334A749F5}"/>
    <cellStyle name="Normal 2 2 3 4" xfId="12474" xr:uid="{976997EC-4E58-443D-A6B4-08ED9299CBB5}"/>
    <cellStyle name="Normal 2 2 3 4 2" xfId="12475" xr:uid="{DB17B8FE-6021-4E17-88A6-A1BB141572DC}"/>
    <cellStyle name="Normal 2 2 3 4 2 2" xfId="12476" xr:uid="{97FE5CE9-BA6C-457A-A395-BC2591586A7B}"/>
    <cellStyle name="Normal 2 2 3 4 2 2 2" xfId="12477" xr:uid="{85431EDF-A2FE-4314-843A-56DC948106C7}"/>
    <cellStyle name="Normal 2 2 3 4 2 3" xfId="12478" xr:uid="{DEE11B31-9C52-4C98-BD42-BC1092D97728}"/>
    <cellStyle name="Normal 2 2 3 4 3" xfId="12479" xr:uid="{AB0905D6-DCC8-4470-BB16-FCE486A3BF0C}"/>
    <cellStyle name="Normal 2 2 3 4 3 2" xfId="12480" xr:uid="{DB7ABCAD-D7C8-4403-9E51-69534E7BB478}"/>
    <cellStyle name="Normal 2 2 3 4 4" xfId="12481" xr:uid="{1F19F75A-3397-4976-B0EC-2B060A43820D}"/>
    <cellStyle name="Normal 2 2 3 5" xfId="12482" xr:uid="{B0735A2D-259B-4C63-B04E-99E615000225}"/>
    <cellStyle name="Normal 2 2 3 5 2" xfId="12483" xr:uid="{DB0F7900-7897-4EAA-8E4D-3AFCB4E1D64E}"/>
    <cellStyle name="Normal 2 2 3 5 2 2" xfId="12484" xr:uid="{9F0E6977-3CBB-4660-BDDD-D9E09212181F}"/>
    <cellStyle name="Normal 2 2 3 5 2 2 2" xfId="12485" xr:uid="{C597FF83-44BA-49DD-A613-5C315D3513AF}"/>
    <cellStyle name="Normal 2 2 3 5 2 3" xfId="12486" xr:uid="{A8856B79-BB20-4FE2-BCB9-4E4CC7A83667}"/>
    <cellStyle name="Normal 2 2 3 5 3" xfId="12487" xr:uid="{05947B92-351C-4591-A23F-B57F85300975}"/>
    <cellStyle name="Normal 2 2 3 5 3 2" xfId="12488" xr:uid="{D914B49C-FB4E-4118-AD5D-C12738D4C723}"/>
    <cellStyle name="Normal 2 2 3 5 4" xfId="12489" xr:uid="{C9606BAE-F571-451D-9E26-0DE5F2918CA2}"/>
    <cellStyle name="Normal 2 2 3 6" xfId="12490" xr:uid="{CD67369F-E781-4451-8532-585F544C6A7B}"/>
    <cellStyle name="Normal 2 2 3 6 2" xfId="12491" xr:uid="{4D8E1D44-CEF7-4298-9B11-B87D62EF1A31}"/>
    <cellStyle name="Normal 2 2 3 6 2 2" xfId="12492" xr:uid="{7C743CA2-E669-4424-9DE5-8025D731FD5D}"/>
    <cellStyle name="Normal 2 2 3 6 3" xfId="12493" xr:uid="{9A70CC07-F827-40EE-A6B3-10A49B92B58C}"/>
    <cellStyle name="Normal 2 2 3 7" xfId="12494" xr:uid="{161F70CD-29BC-4831-BEDB-57D42ABA8B00}"/>
    <cellStyle name="Normal 2 2 3 7 2" xfId="12495" xr:uid="{C8EEDD30-C3AB-4BDB-A9CC-8DDE4CF5426F}"/>
    <cellStyle name="Normal 2 2 4" xfId="4984" xr:uid="{C8CD238A-D7EB-4BA8-AB9A-558DEFE36C17}"/>
    <cellStyle name="Normal 2 2 4 2" xfId="12496" xr:uid="{79E130C2-738C-431A-B355-414691ED15D8}"/>
    <cellStyle name="Normal 2 2 4 2 2" xfId="12497" xr:uid="{8969EF16-A615-4123-8BEC-F5F502EB0A7F}"/>
    <cellStyle name="Normal 2 2 4 2 2 2" xfId="12498" xr:uid="{B1E56A94-3E38-4B98-ABDA-C40070E2E746}"/>
    <cellStyle name="Normal 2 2 4 2 2 2 2" xfId="12499" xr:uid="{A5073AAF-CF30-4CCD-8618-8D7BC9998B16}"/>
    <cellStyle name="Normal 2 2 4 2 2 2 2 2" xfId="12500" xr:uid="{6E638C21-F0F7-4B6D-B233-BE7742A3C69F}"/>
    <cellStyle name="Normal 2 2 4 2 2 2 2 2 2" xfId="12501" xr:uid="{2A7E2FBE-3E1F-422D-8319-8DBAD04D6831}"/>
    <cellStyle name="Normal 2 2 4 2 2 2 2 3" xfId="12502" xr:uid="{3D357F56-A247-4FAC-8B98-ABD1460CEF07}"/>
    <cellStyle name="Normal 2 2 4 2 2 2 3" xfId="12503" xr:uid="{84E48EA7-61C4-4A55-B5D4-283BD65EF139}"/>
    <cellStyle name="Normal 2 2 4 2 2 2 3 2" xfId="12504" xr:uid="{EBD7D30E-A712-4511-BA10-19A3C4147942}"/>
    <cellStyle name="Normal 2 2 4 2 2 2 4" xfId="12505" xr:uid="{28E86592-E6D9-4C55-95FF-A6FA205CBE72}"/>
    <cellStyle name="Normal 2 2 4 2 2 3" xfId="12506" xr:uid="{5AC82C05-0201-4B2C-9CF4-9C3352E77299}"/>
    <cellStyle name="Normal 2 2 4 2 2 3 2" xfId="12507" xr:uid="{C8CE3278-DAF2-44CF-A04B-92AD461D2A4E}"/>
    <cellStyle name="Normal 2 2 4 2 2 3 2 2" xfId="12508" xr:uid="{1281382A-A4E0-4BE7-A229-684B3C321661}"/>
    <cellStyle name="Normal 2 2 4 2 2 3 2 2 2" xfId="12509" xr:uid="{733BED6D-D079-4EE3-9E0E-D08A5216DDCB}"/>
    <cellStyle name="Normal 2 2 4 2 2 3 2 3" xfId="12510" xr:uid="{030F48DE-1FA4-4412-9285-D672203B96D6}"/>
    <cellStyle name="Normal 2 2 4 2 2 3 3" xfId="12511" xr:uid="{DE691EA1-FA6F-4A15-9F6C-A00EB4914B7C}"/>
    <cellStyle name="Normal 2 2 4 2 2 3 3 2" xfId="12512" xr:uid="{8E48E445-5A81-4280-97CB-655D8FA3D10E}"/>
    <cellStyle name="Normal 2 2 4 2 2 3 4" xfId="12513" xr:uid="{11BCA535-4573-43BD-92F6-5C7033AB0E1C}"/>
    <cellStyle name="Normal 2 2 4 2 2 4" xfId="12514" xr:uid="{8AEC1090-0A8C-4282-9683-117C36A47DFC}"/>
    <cellStyle name="Normal 2 2 4 2 2 4 2" xfId="12515" xr:uid="{1D53142C-C73B-4593-82E2-7CF96D318BD3}"/>
    <cellStyle name="Normal 2 2 4 2 2 4 2 2" xfId="12516" xr:uid="{3509F0EC-0EAB-4160-BDEA-AFACFE7FFE22}"/>
    <cellStyle name="Normal 2 2 4 2 2 4 3" xfId="12517" xr:uid="{3F59C912-A314-4960-BB94-DCD5641611FB}"/>
    <cellStyle name="Normal 2 2 4 2 2 5" xfId="12518" xr:uid="{8787F216-F1D0-4B99-9D8E-0B0E4470CEF9}"/>
    <cellStyle name="Normal 2 2 4 2 2 5 2" xfId="12519" xr:uid="{EAE880A8-6053-4253-99D4-A03EBF812D2C}"/>
    <cellStyle name="Normal 2 2 4 2 2 6" xfId="12520" xr:uid="{2FC1D3FE-0EF3-44ED-9723-688AD067C035}"/>
    <cellStyle name="Normal 2 2 4 2 3" xfId="12521" xr:uid="{5F7AFAA1-7527-4899-85DC-DB382F4F2CB3}"/>
    <cellStyle name="Normal 2 2 4 2 3 2" xfId="12522" xr:uid="{60D5BE4C-14B0-452F-AE19-D9964054E9CB}"/>
    <cellStyle name="Normal 2 2 4 2 3 2 2" xfId="12523" xr:uid="{93CFC34F-8BE8-48B3-ADAD-F2C7958B5CD5}"/>
    <cellStyle name="Normal 2 2 4 2 3 2 2 2" xfId="12524" xr:uid="{BAD6BE9F-3EBA-49F6-8291-51592EC3E79E}"/>
    <cellStyle name="Normal 2 2 4 2 3 2 3" xfId="12525" xr:uid="{437DB972-E70A-4229-BE5F-FE5340841D22}"/>
    <cellStyle name="Normal 2 2 4 2 3 3" xfId="12526" xr:uid="{3EE48CA1-ADBA-422C-86B9-76A15F9675FD}"/>
    <cellStyle name="Normal 2 2 4 2 3 3 2" xfId="12527" xr:uid="{16ABE7B9-743E-41F3-9435-F484D5EF7DB2}"/>
    <cellStyle name="Normal 2 2 4 2 3 4" xfId="12528" xr:uid="{46B53F70-2AF8-4856-AE6E-A4F9573AB2C6}"/>
    <cellStyle name="Normal 2 2 4 2 4" xfId="12529" xr:uid="{663AEF24-FF75-4C17-82C2-D58B0C1726BB}"/>
    <cellStyle name="Normal 2 2 4 2 4 2" xfId="12530" xr:uid="{9230FB3C-9871-40E8-958B-271D407393F8}"/>
    <cellStyle name="Normal 2 2 4 2 4 2 2" xfId="12531" xr:uid="{3980B77D-A2F6-408B-90ED-F275CE9894B2}"/>
    <cellStyle name="Normal 2 2 4 2 4 2 2 2" xfId="12532" xr:uid="{A6F265F1-9B43-49C6-B28F-5C1736BB1CB2}"/>
    <cellStyle name="Normal 2 2 4 2 4 2 3" xfId="12533" xr:uid="{5531DDC1-101F-45A2-B51D-A1A187CE7A56}"/>
    <cellStyle name="Normal 2 2 4 2 4 3" xfId="12534" xr:uid="{B7326E5D-7CC1-4270-8B2C-AC96362B7097}"/>
    <cellStyle name="Normal 2 2 4 2 4 3 2" xfId="12535" xr:uid="{EE310F66-4816-45E1-AABB-3C822316CE92}"/>
    <cellStyle name="Normal 2 2 4 2 4 4" xfId="12536" xr:uid="{B76F4009-9770-4C66-8191-9E20996C4BB4}"/>
    <cellStyle name="Normal 2 2 4 2 5" xfId="12537" xr:uid="{8A28C39E-E2BF-405F-BCBA-E2182C920BE4}"/>
    <cellStyle name="Normal 2 2 4 2 5 2" xfId="12538" xr:uid="{B02DFEA5-56D0-4101-9E8F-09F31E893524}"/>
    <cellStyle name="Normal 2 2 4 2 5 2 2" xfId="12539" xr:uid="{67B674FE-892F-41EC-957E-76019EE177C1}"/>
    <cellStyle name="Normal 2 2 4 2 5 3" xfId="12540" xr:uid="{6E8EED8B-E4E7-4540-B9A8-286E773DDB4C}"/>
    <cellStyle name="Normal 2 2 4 2 6" xfId="12541" xr:uid="{178EC718-7CA5-4B7C-AD83-5EF5D4B220FB}"/>
    <cellStyle name="Normal 2 2 4 2 6 2" xfId="12542" xr:uid="{53C39722-7485-460B-803A-13EE803D8BEA}"/>
    <cellStyle name="Normal 2 2 4 2 7" xfId="12543" xr:uid="{6DB8B5B2-0B97-4CC1-BF30-A0A63B33EF1D}"/>
    <cellStyle name="Normal 2 2 4 3" xfId="12544" xr:uid="{5FC4B5BC-5C0C-4DBB-B4C4-BF7A8DB181FF}"/>
    <cellStyle name="Normal 2 2 4 3 2" xfId="12545" xr:uid="{673B36A9-27A7-48D4-87EF-F8BA1C95A9A6}"/>
    <cellStyle name="Normal 2 2 4 3 2 2" xfId="12546" xr:uid="{AAEBDAB7-16F1-4F6B-A3F6-B503F88A2B3A}"/>
    <cellStyle name="Normal 2 2 4 3 2 2 2" xfId="12547" xr:uid="{50CAE26D-7621-4C7E-9D23-1BD5BEC32666}"/>
    <cellStyle name="Normal 2 2 4 3 2 2 2 2" xfId="12548" xr:uid="{884B4CA2-8CC5-464E-ABCD-A73C02BC98FB}"/>
    <cellStyle name="Normal 2 2 4 3 2 2 3" xfId="12549" xr:uid="{D0C296D9-6C35-4B26-B552-EA3A034E54BB}"/>
    <cellStyle name="Normal 2 2 4 3 2 3" xfId="12550" xr:uid="{CF6FFB97-AB42-408C-A2E6-CA33ADD719B9}"/>
    <cellStyle name="Normal 2 2 4 3 2 3 2" xfId="12551" xr:uid="{6ED9C670-2582-41F0-A711-2FD977F416E0}"/>
    <cellStyle name="Normal 2 2 4 3 2 4" xfId="12552" xr:uid="{6067210F-F654-4F57-B931-ADAE57707124}"/>
    <cellStyle name="Normal 2 2 4 3 3" xfId="12553" xr:uid="{B86CE9A0-0371-4F2D-AC39-5E19BB60963A}"/>
    <cellStyle name="Normal 2 2 4 3 3 2" xfId="12554" xr:uid="{C06274D0-5267-4A5D-B1CF-3B8F05A2534A}"/>
    <cellStyle name="Normal 2 2 4 3 3 2 2" xfId="12555" xr:uid="{14506138-B5E9-485F-8E56-798A5E38FD20}"/>
    <cellStyle name="Normal 2 2 4 3 3 2 2 2" xfId="12556" xr:uid="{0D8C65BB-D84D-4E8A-BA92-B05D3115FF6A}"/>
    <cellStyle name="Normal 2 2 4 3 3 2 3" xfId="12557" xr:uid="{8E7079C4-E7FB-47A5-AB75-478079166050}"/>
    <cellStyle name="Normal 2 2 4 3 3 3" xfId="12558" xr:uid="{1F388343-02F9-4226-A77B-0007A67F11C7}"/>
    <cellStyle name="Normal 2 2 4 3 3 3 2" xfId="12559" xr:uid="{E3869F51-F5EA-4E72-A56C-B9E79B281B96}"/>
    <cellStyle name="Normal 2 2 4 3 3 4" xfId="12560" xr:uid="{140968D8-AF2B-4299-9B58-3AD331364A65}"/>
    <cellStyle name="Normal 2 2 4 3 4" xfId="12561" xr:uid="{FAA4F917-815D-4FAD-9A54-23641D8D0625}"/>
    <cellStyle name="Normal 2 2 4 3 4 2" xfId="12562" xr:uid="{E9A10B9A-6E0D-4E03-9FBE-838E735E2F00}"/>
    <cellStyle name="Normal 2 2 4 3 4 2 2" xfId="12563" xr:uid="{1D60AE3C-8AF7-419A-9D5B-4FAC51603936}"/>
    <cellStyle name="Normal 2 2 4 3 4 3" xfId="12564" xr:uid="{A7A719FC-95CA-47F0-8240-33CC3BF74D46}"/>
    <cellStyle name="Normal 2 2 4 3 5" xfId="12565" xr:uid="{2699D2C8-F277-4D81-9E34-EC655EB3E104}"/>
    <cellStyle name="Normal 2 2 4 3 5 2" xfId="12566" xr:uid="{A84E93A3-C387-4F35-91A6-824788D0173C}"/>
    <cellStyle name="Normal 2 2 4 3 6" xfId="12567" xr:uid="{FBC59D14-6973-4CD4-8AD2-8356CD69C3B5}"/>
    <cellStyle name="Normal 2 2 4 4" xfId="12568" xr:uid="{D4011A8C-A862-4D56-85C5-0D53523A0325}"/>
    <cellStyle name="Normal 2 2 4 4 2" xfId="12569" xr:uid="{B2F2C049-2EBF-4C36-BC56-880F5148C025}"/>
    <cellStyle name="Normal 2 2 4 4 2 2" xfId="12570" xr:uid="{079ACCC5-0845-4889-B604-4CD1410C5CAC}"/>
    <cellStyle name="Normal 2 2 4 4 2 2 2" xfId="12571" xr:uid="{4D464F3A-5F15-4244-8E1B-367FF05C3B8A}"/>
    <cellStyle name="Normal 2 2 4 4 2 3" xfId="12572" xr:uid="{2DA0ADA1-26AF-42DE-B112-4775445E7E92}"/>
    <cellStyle name="Normal 2 2 4 4 3" xfId="12573" xr:uid="{6604B4CF-9AEC-4678-9532-06DCD56C76C6}"/>
    <cellStyle name="Normal 2 2 4 4 3 2" xfId="12574" xr:uid="{B0CA20B4-DF9C-4990-875A-27D4C279638D}"/>
    <cellStyle name="Normal 2 2 4 4 4" xfId="12575" xr:uid="{E21D2F8A-979A-435A-A7CD-6B211DC0B99D}"/>
    <cellStyle name="Normal 2 2 4 5" xfId="12576" xr:uid="{FB0F31E4-613D-4A91-9EB6-758D3D7B42DD}"/>
    <cellStyle name="Normal 2 2 4 5 2" xfId="12577" xr:uid="{EF1F5A55-B379-482B-BBB2-E4B2B5574FDB}"/>
    <cellStyle name="Normal 2 2 4 5 2 2" xfId="12578" xr:uid="{FACF1CE3-556E-40A3-9CA5-DE8C62276CFC}"/>
    <cellStyle name="Normal 2 2 4 5 2 2 2" xfId="12579" xr:uid="{1524FDD3-6A80-44B9-A567-75E655872E7E}"/>
    <cellStyle name="Normal 2 2 4 5 2 3" xfId="12580" xr:uid="{EAD0386F-27AD-4C31-A350-FD64379CD38D}"/>
    <cellStyle name="Normal 2 2 4 5 3" xfId="12581" xr:uid="{1DC30A73-4929-449F-921C-B0107F1B5903}"/>
    <cellStyle name="Normal 2 2 4 5 3 2" xfId="12582" xr:uid="{103DD885-FCCB-4F9A-B397-649A8C65A681}"/>
    <cellStyle name="Normal 2 2 4 5 4" xfId="12583" xr:uid="{EE5EE7F8-00D6-4B35-A903-C972B066A386}"/>
    <cellStyle name="Normal 2 2 4 6" xfId="12584" xr:uid="{33819311-3838-4C9D-8A50-D4E5383E4327}"/>
    <cellStyle name="Normal 2 2 4 6 2" xfId="12585" xr:uid="{67166A25-89F2-4255-A878-39595EA48BB3}"/>
    <cellStyle name="Normal 2 2 4 6 2 2" xfId="12586" xr:uid="{222BC35F-FB74-42ED-86BD-50CC497467ED}"/>
    <cellStyle name="Normal 2 2 4 6 3" xfId="12587" xr:uid="{8887B479-C522-4041-BFDC-E7540F0FB844}"/>
    <cellStyle name="Normal 2 2 4 7" xfId="12588" xr:uid="{8F19489B-F87A-4629-91B1-16CAD8CD6E5B}"/>
    <cellStyle name="Normal 2 2 4 7 2" xfId="12589" xr:uid="{BE288AEB-3556-4A09-AB87-A037A4FAF29F}"/>
    <cellStyle name="Normal 2 2 5" xfId="4985" xr:uid="{94BC5120-9CC9-464C-ADDB-34B78090B9C9}"/>
    <cellStyle name="Normal 2 2 5 2" xfId="12590" xr:uid="{42A5EB56-70BF-495F-B118-87502FC70979}"/>
    <cellStyle name="Normal 2 2 5 2 2" xfId="12591" xr:uid="{8FE82047-F375-4AC0-93CC-1F6F753A53D6}"/>
    <cellStyle name="Normal 2 2 5 2 2 2" xfId="12592" xr:uid="{E9AB124E-35E2-4618-9632-9DD3EB0034EA}"/>
    <cellStyle name="Normal 2 2 5 2 2 2 2" xfId="12593" xr:uid="{DEE189FA-DBE8-4159-8A58-1786EC48AE27}"/>
    <cellStyle name="Normal 2 2 5 2 2 2 2 2" xfId="12594" xr:uid="{B0C580FD-2093-414F-99A3-8209E38BF522}"/>
    <cellStyle name="Normal 2 2 5 2 2 2 2 2 2" xfId="12595" xr:uid="{A694B2AB-9C57-4908-AF1C-40701ECA74CB}"/>
    <cellStyle name="Normal 2 2 5 2 2 2 2 3" xfId="12596" xr:uid="{EDD4EF9F-BCD0-4BF6-B22B-27CD01574199}"/>
    <cellStyle name="Normal 2 2 5 2 2 2 3" xfId="12597" xr:uid="{F5FCA5FD-6B3A-4A20-9FD4-5ACD2D500393}"/>
    <cellStyle name="Normal 2 2 5 2 2 2 3 2" xfId="12598" xr:uid="{B2C7D2F0-1554-473A-B61F-A7CB7AE73396}"/>
    <cellStyle name="Normal 2 2 5 2 2 2 4" xfId="12599" xr:uid="{8BEFA9C3-E591-414C-A4D3-BA9C51B8E304}"/>
    <cellStyle name="Normal 2 2 5 2 2 3" xfId="12600" xr:uid="{42973AEC-87DB-4979-BA7D-55E8E9AA6269}"/>
    <cellStyle name="Normal 2 2 5 2 2 3 2" xfId="12601" xr:uid="{604E06DF-64CF-4769-889D-71C0E2D6E130}"/>
    <cellStyle name="Normal 2 2 5 2 2 3 2 2" xfId="12602" xr:uid="{0734FB2B-941B-44C9-9E00-6B25AFCAC5C5}"/>
    <cellStyle name="Normal 2 2 5 2 2 3 2 2 2" xfId="12603" xr:uid="{9D265AA9-5B53-4FAD-AB06-77438784F8D1}"/>
    <cellStyle name="Normal 2 2 5 2 2 3 2 3" xfId="12604" xr:uid="{DBED4FA4-1B7D-42B0-9865-B4CEAE5A1A48}"/>
    <cellStyle name="Normal 2 2 5 2 2 3 3" xfId="12605" xr:uid="{7F342D67-155E-48A5-869F-3BE05C036BFD}"/>
    <cellStyle name="Normal 2 2 5 2 2 3 3 2" xfId="12606" xr:uid="{4B59A2B2-E344-4A54-B686-4F1E9BCFBC93}"/>
    <cellStyle name="Normal 2 2 5 2 2 3 4" xfId="12607" xr:uid="{3F6FAEF7-AFE0-4A1C-BFB0-E084030FB336}"/>
    <cellStyle name="Normal 2 2 5 2 2 4" xfId="12608" xr:uid="{DE7D8974-4073-4E8E-BA42-9BF6D5DC41A1}"/>
    <cellStyle name="Normal 2 2 5 2 2 4 2" xfId="12609" xr:uid="{C9DE5D1E-0532-48A4-868E-3BB162D5B20D}"/>
    <cellStyle name="Normal 2 2 5 2 2 4 2 2" xfId="12610" xr:uid="{3374CB31-2737-49D5-9F9E-0F5ECB937844}"/>
    <cellStyle name="Normal 2 2 5 2 2 4 3" xfId="12611" xr:uid="{7DAC7B75-B681-471A-86F6-F9A9D321F8DB}"/>
    <cellStyle name="Normal 2 2 5 2 2 5" xfId="12612" xr:uid="{6E457256-E576-4A28-B6D8-6CEC7E9893F5}"/>
    <cellStyle name="Normal 2 2 5 2 2 5 2" xfId="12613" xr:uid="{8F1837A5-1572-422D-915D-0463710A7ACF}"/>
    <cellStyle name="Normal 2 2 5 2 2 6" xfId="12614" xr:uid="{2C531485-F362-4A77-9CCC-37955DD2591D}"/>
    <cellStyle name="Normal 2 2 5 2 3" xfId="12615" xr:uid="{05F64CFC-AF31-4456-B1D8-F1953BBE1B0E}"/>
    <cellStyle name="Normal 2 2 5 2 3 2" xfId="12616" xr:uid="{575D393D-20B5-48DF-9C22-64BD456067FD}"/>
    <cellStyle name="Normal 2 2 5 2 3 2 2" xfId="12617" xr:uid="{3F87DA92-ABC7-40B2-B615-75D704091271}"/>
    <cellStyle name="Normal 2 2 5 2 3 2 2 2" xfId="12618" xr:uid="{BF336627-22E6-443F-A1AA-21A6423DEA0D}"/>
    <cellStyle name="Normal 2 2 5 2 3 2 3" xfId="12619" xr:uid="{9B307436-7EF3-439E-8B08-2674417DC855}"/>
    <cellStyle name="Normal 2 2 5 2 3 3" xfId="12620" xr:uid="{8F7A6D1B-EB05-4D33-B164-A2219EC6CE30}"/>
    <cellStyle name="Normal 2 2 5 2 3 3 2" xfId="12621" xr:uid="{ED4100AC-2C7A-4C17-BF6C-CFAADDCDF63F}"/>
    <cellStyle name="Normal 2 2 5 2 3 4" xfId="12622" xr:uid="{D09151DF-8C64-43AA-95CD-79E7C9B58B2C}"/>
    <cellStyle name="Normal 2 2 5 2 4" xfId="12623" xr:uid="{7DA6B920-46BE-4DA8-BDD0-7F45924B8921}"/>
    <cellStyle name="Normal 2 2 5 2 4 2" xfId="12624" xr:uid="{A71B16D0-F9F7-42A5-B1CB-456596553DCB}"/>
    <cellStyle name="Normal 2 2 5 2 4 2 2" xfId="12625" xr:uid="{4F15E4FD-CB31-4E57-ABB3-6EB4E06E9E33}"/>
    <cellStyle name="Normal 2 2 5 2 4 2 2 2" xfId="12626" xr:uid="{CA17ED07-A53C-4897-86D3-8317188FB4AF}"/>
    <cellStyle name="Normal 2 2 5 2 4 2 3" xfId="12627" xr:uid="{D349EA10-3BB5-4AAF-8440-40E394A4F06F}"/>
    <cellStyle name="Normal 2 2 5 2 4 3" xfId="12628" xr:uid="{71ADF4F7-2A4E-4B88-B28C-2453477E95A6}"/>
    <cellStyle name="Normal 2 2 5 2 4 3 2" xfId="12629" xr:uid="{DE0FFD62-5643-4396-A8CA-B2644BF2F803}"/>
    <cellStyle name="Normal 2 2 5 2 4 4" xfId="12630" xr:uid="{1C7C381B-E60C-4019-8ECB-70C2AF229173}"/>
    <cellStyle name="Normal 2 2 5 2 5" xfId="12631" xr:uid="{325E6040-4741-4F5F-926B-05DAEA1DCA49}"/>
    <cellStyle name="Normal 2 2 5 2 5 2" xfId="12632" xr:uid="{C34E0A09-CA09-47E9-B1AC-007EEFC1FF26}"/>
    <cellStyle name="Normal 2 2 5 2 5 2 2" xfId="12633" xr:uid="{C9B6E6FE-EE29-4F39-A49C-B3D22220A2EA}"/>
    <cellStyle name="Normal 2 2 5 2 5 3" xfId="12634" xr:uid="{72500843-2127-4EF3-BBD9-82BAB00DB1D6}"/>
    <cellStyle name="Normal 2 2 5 2 6" xfId="12635" xr:uid="{97CD30BF-18B9-40C0-B42E-1372E5C7A099}"/>
    <cellStyle name="Normal 2 2 5 2 6 2" xfId="12636" xr:uid="{5495B0D6-43FF-407B-A8A5-6BBC5EBBAC51}"/>
    <cellStyle name="Normal 2 2 5 2 7" xfId="12637" xr:uid="{172B220A-94AC-4C0E-96EA-4D0BA067DA99}"/>
    <cellStyle name="Normal 2 2 5 3" xfId="12638" xr:uid="{787CA56F-DB9A-4D0D-B7DD-5EDC0E0AC7A8}"/>
    <cellStyle name="Normal 2 2 5 3 2" xfId="12639" xr:uid="{E4B60BCE-2F90-4944-9EA9-904086083146}"/>
    <cellStyle name="Normal 2 2 5 3 2 2" xfId="12640" xr:uid="{F83019E0-52C6-4C88-9751-75748799139F}"/>
    <cellStyle name="Normal 2 2 5 3 2 2 2" xfId="12641" xr:uid="{C23B14CE-DE25-419A-9F89-A703DADE2D13}"/>
    <cellStyle name="Normal 2 2 5 3 2 2 2 2" xfId="12642" xr:uid="{D09A28BD-BEAE-4A67-B201-602710054F42}"/>
    <cellStyle name="Normal 2 2 5 3 2 2 3" xfId="12643" xr:uid="{9A698B20-E6F6-436B-83D2-EA202FC59D08}"/>
    <cellStyle name="Normal 2 2 5 3 2 3" xfId="12644" xr:uid="{E99DEECB-8237-4433-A413-B4C394AA7F8F}"/>
    <cellStyle name="Normal 2 2 5 3 2 3 2" xfId="12645" xr:uid="{96CB0C5A-7459-4435-A2F2-1ED232CD5C7E}"/>
    <cellStyle name="Normal 2 2 5 3 2 4" xfId="12646" xr:uid="{521C9B5C-2EEF-4D92-B9A5-FA9CD26269BB}"/>
    <cellStyle name="Normal 2 2 5 3 3" xfId="12647" xr:uid="{058446A8-2B58-4C3A-BF7D-3D1D36279960}"/>
    <cellStyle name="Normal 2 2 5 3 3 2" xfId="12648" xr:uid="{73CC31AD-F3CA-4AD0-A597-404A290FD31B}"/>
    <cellStyle name="Normal 2 2 5 3 3 2 2" xfId="12649" xr:uid="{6A131EC1-8108-4DC5-8A4A-8547A1524E34}"/>
    <cellStyle name="Normal 2 2 5 3 3 2 2 2" xfId="12650" xr:uid="{78CC6091-2A8E-40D4-BA49-D147FC44D749}"/>
    <cellStyle name="Normal 2 2 5 3 3 2 3" xfId="12651" xr:uid="{C022F050-DB96-43C4-AD6A-C9751D1AB557}"/>
    <cellStyle name="Normal 2 2 5 3 3 3" xfId="12652" xr:uid="{6EFE3045-9C6A-400C-BD9C-91D27EA9C933}"/>
    <cellStyle name="Normal 2 2 5 3 3 3 2" xfId="12653" xr:uid="{C46BAAC4-879A-4714-B3A0-9EFC73F84EC9}"/>
    <cellStyle name="Normal 2 2 5 3 3 4" xfId="12654" xr:uid="{789FE5BB-C889-4AF7-B3BA-26ABCB7034B4}"/>
    <cellStyle name="Normal 2 2 5 3 4" xfId="12655" xr:uid="{E231E3CD-3DF8-4D79-9678-990509577FFC}"/>
    <cellStyle name="Normal 2 2 5 3 4 2" xfId="12656" xr:uid="{43D7981B-41E7-429E-A644-7B3F4001636F}"/>
    <cellStyle name="Normal 2 2 5 3 4 2 2" xfId="12657" xr:uid="{FC9ACE48-4F15-473A-BC30-F8A6AEC67BC9}"/>
    <cellStyle name="Normal 2 2 5 3 4 3" xfId="12658" xr:uid="{BD998B84-0430-415A-9AA5-C080353CAAFD}"/>
    <cellStyle name="Normal 2 2 5 3 5" xfId="12659" xr:uid="{0CE39613-305D-44C0-9EC0-28F044A0ED65}"/>
    <cellStyle name="Normal 2 2 5 3 5 2" xfId="12660" xr:uid="{BE2BD88C-277A-4FDA-9E8F-8A1E8294C744}"/>
    <cellStyle name="Normal 2 2 5 3 6" xfId="12661" xr:uid="{1477DF59-3153-4539-AB88-8A83479CC9E2}"/>
    <cellStyle name="Normal 2 2 5 4" xfId="12662" xr:uid="{7CBBE233-1453-4101-AE76-50C06A3DFA22}"/>
    <cellStyle name="Normal 2 2 5 4 2" xfId="12663" xr:uid="{6B77C900-25C0-4877-9FA2-2441BAFAC0D8}"/>
    <cellStyle name="Normal 2 2 5 4 2 2" xfId="12664" xr:uid="{6D459C1B-A61B-4A02-8BC6-6C80D3BA582C}"/>
    <cellStyle name="Normal 2 2 5 4 2 2 2" xfId="12665" xr:uid="{BB7D5A75-15FC-4272-B591-5F5B611E10A2}"/>
    <cellStyle name="Normal 2 2 5 4 2 3" xfId="12666" xr:uid="{E5BC85E6-E194-41EA-9695-9C65BFEB31F7}"/>
    <cellStyle name="Normal 2 2 5 4 3" xfId="12667" xr:uid="{56DEB854-0592-42F7-A83B-0473C6D6168B}"/>
    <cellStyle name="Normal 2 2 5 4 3 2" xfId="12668" xr:uid="{D22B74C1-0F12-45A0-9EC4-9D42D8B41D00}"/>
    <cellStyle name="Normal 2 2 5 4 4" xfId="12669" xr:uid="{26C82ECB-9A9C-49EB-89B8-C572EA467509}"/>
    <cellStyle name="Normal 2 2 5 5" xfId="12670" xr:uid="{C791D4BC-AD7A-410C-AC88-5AACCE8E9778}"/>
    <cellStyle name="Normal 2 2 5 5 2" xfId="12671" xr:uid="{066D88D8-6754-4B12-8792-857EB4E05C64}"/>
    <cellStyle name="Normal 2 2 5 5 2 2" xfId="12672" xr:uid="{EE27AB5B-7379-4AF3-A84D-23471645ED8B}"/>
    <cellStyle name="Normal 2 2 5 5 2 2 2" xfId="12673" xr:uid="{18079C3D-57EE-4097-A60A-E0A44AD01B7C}"/>
    <cellStyle name="Normal 2 2 5 5 2 3" xfId="12674" xr:uid="{1E732682-9FCC-49CB-9217-0D6C46DA7BB3}"/>
    <cellStyle name="Normal 2 2 5 5 3" xfId="12675" xr:uid="{A5D51956-F4C7-4170-BBDD-89007761531D}"/>
    <cellStyle name="Normal 2 2 5 5 3 2" xfId="12676" xr:uid="{BB57DBD9-9B68-467C-93AE-C25E21EE808C}"/>
    <cellStyle name="Normal 2 2 5 5 4" xfId="12677" xr:uid="{B883D3D5-D38E-47F5-8022-62D12F94B202}"/>
    <cellStyle name="Normal 2 2 5 6" xfId="12678" xr:uid="{6F24316C-E825-4521-B7D9-03663138195D}"/>
    <cellStyle name="Normal 2 2 5 6 2" xfId="12679" xr:uid="{97D28E7B-7C12-491F-9EDF-3F0F98048B41}"/>
    <cellStyle name="Normal 2 2 5 6 2 2" xfId="12680" xr:uid="{4D0C3C15-926B-4966-B0A2-84BE7F348A1E}"/>
    <cellStyle name="Normal 2 2 5 6 3" xfId="12681" xr:uid="{2D6F766E-E9B2-421B-A663-78167C35DBE9}"/>
    <cellStyle name="Normal 2 2 5 7" xfId="12682" xr:uid="{8741238E-B025-4A02-BA19-4A9F1EE9975A}"/>
    <cellStyle name="Normal 2 2 5 7 2" xfId="12683" xr:uid="{32B7F228-849D-4341-9546-3245E649766F}"/>
    <cellStyle name="Normal 2 2 6" xfId="4986" xr:uid="{038BB550-E77D-4639-86FD-EA06B68F3D42}"/>
    <cellStyle name="Normal 2 2 6 2" xfId="12684" xr:uid="{A9B52351-3975-40BD-9F1C-0E9BB46F02DA}"/>
    <cellStyle name="Normal 2 2 6 2 2" xfId="12685" xr:uid="{64D28918-598C-4F80-B044-D75FC5F74BE6}"/>
    <cellStyle name="Normal 2 2 6 2 2 2" xfId="12686" xr:uid="{C83D69F0-8710-4E3F-9C79-D961CD496CF1}"/>
    <cellStyle name="Normal 2 2 6 2 2 2 2" xfId="12687" xr:uid="{9595F079-64A4-4734-A099-DD98B8E1E469}"/>
    <cellStyle name="Normal 2 2 6 2 2 2 2 2" xfId="12688" xr:uid="{E4D6DA38-A3BE-46A2-B6CC-7382247EC38C}"/>
    <cellStyle name="Normal 2 2 6 2 2 2 2 2 2" xfId="12689" xr:uid="{5935CDFB-4304-4E23-AC4D-05025FC92C36}"/>
    <cellStyle name="Normal 2 2 6 2 2 2 2 3" xfId="12690" xr:uid="{563C684A-B348-4637-AAA7-E8EDE3479AA9}"/>
    <cellStyle name="Normal 2 2 6 2 2 2 3" xfId="12691" xr:uid="{3F398D17-22CD-45D1-8F27-2B193A8AA182}"/>
    <cellStyle name="Normal 2 2 6 2 2 2 3 2" xfId="12692" xr:uid="{EFEF0326-C7A9-472B-AE65-95F90A0E63D2}"/>
    <cellStyle name="Normal 2 2 6 2 2 2 4" xfId="12693" xr:uid="{3762964A-EEE5-4B5F-B801-A739A429E621}"/>
    <cellStyle name="Normal 2 2 6 2 2 3" xfId="12694" xr:uid="{CE8480E4-DF31-40CE-AA24-05005613E6FA}"/>
    <cellStyle name="Normal 2 2 6 2 2 3 2" xfId="12695" xr:uid="{128A1CBF-55BC-49F9-8EDC-5E6FB8C11E0B}"/>
    <cellStyle name="Normal 2 2 6 2 2 3 2 2" xfId="12696" xr:uid="{62FA43F3-DA1E-4B22-9FFA-1F59F08C6EB4}"/>
    <cellStyle name="Normal 2 2 6 2 2 3 2 2 2" xfId="12697" xr:uid="{3807196A-0D2F-46C4-B8FA-1E04D432AAF1}"/>
    <cellStyle name="Normal 2 2 6 2 2 3 2 3" xfId="12698" xr:uid="{EAF0015E-A58D-4ABD-8994-FDC714E6B4CD}"/>
    <cellStyle name="Normal 2 2 6 2 2 3 3" xfId="12699" xr:uid="{EFD275AC-9126-42F9-812B-B075A54A512E}"/>
    <cellStyle name="Normal 2 2 6 2 2 3 3 2" xfId="12700" xr:uid="{CFAD6DD7-652F-4BEC-A876-01E941B0DC84}"/>
    <cellStyle name="Normal 2 2 6 2 2 3 4" xfId="12701" xr:uid="{28C3EF6E-0BDD-40B0-9EDF-648B05EB4AED}"/>
    <cellStyle name="Normal 2 2 6 2 2 4" xfId="12702" xr:uid="{09691737-84E6-4D7F-86A0-BBA7CF5D0CF0}"/>
    <cellStyle name="Normal 2 2 6 2 2 4 2" xfId="12703" xr:uid="{E2C967F3-5149-4AD4-AFFA-B8116D61B92B}"/>
    <cellStyle name="Normal 2 2 6 2 2 4 2 2" xfId="12704" xr:uid="{547E340B-3106-434A-B7C7-ECCFE5B33E45}"/>
    <cellStyle name="Normal 2 2 6 2 2 4 3" xfId="12705" xr:uid="{291E4BFD-5CF5-4FE2-9999-6A33E406BBB1}"/>
    <cellStyle name="Normal 2 2 6 2 2 5" xfId="12706" xr:uid="{F7D8E807-1976-4508-B245-7809C5205E7C}"/>
    <cellStyle name="Normal 2 2 6 2 2 5 2" xfId="12707" xr:uid="{29842E56-813C-4105-8F11-A9B2D8E6ADF1}"/>
    <cellStyle name="Normal 2 2 6 2 2 6" xfId="12708" xr:uid="{0E34DDBC-EDCC-4BE3-825B-85DEDF80EDF3}"/>
    <cellStyle name="Normal 2 2 6 2 3" xfId="12709" xr:uid="{47A792EA-E4A8-496E-A345-C80DBE9B5687}"/>
    <cellStyle name="Normal 2 2 6 2 3 2" xfId="12710" xr:uid="{1D0B2F9A-FD15-427D-881F-794DA763437E}"/>
    <cellStyle name="Normal 2 2 6 2 3 2 2" xfId="12711" xr:uid="{327456B2-2756-4AEE-B818-4371F7773095}"/>
    <cellStyle name="Normal 2 2 6 2 3 2 2 2" xfId="12712" xr:uid="{93EC4685-82F2-4424-B09E-183DF629A167}"/>
    <cellStyle name="Normal 2 2 6 2 3 2 3" xfId="12713" xr:uid="{4A13BD02-3386-4E91-AEB5-1CAF175FCD23}"/>
    <cellStyle name="Normal 2 2 6 2 3 3" xfId="12714" xr:uid="{CC20C861-245C-4F17-A0BD-319C2C5E40D0}"/>
    <cellStyle name="Normal 2 2 6 2 3 3 2" xfId="12715" xr:uid="{2F7C824F-D0E3-469C-8F5C-AB14CC36338D}"/>
    <cellStyle name="Normal 2 2 6 2 3 4" xfId="12716" xr:uid="{71D3379D-C88B-426B-A2AF-5E1EE67361B1}"/>
    <cellStyle name="Normal 2 2 6 2 4" xfId="12717" xr:uid="{035BF090-6870-4E21-B2B7-473DA2E3F8F6}"/>
    <cellStyle name="Normal 2 2 6 2 4 2" xfId="12718" xr:uid="{79C8C9B8-438D-4669-BA49-46D4A229189A}"/>
    <cellStyle name="Normal 2 2 6 2 4 2 2" xfId="12719" xr:uid="{606CFD4E-6800-40A6-8DD5-17FB3ADF260E}"/>
    <cellStyle name="Normal 2 2 6 2 4 2 2 2" xfId="12720" xr:uid="{D300275E-1953-4FC3-81A8-BCDC897B7B5F}"/>
    <cellStyle name="Normal 2 2 6 2 4 2 3" xfId="12721" xr:uid="{F022CA52-F3FE-4F0E-B257-4A6E3BEC8FA9}"/>
    <cellStyle name="Normal 2 2 6 2 4 3" xfId="12722" xr:uid="{D9831A31-8904-4DBD-BD6B-B451A2450FA5}"/>
    <cellStyle name="Normal 2 2 6 2 4 3 2" xfId="12723" xr:uid="{E313002F-5D8D-45F4-8593-5F0945208873}"/>
    <cellStyle name="Normal 2 2 6 2 4 4" xfId="12724" xr:uid="{84524852-F16A-4DE2-AF3B-90461E44A1F4}"/>
    <cellStyle name="Normal 2 2 6 2 5" xfId="12725" xr:uid="{02378549-5A42-4F55-B741-77020AFF9F51}"/>
    <cellStyle name="Normal 2 2 6 2 5 2" xfId="12726" xr:uid="{10745C2B-7CDE-4980-ADBF-D79AE0932891}"/>
    <cellStyle name="Normal 2 2 6 2 5 2 2" xfId="12727" xr:uid="{7014F443-4596-4541-BB1D-26F9D84C53BC}"/>
    <cellStyle name="Normal 2 2 6 2 5 3" xfId="12728" xr:uid="{495E6202-8B57-444A-9544-F8B7E3D9A515}"/>
    <cellStyle name="Normal 2 2 6 2 6" xfId="12729" xr:uid="{38219EDA-9F06-493B-B7CA-F8B642456F29}"/>
    <cellStyle name="Normal 2 2 6 2 6 2" xfId="12730" xr:uid="{4FCE4D92-9621-439D-AC30-1D052271D996}"/>
    <cellStyle name="Normal 2 2 6 2 7" xfId="12731" xr:uid="{D465E642-7C15-48B4-8CC7-35CDBBF676C4}"/>
    <cellStyle name="Normal 2 2 6 3" xfId="12732" xr:uid="{828D7C24-5FE6-4920-8140-C541B9811FA7}"/>
    <cellStyle name="Normal 2 2 6 3 2" xfId="12733" xr:uid="{1D0E1F03-24D4-485F-9B41-8F6DE6C3A942}"/>
    <cellStyle name="Normal 2 2 6 3 2 2" xfId="12734" xr:uid="{B93BCFAD-22B8-4221-AFE7-FC38944D7521}"/>
    <cellStyle name="Normal 2 2 6 3 2 2 2" xfId="12735" xr:uid="{BA1ED0C3-CE6B-44D3-A0BD-A0ED9B7BD8C1}"/>
    <cellStyle name="Normal 2 2 6 3 2 2 2 2" xfId="12736" xr:uid="{8114A2DA-E797-46F8-9361-0A2E3ACE1365}"/>
    <cellStyle name="Normal 2 2 6 3 2 2 3" xfId="12737" xr:uid="{72AD3D20-F874-48AC-81CA-B9AFC4613C20}"/>
    <cellStyle name="Normal 2 2 6 3 2 3" xfId="12738" xr:uid="{900560EA-1B0A-4CAB-92D4-E1A35C8A7032}"/>
    <cellStyle name="Normal 2 2 6 3 2 3 2" xfId="12739" xr:uid="{CF5B413F-6EA5-4D54-A216-E1BB5E3EFADE}"/>
    <cellStyle name="Normal 2 2 6 3 2 4" xfId="12740" xr:uid="{B39FD09C-2191-4045-B7B5-6FE16178ED8A}"/>
    <cellStyle name="Normal 2 2 6 3 3" xfId="12741" xr:uid="{422F6644-D9B2-4B9D-9186-5244B55EC990}"/>
    <cellStyle name="Normal 2 2 6 3 3 2" xfId="12742" xr:uid="{78438A05-2135-4420-9324-8A2636941C1E}"/>
    <cellStyle name="Normal 2 2 6 3 3 2 2" xfId="12743" xr:uid="{3AE38F5B-45AA-4425-8220-CECABBF662AB}"/>
    <cellStyle name="Normal 2 2 6 3 3 2 2 2" xfId="12744" xr:uid="{94540C4C-30DD-4BE6-873A-5A120F487567}"/>
    <cellStyle name="Normal 2 2 6 3 3 2 3" xfId="12745" xr:uid="{5DD15EA8-89FF-4669-83B3-19A11DB05FE6}"/>
    <cellStyle name="Normal 2 2 6 3 3 3" xfId="12746" xr:uid="{A47ECD49-9F29-4AC4-9E1D-141EC0E2F9B2}"/>
    <cellStyle name="Normal 2 2 6 3 3 3 2" xfId="12747" xr:uid="{A110EA03-97BF-4722-9A43-1E920F3BF0BA}"/>
    <cellStyle name="Normal 2 2 6 3 3 4" xfId="12748" xr:uid="{0FA871D6-CA7A-4D52-8579-FBA196006968}"/>
    <cellStyle name="Normal 2 2 6 3 4" xfId="12749" xr:uid="{9CD68F8A-A0C8-4D96-B818-01679AB87C12}"/>
    <cellStyle name="Normal 2 2 6 3 4 2" xfId="12750" xr:uid="{73C6DA5E-63A7-4B0C-AAD6-E733EDC64AB8}"/>
    <cellStyle name="Normal 2 2 6 3 4 2 2" xfId="12751" xr:uid="{A70E2CD8-1150-4F0F-B733-8F8255069083}"/>
    <cellStyle name="Normal 2 2 6 3 4 3" xfId="12752" xr:uid="{5DA16770-7C36-40DD-A916-D8A9D6FECF6B}"/>
    <cellStyle name="Normal 2 2 6 3 5" xfId="12753" xr:uid="{12473CD8-6938-475D-AEA6-068A8AECA164}"/>
    <cellStyle name="Normal 2 2 6 3 5 2" xfId="12754" xr:uid="{DC142700-8033-423F-BC73-8BBAD8105419}"/>
    <cellStyle name="Normal 2 2 6 3 6" xfId="12755" xr:uid="{F831249C-1EE0-49BF-AB3B-538796CBF54F}"/>
    <cellStyle name="Normal 2 2 6 4" xfId="12756" xr:uid="{92D69222-A6CE-4F67-ADC4-C4E1BC849FA2}"/>
    <cellStyle name="Normal 2 2 6 4 2" xfId="12757" xr:uid="{516907FC-B868-41DD-991F-F610E618A83D}"/>
    <cellStyle name="Normal 2 2 6 4 2 2" xfId="12758" xr:uid="{E2C908B4-8F1A-4344-8DA3-55BE612D3A34}"/>
    <cellStyle name="Normal 2 2 6 4 2 2 2" xfId="12759" xr:uid="{B744266D-E8F5-4D86-920A-FFAB01BC898E}"/>
    <cellStyle name="Normal 2 2 6 4 2 3" xfId="12760" xr:uid="{4D05D7C3-0655-47A7-997F-56B5AAD52B07}"/>
    <cellStyle name="Normal 2 2 6 4 3" xfId="12761" xr:uid="{F036B2F5-6412-4DAC-BFDF-CB2D324872BF}"/>
    <cellStyle name="Normal 2 2 6 4 3 2" xfId="12762" xr:uid="{77A47262-02B8-4893-A396-9A5548D747CC}"/>
    <cellStyle name="Normal 2 2 6 4 4" xfId="12763" xr:uid="{3628F270-95CD-42DB-8BF9-DC168FB3BED3}"/>
    <cellStyle name="Normal 2 2 6 5" xfId="12764" xr:uid="{81F66B20-5B99-4776-9E03-07626799A5CC}"/>
    <cellStyle name="Normal 2 2 6 5 2" xfId="12765" xr:uid="{555B6FAC-E174-4C36-85EB-02FE537FCC6D}"/>
    <cellStyle name="Normal 2 2 6 5 2 2" xfId="12766" xr:uid="{5960146E-C9B4-4111-B431-59086E447690}"/>
    <cellStyle name="Normal 2 2 6 5 2 2 2" xfId="12767" xr:uid="{A32B0051-959E-4A5B-8B2A-3CFDC0E85BA0}"/>
    <cellStyle name="Normal 2 2 6 5 2 3" xfId="12768" xr:uid="{A087569B-861E-418E-8112-F03515CB6CE5}"/>
    <cellStyle name="Normal 2 2 6 5 3" xfId="12769" xr:uid="{F59F9EB2-F62A-4DD4-AE3E-A6CF1ED3426E}"/>
    <cellStyle name="Normal 2 2 6 5 3 2" xfId="12770" xr:uid="{907988D4-EB9D-4088-98E3-1739A9280840}"/>
    <cellStyle name="Normal 2 2 6 5 4" xfId="12771" xr:uid="{701D4F04-9B3C-46CD-A17E-585C499D3AA8}"/>
    <cellStyle name="Normal 2 2 6 6" xfId="12772" xr:uid="{9531AEBC-21E0-45CB-A3AE-3A58C61868FC}"/>
    <cellStyle name="Normal 2 2 6 6 2" xfId="12773" xr:uid="{14C4945A-AD76-4BE8-A548-4A93730DE51B}"/>
    <cellStyle name="Normal 2 2 6 6 2 2" xfId="12774" xr:uid="{1C77910F-75D3-4A3C-85A8-B2DE63C0EA3C}"/>
    <cellStyle name="Normal 2 2 6 6 3" xfId="12775" xr:uid="{C64786EC-AC78-44AB-9F72-1C9C9987B25D}"/>
    <cellStyle name="Normal 2 2 6 7" xfId="12776" xr:uid="{4628EFAF-3129-44B6-AF20-AEB1A450F35D}"/>
    <cellStyle name="Normal 2 2 6 7 2" xfId="12777" xr:uid="{E63BC7E9-92F2-408C-803F-E4F3D2982908}"/>
    <cellStyle name="Normal 2 2 7" xfId="4987" xr:uid="{AC52A315-8317-404D-9AC3-E5674B495615}"/>
    <cellStyle name="Normal 2 2 7 2" xfId="12778" xr:uid="{91622DAC-2BBA-4267-8C65-B3D704E9A43A}"/>
    <cellStyle name="Normal 2 2 7 2 2" xfId="12779" xr:uid="{76A1A6BA-BC9C-4663-9B0E-688F26C574C6}"/>
    <cellStyle name="Normal 2 2 7 2 2 2" xfId="12780" xr:uid="{09C5EF70-F254-4149-ABF4-65687C2B6229}"/>
    <cellStyle name="Normal 2 2 7 2 2 2 2" xfId="12781" xr:uid="{D246DF57-F86B-453E-AF13-0BA5A083ACBC}"/>
    <cellStyle name="Normal 2 2 7 2 2 2 2 2" xfId="12782" xr:uid="{08D30354-C917-4728-BA78-CCC86271FEF1}"/>
    <cellStyle name="Normal 2 2 7 2 2 2 3" xfId="12783" xr:uid="{16EB9F9D-4E2C-4EBF-AD58-3ABBC6BDAA1D}"/>
    <cellStyle name="Normal 2 2 7 2 2 3" xfId="12784" xr:uid="{957E5538-E241-4DB7-AEDA-C050B6393B92}"/>
    <cellStyle name="Normal 2 2 7 2 2 3 2" xfId="12785" xr:uid="{61ED6113-8CE2-460B-A500-F6CEC4DCC47A}"/>
    <cellStyle name="Normal 2 2 7 2 2 4" xfId="12786" xr:uid="{244D43F5-5ED6-4D06-8D0B-A7C17AAF3ACB}"/>
    <cellStyle name="Normal 2 2 7 2 3" xfId="12787" xr:uid="{4DEF1F40-2876-4D54-9EFE-A32BF18140EA}"/>
    <cellStyle name="Normal 2 2 7 2 3 2" xfId="12788" xr:uid="{C7784A22-84DA-4D40-BCA3-72CFB644F3B6}"/>
    <cellStyle name="Normal 2 2 7 2 3 2 2" xfId="12789" xr:uid="{84FD608E-203B-4878-B2DD-2FB2D08EB0A5}"/>
    <cellStyle name="Normal 2 2 7 2 3 2 2 2" xfId="12790" xr:uid="{4424522F-2977-4464-8753-C7BEE712EDBF}"/>
    <cellStyle name="Normal 2 2 7 2 3 2 3" xfId="12791" xr:uid="{6D7D55DE-3DD4-4939-B94B-2FA2683FD060}"/>
    <cellStyle name="Normal 2 2 7 2 3 3" xfId="12792" xr:uid="{BC039C1E-A575-4330-8CDD-2C8EF1C1E2AC}"/>
    <cellStyle name="Normal 2 2 7 2 3 3 2" xfId="12793" xr:uid="{7773F2E2-CCC2-466E-869F-D0E04117B2C7}"/>
    <cellStyle name="Normal 2 2 7 2 3 4" xfId="12794" xr:uid="{70869A8C-5AA1-40DD-B3A4-D2541EABD670}"/>
    <cellStyle name="Normal 2 2 7 2 4" xfId="12795" xr:uid="{26D21946-0DC8-439E-A8E7-C2AFF131D7AC}"/>
    <cellStyle name="Normal 2 2 7 2 4 2" xfId="12796" xr:uid="{CFD11EE6-0E13-467B-8CEF-6BF0074A0E5A}"/>
    <cellStyle name="Normal 2 2 7 2 4 2 2" xfId="12797" xr:uid="{E63522A9-B169-49B4-A9CB-A581330AD279}"/>
    <cellStyle name="Normal 2 2 7 2 4 3" xfId="12798" xr:uid="{6442C8B6-243C-46C6-B573-110EFF4174FB}"/>
    <cellStyle name="Normal 2 2 7 2 5" xfId="12799" xr:uid="{8D1A226A-68C3-464B-805D-2E027792AD02}"/>
    <cellStyle name="Normal 2 2 7 2 5 2" xfId="12800" xr:uid="{1A3984CA-7EB0-4C03-A5AF-7BEEF4E3ADF0}"/>
    <cellStyle name="Normal 2 2 7 2 6" xfId="12801" xr:uid="{03B151A4-E034-427E-A0CC-081D354CC3C8}"/>
    <cellStyle name="Normal 2 2 7 3" xfId="12802" xr:uid="{507A3AD4-8EE7-4B69-BF1B-85175C6E39E9}"/>
    <cellStyle name="Normal 2 2 7 3 2" xfId="12803" xr:uid="{14D7FABB-E502-4528-99E7-CD22ABD3C9FA}"/>
    <cellStyle name="Normal 2 2 7 3 2 2" xfId="12804" xr:uid="{6750CCB3-ACCF-4B81-A3D6-93D9D8277297}"/>
    <cellStyle name="Normal 2 2 7 3 2 2 2" xfId="12805" xr:uid="{5A2AB927-435C-4F77-98EA-0141303BE2D4}"/>
    <cellStyle name="Normal 2 2 7 3 2 3" xfId="12806" xr:uid="{081D24C1-BFFC-4E97-B939-42C2EF23FFCB}"/>
    <cellStyle name="Normal 2 2 7 3 3" xfId="12807" xr:uid="{F4F4079C-5568-4A3D-8AD2-C6B4D2D6ADCC}"/>
    <cellStyle name="Normal 2 2 7 3 3 2" xfId="12808" xr:uid="{E32A8867-D7A6-402B-9199-37876691D011}"/>
    <cellStyle name="Normal 2 2 7 3 4" xfId="12809" xr:uid="{A972F8AF-3F49-407F-95BE-9879BD393F64}"/>
    <cellStyle name="Normal 2 2 7 4" xfId="12810" xr:uid="{CC373488-4DE2-41FA-B724-3D328933A562}"/>
    <cellStyle name="Normal 2 2 7 4 2" xfId="12811" xr:uid="{B580300B-F6B8-472E-9FFF-E07034636BD3}"/>
    <cellStyle name="Normal 2 2 7 4 2 2" xfId="12812" xr:uid="{BAAF2265-8712-4FA1-A7C6-CEE20B7CCEE8}"/>
    <cellStyle name="Normal 2 2 7 4 2 2 2" xfId="12813" xr:uid="{44BF563B-6D92-451D-BDAE-0927A95E0089}"/>
    <cellStyle name="Normal 2 2 7 4 2 3" xfId="12814" xr:uid="{B8CF1DCC-B014-4F61-B4DD-97230BCDA31E}"/>
    <cellStyle name="Normal 2 2 7 4 3" xfId="12815" xr:uid="{C5B32D54-F1D1-454A-BBC9-C47AA5D60E92}"/>
    <cellStyle name="Normal 2 2 7 4 3 2" xfId="12816" xr:uid="{80C301B1-0F44-47C1-8A11-ECAA5C5C3E00}"/>
    <cellStyle name="Normal 2 2 7 4 4" xfId="12817" xr:uid="{1E9A8DF8-0181-454B-8006-9F355493139E}"/>
    <cellStyle name="Normal 2 2 7 5" xfId="12818" xr:uid="{C6AF342B-EF35-45F0-B85C-9113FC77F932}"/>
    <cellStyle name="Normal 2 2 7 5 2" xfId="12819" xr:uid="{CA7F4342-00A6-4BDF-BD68-6FD63BBFBB92}"/>
    <cellStyle name="Normal 2 2 7 5 2 2" xfId="12820" xr:uid="{43F24828-E510-44F9-A186-7EEE01A5C887}"/>
    <cellStyle name="Normal 2 2 7 5 3" xfId="12821" xr:uid="{1CF80F00-CBAE-45FD-A6B3-1158681E51DF}"/>
    <cellStyle name="Normal 2 2 7 6" xfId="12822" xr:uid="{9562B963-B92C-436C-BFE6-90274045D17D}"/>
    <cellStyle name="Normal 2 2 7 6 2" xfId="12823" xr:uid="{41BCA5AA-D97C-4361-A717-3242199505B2}"/>
    <cellStyle name="Normal 2 2 8" xfId="4988" xr:uid="{88376E82-D50E-4B79-AEAA-E9A394520635}"/>
    <cellStyle name="Normal 2 2 9" xfId="12824" xr:uid="{745E59C9-94E0-418B-9B28-8479D87C7F48}"/>
    <cellStyle name="Normal 2 2_Copy of Target Budget PGCL-DEC (26-11-09)" xfId="4989" xr:uid="{31BE8FF5-80B8-4DFD-8640-1F8FFCC66C1E}"/>
    <cellStyle name="Normal 2 20" xfId="7450" xr:uid="{0C156E22-F3BC-4AF0-9BFD-2CF014AB0F60}"/>
    <cellStyle name="Normal 2 21" xfId="7451" xr:uid="{44CA78F8-E515-4CC2-A51C-995F444EC75E}"/>
    <cellStyle name="Normal 2 22" xfId="7452" xr:uid="{86103376-B2CB-4A62-BED2-980BC6CA7B20}"/>
    <cellStyle name="Normal 2 23" xfId="8117" xr:uid="{3A582A15-6A5B-40B6-AD93-3BAA8390AE8C}"/>
    <cellStyle name="Normal 2 23 2" xfId="8118" xr:uid="{E9AC285C-B324-4C45-B92D-641195977280}"/>
    <cellStyle name="Normal 2 24" xfId="8119" xr:uid="{52A2EBBC-F4BF-4B2E-8D06-C08C436F7267}"/>
    <cellStyle name="Normal 2 25" xfId="12825" xr:uid="{44A8182E-83D5-4971-BDB6-710DE358527D}"/>
    <cellStyle name="Normal 2 26" xfId="12826" xr:uid="{B6693E18-1487-4074-920D-059C916F6DCF}"/>
    <cellStyle name="Normal 2 27" xfId="12827" xr:uid="{C122C95B-CEDA-4187-B297-56863DA9CD02}"/>
    <cellStyle name="Normal 2 28" xfId="12828" xr:uid="{A5692640-D1DA-464C-9736-5D91CF0ECF67}"/>
    <cellStyle name="Normal 2 29" xfId="12829" xr:uid="{9685EF45-C06C-46DE-85A1-BD31B11E5116}"/>
    <cellStyle name="Normal 2 3" xfId="2541" xr:uid="{036375BC-871E-4666-ACAB-5606627CF874}"/>
    <cellStyle name="Normal 2 3 10" xfId="12830" xr:uid="{E6634F51-4CC2-4A6E-84BA-A85B5DBDA4EB}"/>
    <cellStyle name="Normal 2 3 2" xfId="4990" xr:uid="{8D22E72B-2A86-444D-B14B-69976AC9D105}"/>
    <cellStyle name="Normal 2 3 2 2" xfId="7453" xr:uid="{FC3FE8C9-EF43-4498-A464-E044362A18B4}"/>
    <cellStyle name="Normal 2 3 2 3" xfId="12831" xr:uid="{38B2E561-4067-43B8-A4F4-845892D1E19C}"/>
    <cellStyle name="Normal 2 3 2 4" xfId="12832" xr:uid="{CD94EF01-4707-4412-8393-6BF590FC5D74}"/>
    <cellStyle name="Normal 2 3 2 4 2" xfId="12833" xr:uid="{9494A8D9-CEAA-4B0C-B55D-A1BCA5221F63}"/>
    <cellStyle name="Normal 2 3 2 5" xfId="12834" xr:uid="{87CF12B7-67B6-407E-9554-C54CE9E4E120}"/>
    <cellStyle name="Normal 2 3 3" xfId="4991" xr:uid="{2431B0A7-2702-4770-BA89-9D96D8ABBAF3}"/>
    <cellStyle name="Normal 2 3 4" xfId="12835" xr:uid="{DAAFC84F-FD5D-445B-8E89-DA52FF99B331}"/>
    <cellStyle name="Normal 2 3 5" xfId="12836" xr:uid="{0848C2E2-651C-4F06-A6BB-7459EF83C397}"/>
    <cellStyle name="Normal 2 3 6" xfId="12837" xr:uid="{909A4219-13B4-447E-BFF8-770A5464C0A6}"/>
    <cellStyle name="Normal 2 3 7" xfId="12838" xr:uid="{D22EEA7F-D085-49E0-B5D5-3A04E75931AF}"/>
    <cellStyle name="Normal 2 3 8" xfId="12839" xr:uid="{E26A473A-A0C6-4614-9A2D-7D5981776432}"/>
    <cellStyle name="Normal 2 3 9" xfId="12840" xr:uid="{3778B514-900B-4D90-89CD-0197F441359C}"/>
    <cellStyle name="Normal 2 3 9 2" xfId="12841" xr:uid="{D5B239D2-3657-4CE0-BAC9-89941C58B636}"/>
    <cellStyle name="Normal 2 30" xfId="12842" xr:uid="{6FD476FA-6432-4EC4-8C90-50B6C33C08C6}"/>
    <cellStyle name="Normal 2 31" xfId="12843" xr:uid="{FA3EA650-3494-45BE-AAB2-9BEFC798F71C}"/>
    <cellStyle name="Normal 2 32" xfId="12844" xr:uid="{556CCF53-B613-4E3A-A8F0-105A21C0A11F}"/>
    <cellStyle name="Normal 2 33" xfId="12845" xr:uid="{5D8F2C2B-34CD-409B-9A9B-7903BB32FC9C}"/>
    <cellStyle name="Normal 2 34" xfId="2478" xr:uid="{37625C55-8BA2-4C99-9106-524F9A9D47A6}"/>
    <cellStyle name="Normal 2 4" xfId="4992" xr:uid="{A6D53F48-3A4B-4413-A916-85ACB8BAA8C6}"/>
    <cellStyle name="Normal 2 4 2" xfId="8226" xr:uid="{60F512A8-32FD-49B5-886E-1E7D1F40FD47}"/>
    <cellStyle name="Normal 2 4 3" xfId="12846" xr:uid="{2A4827B9-DF23-4DA3-B858-A63FA65B5915}"/>
    <cellStyle name="Normal 2 5" xfId="4993" xr:uid="{2BD716E3-1CBD-432C-9E44-3CB312A5E7F4}"/>
    <cellStyle name="Normal 2 5 2" xfId="8120" xr:uid="{692E27A3-8720-46AC-B1DF-5B127E0505EE}"/>
    <cellStyle name="Normal 2 5 2 2" xfId="8121" xr:uid="{067C4DAF-1E5F-4271-ABC7-089256352728}"/>
    <cellStyle name="Normal 2 5 3" xfId="12847" xr:uid="{0D1DBE5B-9D2B-4892-98F1-C7DC47BD6CE4}"/>
    <cellStyle name="Normal 2 5 4" xfId="12848" xr:uid="{CDA9F42B-DA44-4436-B0EC-2101E3FC2ECA}"/>
    <cellStyle name="Normal 2 6" xfId="4994" xr:uid="{B64F1E97-2FFD-4EA7-B58D-BCE78A8F7DED}"/>
    <cellStyle name="Normal 2 6 2" xfId="7454" xr:uid="{CC901E0C-614A-44E6-87B0-EBDCB3D0FDC5}"/>
    <cellStyle name="Normal 2 6 3" xfId="7455" xr:uid="{76D3DF3B-9691-4031-B2E4-A208665D9D8D}"/>
    <cellStyle name="Normal 2 6 4" xfId="7456" xr:uid="{B5BDE6C3-33D2-47FE-AED6-906A5AEA7AFF}"/>
    <cellStyle name="Normal 2 7" xfId="4995" xr:uid="{8084BCAC-995E-41AF-8DFF-E90975469F54}"/>
    <cellStyle name="Normal 2 7 2" xfId="12849" xr:uid="{E8F398A5-899C-4298-9FA5-0139F2C5EE71}"/>
    <cellStyle name="Normal 2 8" xfId="4996" xr:uid="{39943437-62EE-42AD-A6DA-49BC0832C4FB}"/>
    <cellStyle name="Normal 2 8 2" xfId="4997" xr:uid="{B6C8708B-0F1C-4370-9858-3F7E919FE199}"/>
    <cellStyle name="Normal 2 8 2 2" xfId="4998" xr:uid="{45BF544E-CD32-4A75-89F2-6CF5E7A70386}"/>
    <cellStyle name="Normal 2 8 2 2 2" xfId="12850" xr:uid="{33D050AD-9089-4631-9C43-00949125011C}"/>
    <cellStyle name="Normal 2 8 2 3" xfId="12851" xr:uid="{59CB5C08-0B58-439F-8794-B959EBCC3566}"/>
    <cellStyle name="Normal 2 8 3" xfId="4999" xr:uid="{8309D1BE-7F7C-415E-898B-D2621C1D3706}"/>
    <cellStyle name="Normal 2 8 3 2" xfId="12852" xr:uid="{A988003C-820A-4EB3-8D2F-EC1F4B0E6002}"/>
    <cellStyle name="Normal 2 8 4" xfId="5000" xr:uid="{B0C870A8-B0D0-41BC-BB66-5E775F851061}"/>
    <cellStyle name="Normal 2 8 4 2" xfId="5001" xr:uid="{011FD186-B8BE-41BD-A0A4-1548CA64E673}"/>
    <cellStyle name="Normal 2 8 4 2 10" xfId="12853" xr:uid="{41B58139-C7C1-47BD-8903-7814B624A1BA}"/>
    <cellStyle name="Normal 2 8 4 2 10 2" xfId="12854" xr:uid="{BD54B50D-C3E2-40FE-90E1-5DE7AF1F3070}"/>
    <cellStyle name="Normal 2 8 4 2 11" xfId="12855" xr:uid="{6CCFA31E-8C21-4D48-B360-7F43996525CC}"/>
    <cellStyle name="Normal 2 8 4 2 2" xfId="5002" xr:uid="{DA0E3C0C-9D24-4FE2-A5FB-E9E2CD5D1522}"/>
    <cellStyle name="Normal 2 8 4 2 2 2" xfId="12856" xr:uid="{2E99A612-D1F5-4A82-A0DE-893DFC227FF0}"/>
    <cellStyle name="Normal 2 8 4 2 3" xfId="5003" xr:uid="{4F6D3299-C061-4C8D-B4FA-02DCF1A0B52B}"/>
    <cellStyle name="Normal 2 8 4 2 3 2" xfId="12857" xr:uid="{4250E065-98AB-4E5B-81B8-1BC4F599618E}"/>
    <cellStyle name="Normal 2 8 4 2 4" xfId="5004" xr:uid="{605D18FE-BB36-4294-A33F-B724957460FE}"/>
    <cellStyle name="Normal 2 8 4 2 4 2" xfId="12858" xr:uid="{E7AAFF22-DDAE-49D0-8486-31A8DA44A7E6}"/>
    <cellStyle name="Normal 2 8 4 2 5" xfId="5005" xr:uid="{D16DDD4E-F77D-4996-9DAB-B413F93DC180}"/>
    <cellStyle name="Normal 2 8 4 2 5 2" xfId="12859" xr:uid="{B919180A-D1FD-47D1-8742-88E856159187}"/>
    <cellStyle name="Normal 2 8 4 2 6" xfId="12860" xr:uid="{39EB4791-C747-49EB-A15B-9D82F5ED4514}"/>
    <cellStyle name="Normal 2 8 4 2 6 2" xfId="12861" xr:uid="{6880EAEA-DF49-4A34-A096-FF7483E0775C}"/>
    <cellStyle name="Normal 2 8 4 2 7" xfId="12862" xr:uid="{4FE3C846-47F7-434B-B15B-D5498DEF5D99}"/>
    <cellStyle name="Normal 2 8 4 2 7 2" xfId="12863" xr:uid="{6433528F-131E-4347-AD3C-0A5DB9443049}"/>
    <cellStyle name="Normal 2 8 4 2 8" xfId="12864" xr:uid="{3DF59DFD-D0E6-42B9-842F-9D17CE413565}"/>
    <cellStyle name="Normal 2 8 4 2 8 2" xfId="12865" xr:uid="{DFA491C1-89D2-4194-8AE3-ED7C06A88DC8}"/>
    <cellStyle name="Normal 2 8 4 2 9" xfId="12866" xr:uid="{7A00281E-47A6-4D5E-813F-CFD0B4F60A71}"/>
    <cellStyle name="Normal 2 8 4 2 9 2" xfId="12867" xr:uid="{4514B12A-0BF5-467B-B446-A27AC8BE7A54}"/>
    <cellStyle name="Normal 2 8 4 3" xfId="5006" xr:uid="{31A951FB-FB79-4A6C-BCBA-C398AB5128C9}"/>
    <cellStyle name="Normal 2 8 4 3 2" xfId="12868" xr:uid="{8084A690-6E4F-4EED-822C-7266AE8A7A92}"/>
    <cellStyle name="Normal 2 8 4 4" xfId="12869" xr:uid="{312BD977-8979-44D1-9B7E-06DBDC50209A}"/>
    <cellStyle name="Normal 2 8 5" xfId="12870" xr:uid="{331EC5FC-4BC7-42EC-8F50-54A1B8645345}"/>
    <cellStyle name="Normal 2 9" xfId="5007" xr:uid="{00925B38-62C0-4173-8F86-AB76EC23256C}"/>
    <cellStyle name="Normal 2 9 2" xfId="5008" xr:uid="{2A2B4942-17BD-4D57-91F9-7A5BC330DB66}"/>
    <cellStyle name="Normal 2 9 2 2" xfId="12871" xr:uid="{E0D0DC00-C1FD-4EE9-BF79-E3BF1B2CAE6A}"/>
    <cellStyle name="Normal 2 9 3" xfId="5009" xr:uid="{A41F4515-CB99-4EDB-83BE-691057DE5F77}"/>
    <cellStyle name="Normal 2 9 4" xfId="12872" xr:uid="{0F6BEDBD-6560-40AB-84B1-C3B1F144093B}"/>
    <cellStyle name="Normal 2_April Build up Plan _April'10 (PGCL)" xfId="5010" xr:uid="{BC8BEC8C-EFDF-44C8-B8DA-09EDE809DD04}"/>
    <cellStyle name="Normal 20" xfId="2521" xr:uid="{C0BD6EA9-2411-45A8-83FD-7EF6B3BD3231}"/>
    <cellStyle name="Normal 20 2" xfId="5011" xr:uid="{35501322-3937-4EA6-97F8-57FBE4CE7D2A}"/>
    <cellStyle name="Normal 20 2 2" xfId="12873" xr:uid="{5251B8D8-E0E2-4993-A2B9-36A05FFEB7D4}"/>
    <cellStyle name="Normal 20 2 2 2" xfId="12874" xr:uid="{886FBD47-FB03-4C1F-B7DB-762DFD3E5D4A}"/>
    <cellStyle name="Normal 20 2 2 2 2" xfId="12875" xr:uid="{D3127FD9-4323-40A6-8663-74B913CA1B1E}"/>
    <cellStyle name="Normal 20 2 2 2 2 2" xfId="12876" xr:uid="{2C28A811-EEA3-4F49-A3BE-45E62FB47772}"/>
    <cellStyle name="Normal 20 2 2 2 2 2 2" xfId="12877" xr:uid="{671ECA30-9EBD-458C-AEE2-85C2DF289366}"/>
    <cellStyle name="Normal 20 2 2 2 2 3" xfId="12878" xr:uid="{988593C7-2203-4498-99D5-19298F739694}"/>
    <cellStyle name="Normal 20 2 2 2 3" xfId="12879" xr:uid="{1D1AFC46-2EF2-4F10-A5B9-9C2A3DF281CC}"/>
    <cellStyle name="Normal 20 2 2 2 3 2" xfId="12880" xr:uid="{20050C2E-89F5-47DD-B3E1-DF29BBF4F61A}"/>
    <cellStyle name="Normal 20 2 2 2 4" xfId="12881" xr:uid="{E20889F1-C991-447D-86BF-959D870AE3FB}"/>
    <cellStyle name="Normal 20 2 2 3" xfId="12882" xr:uid="{0A891E42-F0B2-47F3-9739-562CAB8011CA}"/>
    <cellStyle name="Normal 20 2 2 3 2" xfId="12883" xr:uid="{C9929CF3-EC0D-49E0-9AD3-718A5FADF2BB}"/>
    <cellStyle name="Normal 20 2 2 3 2 2" xfId="12884" xr:uid="{F12DB8DD-FF92-46F9-B5C7-382A4BCE3804}"/>
    <cellStyle name="Normal 20 2 2 3 2 2 2" xfId="12885" xr:uid="{AAF4C45B-408E-487A-BC09-127569936A7E}"/>
    <cellStyle name="Normal 20 2 2 3 2 3" xfId="12886" xr:uid="{8A677D90-6778-44B2-90F5-988270B4981E}"/>
    <cellStyle name="Normal 20 2 2 3 3" xfId="12887" xr:uid="{85905A38-5548-4E9D-925F-C61D3B2B6643}"/>
    <cellStyle name="Normal 20 2 2 3 3 2" xfId="12888" xr:uid="{7001908B-4C9E-415E-8A06-D5597A96BA9D}"/>
    <cellStyle name="Normal 20 2 2 3 4" xfId="12889" xr:uid="{B080366E-A136-4EDA-A5A4-E4CC6E8D9B07}"/>
    <cellStyle name="Normal 20 2 2 4" xfId="12890" xr:uid="{7297A1FE-0E9F-4F00-BF49-1784AB6B6982}"/>
    <cellStyle name="Normal 20 2 2 4 2" xfId="12891" xr:uid="{B34569B6-1D60-4F7A-A143-7FDDC7D6ACEB}"/>
    <cellStyle name="Normal 20 2 2 4 2 2" xfId="12892" xr:uid="{BF7E3F90-5FD9-47E5-B3BD-1D98D394B57D}"/>
    <cellStyle name="Normal 20 2 2 4 3" xfId="12893" xr:uid="{E84EF11F-B05A-4B0C-A28F-7BFAD005D76B}"/>
    <cellStyle name="Normal 20 2 2 5" xfId="12894" xr:uid="{A5AF6495-829C-48F5-A1B3-E7395F27661D}"/>
    <cellStyle name="Normal 20 2 2 5 2" xfId="12895" xr:uid="{8AE90600-5B89-4CD0-B19D-0C3FEE557DFF}"/>
    <cellStyle name="Normal 20 2 3" xfId="12896" xr:uid="{501A8462-99C9-4F31-9EAB-D3D40D760AAA}"/>
    <cellStyle name="Normal 20 2 3 2" xfId="12897" xr:uid="{AF4166E3-FD00-4246-9DD2-9C03532932B6}"/>
    <cellStyle name="Normal 20 2 3 2 2" xfId="12898" xr:uid="{24547CA8-9060-47B1-9A7A-B4DAACCD6142}"/>
    <cellStyle name="Normal 20 2 3 2 2 2" xfId="12899" xr:uid="{9B14230C-DE8D-4558-B4EB-00C1804DA86A}"/>
    <cellStyle name="Normal 20 2 3 2 3" xfId="12900" xr:uid="{2A8B2096-85C1-4B97-8D6A-5EB85114D9AC}"/>
    <cellStyle name="Normal 20 2 3 3" xfId="12901" xr:uid="{627E40B9-2843-4E64-A78D-BAAE399849BE}"/>
    <cellStyle name="Normal 20 2 3 3 2" xfId="12902" xr:uid="{27936F73-050E-4F3B-A463-D6EB84E9A43A}"/>
    <cellStyle name="Normal 20 2 4" xfId="12903" xr:uid="{A5275741-F885-4D1D-9601-E1E626024BF7}"/>
    <cellStyle name="Normal 20 2 4 2" xfId="12904" xr:uid="{93637EDE-093F-4628-B65D-F19938C7CB15}"/>
    <cellStyle name="Normal 20 2 4 2 2" xfId="12905" xr:uid="{B59C49C7-6CB2-4706-92C2-4E8B8C10573F}"/>
    <cellStyle name="Normal 20 2 4 2 2 2" xfId="12906" xr:uid="{AFEEE25D-1B2C-46E8-926A-D6805057BE0A}"/>
    <cellStyle name="Normal 20 2 4 2 3" xfId="12907" xr:uid="{277967D1-B1D3-4284-B952-61E2F6A21C12}"/>
    <cellStyle name="Normal 20 2 4 3" xfId="12908" xr:uid="{3B857552-509A-4C7D-9FD2-D60D177559AC}"/>
    <cellStyle name="Normal 20 2 4 3 2" xfId="12909" xr:uid="{91E813D9-3C34-413A-A710-AE5FAAD9A9FF}"/>
    <cellStyle name="Normal 20 2 4 4" xfId="12910" xr:uid="{22081296-4776-4A6D-8DB9-D0F867091FCC}"/>
    <cellStyle name="Normal 20 2 5" xfId="12911" xr:uid="{451EE606-0FA1-4D81-A394-7CAE6D55F6FC}"/>
    <cellStyle name="Normal 20 2 5 2" xfId="12912" xr:uid="{922EE1EE-DA8B-442E-91C5-9039D8FE9462}"/>
    <cellStyle name="Normal 20 2 5 2 2" xfId="12913" xr:uid="{5148FCF2-8C47-4479-9760-DE821386E72E}"/>
    <cellStyle name="Normal 20 2 5 3" xfId="12914" xr:uid="{1973F2B2-32FB-4342-B318-01AAC6FE38D0}"/>
    <cellStyle name="Normal 20 2 6" xfId="12915" xr:uid="{A2ED3888-A158-4765-B71B-B29A20A89C6E}"/>
    <cellStyle name="Normal 20 2 6 2" xfId="12916" xr:uid="{6057C0C0-8F16-4E29-B01A-2127C56E28E0}"/>
    <cellStyle name="Normal 20 3" xfId="12917" xr:uid="{CB138C43-7A1C-45E1-A622-7019D48ECA50}"/>
    <cellStyle name="Normal 20 3 2" xfId="12918" xr:uid="{1710EA81-7F4B-4CA5-B686-D9DC0474A71F}"/>
    <cellStyle name="Normal 20 3 2 2" xfId="12919" xr:uid="{15278EAD-691F-446B-9AA3-D795417331D7}"/>
    <cellStyle name="Normal 20 3 2 2 2" xfId="12920" xr:uid="{97FC31F8-BD5C-4E5B-B893-97313FC98654}"/>
    <cellStyle name="Normal 20 3 2 2 2 2" xfId="12921" xr:uid="{5466ABF5-7E4D-4F6B-AE4C-CC4A73F74629}"/>
    <cellStyle name="Normal 20 3 2 2 2 2 2" xfId="12922" xr:uid="{4524915E-D64E-4BA5-8831-362FF298A373}"/>
    <cellStyle name="Normal 20 3 2 2 2 3" xfId="12923" xr:uid="{40CB2E26-F9F5-4ACC-8F1B-102D3754040A}"/>
    <cellStyle name="Normal 20 3 2 2 3" xfId="12924" xr:uid="{2545CB15-8EC3-43C2-9032-B2CB57BE546D}"/>
    <cellStyle name="Normal 20 3 2 2 3 2" xfId="12925" xr:uid="{B0BDA8DB-9D6E-43FC-9EAE-5790704875A5}"/>
    <cellStyle name="Normal 20 3 2 2 4" xfId="12926" xr:uid="{BE34BF09-D417-4CFA-B864-7D90B7062446}"/>
    <cellStyle name="Normal 20 3 2 3" xfId="12927" xr:uid="{7B43CE50-74CF-4EAE-86B5-4F7A5B3297B6}"/>
    <cellStyle name="Normal 20 3 2 3 2" xfId="12928" xr:uid="{2D349E87-09B0-4083-847F-571FD3AA040B}"/>
    <cellStyle name="Normal 20 3 2 3 2 2" xfId="12929" xr:uid="{1A9E68E6-3469-4227-8FC3-01671C01C54C}"/>
    <cellStyle name="Normal 20 3 2 3 2 2 2" xfId="12930" xr:uid="{9CF17007-A0CD-467F-A90F-AE2C8ED7E4F7}"/>
    <cellStyle name="Normal 20 3 2 3 2 3" xfId="12931" xr:uid="{D9526C59-6AB1-47D7-B886-2F6DC9C2CBBB}"/>
    <cellStyle name="Normal 20 3 2 3 3" xfId="12932" xr:uid="{5E45DA27-FEB8-4C2A-A514-B77108323817}"/>
    <cellStyle name="Normal 20 3 2 3 3 2" xfId="12933" xr:uid="{3E27C26C-00B6-4BE1-A754-0E67B29AE1B9}"/>
    <cellStyle name="Normal 20 3 2 3 4" xfId="12934" xr:uid="{3324B234-BF4C-485D-8D15-BA4F6B291B26}"/>
    <cellStyle name="Normal 20 3 2 4" xfId="12935" xr:uid="{4F95D604-21D9-4752-8A4C-769638A0CB00}"/>
    <cellStyle name="Normal 20 3 2 4 2" xfId="12936" xr:uid="{B9B07282-FF28-4CA3-A054-3BF90764DFEA}"/>
    <cellStyle name="Normal 20 3 2 4 2 2" xfId="12937" xr:uid="{D2DA3687-C16F-4F1B-8B6A-61E041AE8595}"/>
    <cellStyle name="Normal 20 3 2 4 3" xfId="12938" xr:uid="{D2A4D1C9-E999-4FB9-9C73-FE5751D55FA3}"/>
    <cellStyle name="Normal 20 3 2 5" xfId="12939" xr:uid="{4CD305F6-AC19-4808-B53B-8174BFBBDF52}"/>
    <cellStyle name="Normal 20 3 2 5 2" xfId="12940" xr:uid="{F3343450-57A3-4ED6-A442-8FF7F289CFB1}"/>
    <cellStyle name="Normal 20 3 2 6" xfId="12941" xr:uid="{ADB24D7E-748C-4B14-A66F-31D80C352EEA}"/>
    <cellStyle name="Normal 20 3 3" xfId="12942" xr:uid="{05CD06EA-EE6F-4223-820B-797113978950}"/>
    <cellStyle name="Normal 20 3 3 2" xfId="12943" xr:uid="{A684AE1C-608C-4F8C-A6A5-4D757447511A}"/>
    <cellStyle name="Normal 20 3 3 2 2" xfId="12944" xr:uid="{71475CC9-A696-40F4-9EA6-2E946C5B581D}"/>
    <cellStyle name="Normal 20 3 3 2 2 2" xfId="12945" xr:uid="{45D09B9A-4F8C-4C72-8E62-00B8C6A8DE45}"/>
    <cellStyle name="Normal 20 3 3 2 3" xfId="12946" xr:uid="{08ADF0C1-803C-4FE8-B925-9FFC8DE2BAF9}"/>
    <cellStyle name="Normal 20 3 3 3" xfId="12947" xr:uid="{E9C42236-955A-45E3-9F1B-000F9A9DBCBA}"/>
    <cellStyle name="Normal 20 3 3 3 2" xfId="12948" xr:uid="{511B7A6D-EC32-46C6-AE0A-CEF5EAA22551}"/>
    <cellStyle name="Normal 20 3 3 4" xfId="12949" xr:uid="{7ECB39E7-2EC7-4074-9570-6FB7E801CDA0}"/>
    <cellStyle name="Normal 20 3 4" xfId="12950" xr:uid="{350045A6-EC3D-4387-B0E2-EE42431299B3}"/>
    <cellStyle name="Normal 20 3 4 2" xfId="12951" xr:uid="{7C9FF928-3DF0-4349-9780-38358C4BF067}"/>
    <cellStyle name="Normal 20 3 4 2 2" xfId="12952" xr:uid="{1AE5E086-BEA2-4205-8561-6518747C609F}"/>
    <cellStyle name="Normal 20 3 4 2 2 2" xfId="12953" xr:uid="{790640C7-3CC9-4CBF-894E-5632C9C5DD40}"/>
    <cellStyle name="Normal 20 3 4 2 3" xfId="12954" xr:uid="{5B880601-734E-41E4-96D0-28426938D443}"/>
    <cellStyle name="Normal 20 3 4 3" xfId="12955" xr:uid="{696BD022-29B6-425C-A93D-02232C716051}"/>
    <cellStyle name="Normal 20 3 4 3 2" xfId="12956" xr:uid="{B2077558-2CFF-41B7-AB07-F33FD4531B12}"/>
    <cellStyle name="Normal 20 3 4 4" xfId="12957" xr:uid="{2A2D55F6-A7AC-426B-A2D9-E122A29C1AB1}"/>
    <cellStyle name="Normal 20 3 5" xfId="12958" xr:uid="{9BDCF5AD-CB65-4488-B196-9CEB44B3D7AD}"/>
    <cellStyle name="Normal 20 3 5 2" xfId="12959" xr:uid="{5F76D209-A2C8-4E2F-A709-F255767DA0A1}"/>
    <cellStyle name="Normal 20 3 5 2 2" xfId="12960" xr:uid="{8A765CCD-EB29-4C91-BA69-67C4C9945979}"/>
    <cellStyle name="Normal 20 3 5 3" xfId="12961" xr:uid="{56C3D5B7-D527-498B-96CF-BB0D412F4416}"/>
    <cellStyle name="Normal 20 3 6" xfId="12962" xr:uid="{56432391-0D7C-49E2-B60C-E38E91284338}"/>
    <cellStyle name="Normal 20 3 6 2" xfId="12963" xr:uid="{F1F80073-D58B-4C55-878C-770B234D818A}"/>
    <cellStyle name="Normal 20 4" xfId="12964" xr:uid="{50FAA3AF-8F20-4139-A616-4CFED9A7DC0C}"/>
    <cellStyle name="Normal 20 5" xfId="12965" xr:uid="{A23C7E48-CCCE-44EE-A1E0-7E8B7ECA4E4D}"/>
    <cellStyle name="Normal 20 5 2" xfId="12966" xr:uid="{6FCF9650-534B-4113-94E4-85BAF93BE916}"/>
    <cellStyle name="Normal 20 5 2 2" xfId="12967" xr:uid="{CE4A51FF-AE79-47D5-82EB-BD6DD52F65CD}"/>
    <cellStyle name="Normal 20 5 2 2 2" xfId="12968" xr:uid="{04E19381-5554-4274-B35E-47AE43825848}"/>
    <cellStyle name="Normal 20 5 2 2 2 2" xfId="12969" xr:uid="{7300D361-165E-4D28-81CE-7FE9D996AF7A}"/>
    <cellStyle name="Normal 20 5 2 2 3" xfId="12970" xr:uid="{2DDC6042-E0CC-44CE-9A1A-26731DC32EA4}"/>
    <cellStyle name="Normal 20 5 2 3" xfId="12971" xr:uid="{7B4E74EA-4782-42C3-A793-4E116E505B28}"/>
    <cellStyle name="Normal 20 5 2 3 2" xfId="12972" xr:uid="{76641F7D-3BAF-4FD0-90F7-D368244E2063}"/>
    <cellStyle name="Normal 20 5 2 4" xfId="12973" xr:uid="{587EF9D0-12F9-40C8-B10E-D43F5A9ADDAD}"/>
    <cellStyle name="Normal 20 5 3" xfId="12974" xr:uid="{99520661-5875-469D-BB9C-9EA42F7816E0}"/>
    <cellStyle name="Normal 20 5 3 2" xfId="12975" xr:uid="{DA29B7F5-1C0A-4C62-82CC-33967E14D625}"/>
    <cellStyle name="Normal 20 5 3 2 2" xfId="12976" xr:uid="{C70DB8EE-7F03-406F-8DE5-A2290604CCC8}"/>
    <cellStyle name="Normal 20 5 3 2 2 2" xfId="12977" xr:uid="{E5C786BD-DED3-4C38-A69D-CADC9E781A89}"/>
    <cellStyle name="Normal 20 5 3 2 3" xfId="12978" xr:uid="{76E3AE2B-5369-4630-9D51-E8C991CCF083}"/>
    <cellStyle name="Normal 20 5 3 3" xfId="12979" xr:uid="{8BA9C346-2D8C-4BDF-ADBE-2C6A3221F93F}"/>
    <cellStyle name="Normal 20 5 3 3 2" xfId="12980" xr:uid="{85A9C652-C60D-40A4-8808-244B61AF89F1}"/>
    <cellStyle name="Normal 20 5 3 4" xfId="12981" xr:uid="{7AF4787E-9930-4AAE-A904-251128D07BA4}"/>
    <cellStyle name="Normal 20 5 4" xfId="12982" xr:uid="{B8444734-50D1-45B2-A8AD-4877E7B95434}"/>
    <cellStyle name="Normal 20 5 4 2" xfId="12983" xr:uid="{22B68B3D-F037-4044-AF10-51C487893902}"/>
    <cellStyle name="Normal 20 5 4 2 2" xfId="12984" xr:uid="{805460FD-698A-4C0E-953E-060A3C87F87C}"/>
    <cellStyle name="Normal 20 5 4 3" xfId="12985" xr:uid="{72B73AFC-E482-49FC-A729-B1EAA0E74455}"/>
    <cellStyle name="Normal 20 5 5" xfId="12986" xr:uid="{1391A625-1C5B-4DE8-A222-4C0AB564A263}"/>
    <cellStyle name="Normal 20 5 5 2" xfId="12987" xr:uid="{02D2F15E-991D-4689-ABB7-263C8AAC773D}"/>
    <cellStyle name="Normal 20 5 6" xfId="12988" xr:uid="{DA80EE26-732D-4781-A6E2-1E7EC8E77E74}"/>
    <cellStyle name="Normal 20 6" xfId="12989" xr:uid="{A2932DB5-A0C8-4960-A3FB-F074ACFD91FB}"/>
    <cellStyle name="Normal 20 6 2" xfId="12990" xr:uid="{262D7BAD-7691-448F-BEB8-3DDCE06AB612}"/>
    <cellStyle name="Normal 20 6 2 2" xfId="12991" xr:uid="{A9D2F842-BC05-4C0D-993B-2D30150E1657}"/>
    <cellStyle name="Normal 20 6 2 2 2" xfId="12992" xr:uid="{C9CC8B2D-5441-45DE-AB6D-66FCBD7944E4}"/>
    <cellStyle name="Normal 20 6 2 3" xfId="12993" xr:uid="{93F47CBE-2197-4636-8661-0630C6F496E5}"/>
    <cellStyle name="Normal 20 6 3" xfId="12994" xr:uid="{0E119C27-744A-4633-9257-A005EC85EED9}"/>
    <cellStyle name="Normal 20 6 3 2" xfId="12995" xr:uid="{42E3B10A-F5C2-4840-8CF9-68A969899EDF}"/>
    <cellStyle name="Normal 20 6 4" xfId="12996" xr:uid="{CEC55108-EE20-4F7E-84EE-4359F0E45145}"/>
    <cellStyle name="Normal 20 7" xfId="12997" xr:uid="{9026F8DE-6859-4E86-BD2F-355BC0D04002}"/>
    <cellStyle name="Normal 20 7 2" xfId="12998" xr:uid="{05957DD6-1677-4561-A16F-3524EA85546B}"/>
    <cellStyle name="Normal 20 7 2 2" xfId="12999" xr:uid="{D46D9603-097A-45EA-84E9-8DAED07FF553}"/>
    <cellStyle name="Normal 20 7 2 2 2" xfId="13000" xr:uid="{0F2FB901-0425-47A0-A208-D5B855173766}"/>
    <cellStyle name="Normal 20 7 2 3" xfId="13001" xr:uid="{C2610D13-D6FD-4C03-83CE-D9867289E5CA}"/>
    <cellStyle name="Normal 20 7 3" xfId="13002" xr:uid="{FFED5295-0CF4-44DA-85C2-054FB7BE9186}"/>
    <cellStyle name="Normal 20 7 3 2" xfId="13003" xr:uid="{23CE99A2-780E-4DE8-958A-3B6D65E474EE}"/>
    <cellStyle name="Normal 20 7 4" xfId="13004" xr:uid="{D73AEE43-FA91-4BC5-B672-9D45DBA7C615}"/>
    <cellStyle name="Normal 20 8" xfId="13005" xr:uid="{0D1B66AD-C796-4C7A-B7DE-EE134042FDEB}"/>
    <cellStyle name="Normal 20 8 2" xfId="13006" xr:uid="{4E5ED4FF-4C3A-47D4-AABA-459E73825E00}"/>
    <cellStyle name="Normal 20 8 2 2" xfId="13007" xr:uid="{96082DAD-EAB2-4637-B40F-CD34057B74BB}"/>
    <cellStyle name="Normal 20 8 3" xfId="13008" xr:uid="{A5352443-5C76-4BB6-AA0F-69C88A19BE21}"/>
    <cellStyle name="Normal 20 9" xfId="13009" xr:uid="{4D2FDBD9-3450-4A95-9841-A6717570DE57}"/>
    <cellStyle name="Normal 20 9 2" xfId="13010" xr:uid="{6ECA0883-27D0-4F3E-970E-F6FB625267AB}"/>
    <cellStyle name="Normal 200" xfId="5012" xr:uid="{15680719-0D96-475E-8AE0-4F5BA28AB0D5}"/>
    <cellStyle name="Normal 201" xfId="5013" xr:uid="{F0E16C93-8589-4105-B88A-38AC6F462479}"/>
    <cellStyle name="Normal 202" xfId="5014" xr:uid="{205706C1-9E6D-4815-B60A-D0C811857D8B}"/>
    <cellStyle name="Normal 203" xfId="5015" xr:uid="{E6036AC8-B654-4BD4-9F41-5C1B05E499F4}"/>
    <cellStyle name="Normal 204" xfId="5016" xr:uid="{E07FD00C-B414-42D2-9C46-AA54B996A1D8}"/>
    <cellStyle name="Normal 205" xfId="5017" xr:uid="{8169E85B-FB4B-4726-8FE4-DB039353E6D2}"/>
    <cellStyle name="Normal 206" xfId="5018" xr:uid="{EAD24682-B687-4F9E-A0CD-AC0103C497E9}"/>
    <cellStyle name="Normal 207" xfId="5019" xr:uid="{09B0ED87-2822-426E-8E3C-0E9BADAFB0B3}"/>
    <cellStyle name="Normal 208" xfId="5020" xr:uid="{02122EBC-74F8-4D67-B34A-A5331A01AABE}"/>
    <cellStyle name="Normal 209" xfId="5021" xr:uid="{C19CC5A6-27BB-4D7A-AF49-2DC0C0ADC486}"/>
    <cellStyle name="Normal 21" xfId="2525" xr:uid="{F2B4AC76-C4D1-4260-9AEF-130107867347}"/>
    <cellStyle name="Normal 21 10" xfId="19502" xr:uid="{5BEE6D4C-0B40-4B3C-84F9-9DFCA49E559E}"/>
    <cellStyle name="Normal 21 2" xfId="5022" xr:uid="{25E2F1E2-7847-47DD-8895-2FB934F5A5DF}"/>
    <cellStyle name="Normal 21 2 2" xfId="13011" xr:uid="{10A21BBC-0D25-4582-BB3B-B42DDDABCBAD}"/>
    <cellStyle name="Normal 21 2 2 2" xfId="13012" xr:uid="{7F369C9A-0263-4FC2-BBBD-F850E08876B9}"/>
    <cellStyle name="Normal 21 2 2 2 2" xfId="13013" xr:uid="{598B94EB-95FB-4BF4-A9A8-1582CF050C53}"/>
    <cellStyle name="Normal 21 2 2 2 2 2" xfId="13014" xr:uid="{18E7D984-FF32-4DC7-A579-9ED808E274D8}"/>
    <cellStyle name="Normal 21 2 2 2 2 2 2" xfId="13015" xr:uid="{32422DED-BF8E-4BDC-81BC-36C65FD30D49}"/>
    <cellStyle name="Normal 21 2 2 2 2 3" xfId="13016" xr:uid="{A71BB24E-0E14-4BE1-AB4D-0B724BFCAEBD}"/>
    <cellStyle name="Normal 21 2 2 2 3" xfId="13017" xr:uid="{C95AC2C4-154E-4CFD-892E-433724AE4FD6}"/>
    <cellStyle name="Normal 21 2 2 2 3 2" xfId="13018" xr:uid="{FCACDFC4-001A-4BEA-A272-5CA2BFE36C4B}"/>
    <cellStyle name="Normal 21 2 2 2 4" xfId="13019" xr:uid="{D22243A3-B84C-4B90-9B19-A0D31647EF63}"/>
    <cellStyle name="Normal 21 2 2 3" xfId="13020" xr:uid="{F096CA1C-DD0E-4420-A999-D2673E49CEC6}"/>
    <cellStyle name="Normal 21 2 2 3 2" xfId="13021" xr:uid="{919E22E5-2018-4E8B-8E4A-A668ED34A207}"/>
    <cellStyle name="Normal 21 2 2 3 2 2" xfId="13022" xr:uid="{D14767DA-E2A9-4E41-9AD0-98B9668DAE3C}"/>
    <cellStyle name="Normal 21 2 2 3 2 2 2" xfId="13023" xr:uid="{97472AC9-D9D1-424B-93B8-E47E5CB7415B}"/>
    <cellStyle name="Normal 21 2 2 3 2 3" xfId="13024" xr:uid="{6CCB661C-0D77-4EE1-A03C-2DA0773D2A19}"/>
    <cellStyle name="Normal 21 2 2 3 3" xfId="13025" xr:uid="{F9AAB07F-756E-47C8-89B7-8D8999D6AD37}"/>
    <cellStyle name="Normal 21 2 2 3 3 2" xfId="13026" xr:uid="{BA9AE363-2EF7-4315-9418-C6FC9818DC49}"/>
    <cellStyle name="Normal 21 2 2 3 4" xfId="13027" xr:uid="{A8B40A43-B35A-428C-8B35-F91888BE6C08}"/>
    <cellStyle name="Normal 21 2 2 4" xfId="13028" xr:uid="{0B712CB3-8554-48FD-92BF-D28C5F0448AB}"/>
    <cellStyle name="Normal 21 2 2 4 2" xfId="13029" xr:uid="{5D573788-5AC7-47EC-BEBD-DCB55B563F15}"/>
    <cellStyle name="Normal 21 2 2 4 2 2" xfId="13030" xr:uid="{BD0C5CBA-76E7-4551-85CC-D72D817336B6}"/>
    <cellStyle name="Normal 21 2 2 4 3" xfId="13031" xr:uid="{3CD7AF67-8DC2-41A1-8849-9BFD4DE12E53}"/>
    <cellStyle name="Normal 21 2 2 5" xfId="13032" xr:uid="{ED93F16E-E98E-4535-9BDB-E8AAE6AB5442}"/>
    <cellStyle name="Normal 21 2 2 5 2" xfId="13033" xr:uid="{AFC82DC6-77C6-463B-A17C-39DF9E90E174}"/>
    <cellStyle name="Normal 21 2 2 6" xfId="13034" xr:uid="{98EDBACE-CFA0-49C9-9D47-3C5C16F8091F}"/>
    <cellStyle name="Normal 21 2 3" xfId="13035" xr:uid="{FC789947-D530-447A-8ACF-AD643997EA53}"/>
    <cellStyle name="Normal 21 2 3 2" xfId="13036" xr:uid="{16463AD4-555E-4235-A5D3-56A2E135B7DB}"/>
    <cellStyle name="Normal 21 2 3 2 2" xfId="13037" xr:uid="{428DB090-5043-4EFB-89C5-E89D1163931E}"/>
    <cellStyle name="Normal 21 2 3 2 2 2" xfId="13038" xr:uid="{7352E8DE-ECB5-4F4C-8B02-D613D0322D25}"/>
    <cellStyle name="Normal 21 2 3 2 3" xfId="13039" xr:uid="{D9AA278C-0284-466B-AADC-EFD7CE514A6E}"/>
    <cellStyle name="Normal 21 2 3 3" xfId="13040" xr:uid="{E34EE748-CBB6-4B3C-A2AC-164EC8AB6B31}"/>
    <cellStyle name="Normal 21 2 3 3 2" xfId="13041" xr:uid="{EACB6402-AE7C-47AF-8A8A-870612AD3658}"/>
    <cellStyle name="Normal 21 2 3 4" xfId="13042" xr:uid="{3108FEE8-2636-4EDB-A00E-6633E0B1FF27}"/>
    <cellStyle name="Normal 21 2 4" xfId="13043" xr:uid="{A096EFE9-1A57-431E-8286-39DBA3FD096F}"/>
    <cellStyle name="Normal 21 2 4 2" xfId="13044" xr:uid="{785F5DB3-CCD9-4934-9A5B-C15C987ED794}"/>
    <cellStyle name="Normal 21 2 4 2 2" xfId="13045" xr:uid="{78969E9F-0C36-48A4-BE25-38B4A10CCE55}"/>
    <cellStyle name="Normal 21 2 4 2 2 2" xfId="13046" xr:uid="{5BAA8A25-21E1-4FBD-955C-B8E48F3B01B0}"/>
    <cellStyle name="Normal 21 2 4 2 3" xfId="13047" xr:uid="{5883027B-8CBC-4CCC-BB3C-8C9F682F6C6B}"/>
    <cellStyle name="Normal 21 2 4 3" xfId="13048" xr:uid="{B475571D-BC22-4872-919B-C116224FCFE4}"/>
    <cellStyle name="Normal 21 2 4 3 2" xfId="13049" xr:uid="{BF50BF3F-8A37-431F-A304-8326775BD1C8}"/>
    <cellStyle name="Normal 21 2 4 4" xfId="13050" xr:uid="{6C161AA2-99FC-4810-A8F6-BDED1B6C72D1}"/>
    <cellStyle name="Normal 21 2 5" xfId="13051" xr:uid="{911E817B-645F-4633-BFBA-7B620AD1381D}"/>
    <cellStyle name="Normal 21 2 5 2" xfId="13052" xr:uid="{4D692696-15AF-4B18-AC85-B56C36E9CA38}"/>
    <cellStyle name="Normal 21 2 5 2 2" xfId="13053" xr:uid="{3A8C14D6-0A57-4EBD-A5F4-26B60451968C}"/>
    <cellStyle name="Normal 21 2 5 3" xfId="13054" xr:uid="{804C38DB-0D34-4D58-9C56-48C011072395}"/>
    <cellStyle name="Normal 21 2 6" xfId="13055" xr:uid="{2A00EB7F-F675-4E20-84F2-8D5440CE0128}"/>
    <cellStyle name="Normal 21 2 6 2" xfId="13056" xr:uid="{FBDBEA85-C2FB-44F9-94E5-3EFB7CD200CE}"/>
    <cellStyle name="Normal 21 3" xfId="13057" xr:uid="{8E5C1BC3-4E76-4E6D-AC15-0A1E9F35C483}"/>
    <cellStyle name="Normal 21 3 2" xfId="13058" xr:uid="{22152233-B7E8-46BC-870D-34A7697960CB}"/>
    <cellStyle name="Normal 21 3 2 2" xfId="13059" xr:uid="{AEC1E26A-027A-485B-A3D9-13E35C8A108C}"/>
    <cellStyle name="Normal 21 3 2 2 2" xfId="13060" xr:uid="{580265E3-7300-4784-BCE0-25AF0AFACFA5}"/>
    <cellStyle name="Normal 21 3 2 2 2 2" xfId="13061" xr:uid="{4A5660DB-58BD-4A65-BAE3-48D8992F30D2}"/>
    <cellStyle name="Normal 21 3 2 2 2 2 2" xfId="13062" xr:uid="{BA2E6CBF-CC5A-446A-8D9B-5128775E03D8}"/>
    <cellStyle name="Normal 21 3 2 2 2 3" xfId="13063" xr:uid="{2A087A7C-C19C-4B41-9ADB-BDFCFE35D0CA}"/>
    <cellStyle name="Normal 21 3 2 2 3" xfId="13064" xr:uid="{B03B61DF-BD48-4B29-9A39-551117FAFECF}"/>
    <cellStyle name="Normal 21 3 2 2 3 2" xfId="13065" xr:uid="{D83E69D8-40A8-4ABE-90BC-474E2F74C4F9}"/>
    <cellStyle name="Normal 21 3 2 2 4" xfId="13066" xr:uid="{01626398-B864-4F3C-98CC-9E899091300C}"/>
    <cellStyle name="Normal 21 3 2 3" xfId="13067" xr:uid="{06BDEF86-C235-4AB1-9823-C5C60DC8E7A5}"/>
    <cellStyle name="Normal 21 3 2 3 2" xfId="13068" xr:uid="{07239194-CFC2-4E1C-889C-49B917D56452}"/>
    <cellStyle name="Normal 21 3 2 3 2 2" xfId="13069" xr:uid="{623A4CC2-99FF-4490-B1D0-840CECC5AC56}"/>
    <cellStyle name="Normal 21 3 2 3 2 2 2" xfId="13070" xr:uid="{2CE8D305-2B57-4543-8B88-88EF1644FBBC}"/>
    <cellStyle name="Normal 21 3 2 3 2 3" xfId="13071" xr:uid="{15641605-5ED5-4BCA-8754-16C4BA2D6986}"/>
    <cellStyle name="Normal 21 3 2 3 3" xfId="13072" xr:uid="{06FDC0E5-2493-4437-A63E-94E5E25F0892}"/>
    <cellStyle name="Normal 21 3 2 3 3 2" xfId="13073" xr:uid="{D6D6D8CF-7124-4B60-AC03-85FB9D52898A}"/>
    <cellStyle name="Normal 21 3 2 3 4" xfId="13074" xr:uid="{8CB06C58-8766-47CA-A558-7029B3F9A6F5}"/>
    <cellStyle name="Normal 21 3 2 4" xfId="13075" xr:uid="{8955D766-6311-4A12-823A-4735513DF9BA}"/>
    <cellStyle name="Normal 21 3 2 4 2" xfId="13076" xr:uid="{DA045A57-3119-42AA-B8EB-11C5A82169E5}"/>
    <cellStyle name="Normal 21 3 2 4 2 2" xfId="13077" xr:uid="{C2508A2B-1634-4055-8F5F-5A9792AA2A29}"/>
    <cellStyle name="Normal 21 3 2 4 3" xfId="13078" xr:uid="{B31A94FB-006A-4FF8-A159-46F3933F7A04}"/>
    <cellStyle name="Normal 21 3 2 5" xfId="13079" xr:uid="{BA066A5F-E960-43B6-94B5-4ABD423AB6FE}"/>
    <cellStyle name="Normal 21 3 2 5 2" xfId="13080" xr:uid="{E99CF9C8-5B64-4973-8847-57EE7BE9C74A}"/>
    <cellStyle name="Normal 21 3 3" xfId="13081" xr:uid="{67FFD10F-721E-4DDC-812A-BB675841DD1E}"/>
    <cellStyle name="Normal 21 3 3 2" xfId="13082" xr:uid="{4142B34D-88AA-491B-B29A-1B2101C30F46}"/>
    <cellStyle name="Normal 21 3 3 2 2" xfId="13083" xr:uid="{68D5BA0B-76DA-4FC8-99A8-C9C5695E2529}"/>
    <cellStyle name="Normal 21 3 3 2 2 2" xfId="13084" xr:uid="{1BCD0545-CC58-426C-B295-E464844E8970}"/>
    <cellStyle name="Normal 21 3 3 2 3" xfId="13085" xr:uid="{4B83FE0C-EC19-4160-9FE1-1ACD7C269442}"/>
    <cellStyle name="Normal 21 3 3 3" xfId="13086" xr:uid="{55BC26B2-FE35-4B05-BD22-82AE99480A75}"/>
    <cellStyle name="Normal 21 3 3 3 2" xfId="13087" xr:uid="{A5A876F4-1ABC-4D31-B1D7-B47D747E53B2}"/>
    <cellStyle name="Normal 21 3 3 4" xfId="13088" xr:uid="{0C4439EE-4B26-4B85-ACC2-134181C46F44}"/>
    <cellStyle name="Normal 21 3 4" xfId="13089" xr:uid="{B6E91408-C9BF-4271-8275-7685AECD756B}"/>
    <cellStyle name="Normal 21 3 4 2" xfId="13090" xr:uid="{A1F5FE31-91C2-4749-BC51-ABC63D537619}"/>
    <cellStyle name="Normal 21 3 4 2 2" xfId="13091" xr:uid="{EFA91F74-683C-46C7-95C6-D3837EB727F6}"/>
    <cellStyle name="Normal 21 3 4 2 2 2" xfId="13092" xr:uid="{E6303F08-5FAC-4FB0-AE87-CEBED826916C}"/>
    <cellStyle name="Normal 21 3 4 2 3" xfId="13093" xr:uid="{45B6BCDC-F168-4C9D-9856-6B1CEC1968A7}"/>
    <cellStyle name="Normal 21 3 4 3" xfId="13094" xr:uid="{B474C3BE-0990-4B48-9998-47588B3AB88D}"/>
    <cellStyle name="Normal 21 3 4 3 2" xfId="13095" xr:uid="{ED294E3B-2A2A-45B5-9C16-DA5B116F02A8}"/>
    <cellStyle name="Normal 21 3 4 4" xfId="13096" xr:uid="{7A9B34F7-92D9-45C6-9F25-B1FB93F1135D}"/>
    <cellStyle name="Normal 21 3 5" xfId="13097" xr:uid="{7987A937-8F5B-40B8-BE1C-93D32111957A}"/>
    <cellStyle name="Normal 21 3 5 2" xfId="13098" xr:uid="{0305C9CD-4A84-46E6-AE9B-9E6F530DC606}"/>
    <cellStyle name="Normal 21 3 5 2 2" xfId="13099" xr:uid="{88004EB6-C493-4764-828E-096376112ABB}"/>
    <cellStyle name="Normal 21 3 5 3" xfId="13100" xr:uid="{23CC5123-A5D3-4B08-BD61-B4995C1C314A}"/>
    <cellStyle name="Normal 21 3 6" xfId="13101" xr:uid="{25310F7F-3A16-4728-A837-3AD219F22893}"/>
    <cellStyle name="Normal 21 3 6 2" xfId="13102" xr:uid="{DA28E084-F149-4418-ADB9-580FE698EC61}"/>
    <cellStyle name="Normal 21 4" xfId="13103" xr:uid="{1615AFD7-2A67-4C4A-8A36-85DAD27B7B81}"/>
    <cellStyle name="Normal 21 5" xfId="13104" xr:uid="{470F80B4-F3B9-46B9-9E14-E486DD3F4FEA}"/>
    <cellStyle name="Normal 21 5 2" xfId="13105" xr:uid="{4A7338C1-67A5-469F-AED5-9486454D5200}"/>
    <cellStyle name="Normal 21 5 2 2" xfId="13106" xr:uid="{5F37021C-6339-44A7-BACD-8C9CB7FEA32E}"/>
    <cellStyle name="Normal 21 5 2 2 2" xfId="13107" xr:uid="{7980A17A-E40C-44DB-AAA5-D856D39B4774}"/>
    <cellStyle name="Normal 21 5 2 2 2 2" xfId="13108" xr:uid="{66FC1D6E-173E-4536-8DD5-C327FC200626}"/>
    <cellStyle name="Normal 21 5 2 2 3" xfId="13109" xr:uid="{E86E4D44-CC8F-481F-9143-4F6856FA0C25}"/>
    <cellStyle name="Normal 21 5 2 3" xfId="13110" xr:uid="{8AC810E6-FCC9-451F-8E16-039D92E460FF}"/>
    <cellStyle name="Normal 21 5 2 3 2" xfId="13111" xr:uid="{456F74EA-5334-42B3-B803-ABAB36D7A7CF}"/>
    <cellStyle name="Normal 21 5 2 4" xfId="13112" xr:uid="{9D87A0CB-2628-495E-9CD6-765DCEB89CC3}"/>
    <cellStyle name="Normal 21 5 3" xfId="13113" xr:uid="{0FC4211E-C7A6-49CB-8A18-A8020C4759EE}"/>
    <cellStyle name="Normal 21 5 3 2" xfId="13114" xr:uid="{54178E15-24B1-4B28-8747-DB20FB8DCF7C}"/>
    <cellStyle name="Normal 21 5 3 2 2" xfId="13115" xr:uid="{43BE65A6-057A-4A16-9327-D3B866D84FC2}"/>
    <cellStyle name="Normal 21 5 3 2 2 2" xfId="13116" xr:uid="{1D1AF976-6F9C-4A4D-8019-EC90BF206D65}"/>
    <cellStyle name="Normal 21 5 3 2 3" xfId="13117" xr:uid="{5BD95769-8FD2-45D5-A2B8-8CC1E2249E4A}"/>
    <cellStyle name="Normal 21 5 3 3" xfId="13118" xr:uid="{E9AAF66C-4462-4675-B4A8-92964ACA678F}"/>
    <cellStyle name="Normal 21 5 3 3 2" xfId="13119" xr:uid="{D02E851F-4379-4444-A57E-317A75099F97}"/>
    <cellStyle name="Normal 21 5 3 4" xfId="13120" xr:uid="{9331183C-6044-4083-A75B-BD469780764B}"/>
    <cellStyle name="Normal 21 5 4" xfId="13121" xr:uid="{8910A0B8-9084-44B9-BD00-3F81AA70434D}"/>
    <cellStyle name="Normal 21 5 4 2" xfId="13122" xr:uid="{7B1C8176-30BE-4CFB-9F9B-1DC13E3F9876}"/>
    <cellStyle name="Normal 21 5 4 2 2" xfId="13123" xr:uid="{D914C944-F087-4A4D-8407-9B158E56EBC8}"/>
    <cellStyle name="Normal 21 5 4 3" xfId="13124" xr:uid="{E738BB4C-53B4-4DD9-B05E-07A2BAC0BFEC}"/>
    <cellStyle name="Normal 21 5 5" xfId="13125" xr:uid="{D9A8B975-D7E4-4E08-92AC-AC07741054DB}"/>
    <cellStyle name="Normal 21 5 5 2" xfId="13126" xr:uid="{6E744DA6-8251-4BBF-A089-E32C39425A13}"/>
    <cellStyle name="Normal 21 6" xfId="13127" xr:uid="{BD38E188-C883-442F-99FB-9F9B7A3CF67C}"/>
    <cellStyle name="Normal 21 6 2" xfId="13128" xr:uid="{8F158E37-ED65-486B-ADBB-86BC90996685}"/>
    <cellStyle name="Normal 21 6 2 2" xfId="13129" xr:uid="{6C8E46B0-B00D-4BE2-9A3D-26189103A4C7}"/>
    <cellStyle name="Normal 21 6 2 2 2" xfId="13130" xr:uid="{37104374-C8A5-4F3E-95A4-67C9B8401350}"/>
    <cellStyle name="Normal 21 6 2 3" xfId="13131" xr:uid="{FF97F7FF-938C-4261-BCC6-455823CFBA64}"/>
    <cellStyle name="Normal 21 6 3" xfId="13132" xr:uid="{6761CA8E-45BB-4064-9A21-F1C0BD8EC5B2}"/>
    <cellStyle name="Normal 21 6 3 2" xfId="13133" xr:uid="{E372FE04-4561-4ADE-9CE5-4409700CD4D1}"/>
    <cellStyle name="Normal 21 6 4" xfId="13134" xr:uid="{35DD13AC-5168-494B-9BA7-3AEDB2D481CD}"/>
    <cellStyle name="Normal 21 7" xfId="13135" xr:uid="{8AADA656-8778-41F6-83B9-A4A9427C2A7E}"/>
    <cellStyle name="Normal 21 7 2" xfId="13136" xr:uid="{F2CBD69A-2916-4B78-A41B-01EDC8C2A6A3}"/>
    <cellStyle name="Normal 21 7 2 2" xfId="13137" xr:uid="{F62E1303-36EC-46F9-94E0-5984240BC286}"/>
    <cellStyle name="Normal 21 7 2 2 2" xfId="13138" xr:uid="{77183916-1D82-486A-B565-B72D455E3131}"/>
    <cellStyle name="Normal 21 7 2 3" xfId="13139" xr:uid="{DFED7572-DEDF-4144-A16A-8707AE5F4AB5}"/>
    <cellStyle name="Normal 21 7 3" xfId="13140" xr:uid="{652CFC74-26C2-4E3B-81D8-C7AAE30D6DE0}"/>
    <cellStyle name="Normal 21 7 3 2" xfId="13141" xr:uid="{38F32B15-08FA-4CB0-804E-F3465091D484}"/>
    <cellStyle name="Normal 21 7 4" xfId="13142" xr:uid="{45504696-91E9-4880-AB7A-4F2B5F87E15F}"/>
    <cellStyle name="Normal 21 8" xfId="13143" xr:uid="{68C12B87-C3B4-4F75-B31B-CC219AB894B5}"/>
    <cellStyle name="Normal 21 8 2" xfId="13144" xr:uid="{8451556A-C227-4F41-9CB4-DCCEB5DC4CF2}"/>
    <cellStyle name="Normal 21 8 2 2" xfId="13145" xr:uid="{F0655405-2DA9-4150-B311-7B6F3F3E1B7F}"/>
    <cellStyle name="Normal 21 8 3" xfId="13146" xr:uid="{4DF5E590-903C-446D-BE5C-3D89DA7EFB28}"/>
    <cellStyle name="Normal 21 9" xfId="13147" xr:uid="{6BB97149-945B-440B-B86C-F9066480DCEB}"/>
    <cellStyle name="Normal 21 9 2" xfId="13148" xr:uid="{B6D0C75B-8893-41DA-BEFE-FC9FBDFE6FFA}"/>
    <cellStyle name="Normal 210" xfId="5023" xr:uid="{23073B03-4C3D-47E2-854A-F0589ABE9E5B}"/>
    <cellStyle name="Normal 211" xfId="5024" xr:uid="{FC667605-53FF-4BE3-BFA3-E28A5F92728E}"/>
    <cellStyle name="Normal 212" xfId="5025" xr:uid="{3BB3FABB-1D0D-43AF-AB5C-8B84E6F20937}"/>
    <cellStyle name="Normal 213" xfId="5026" xr:uid="{875B515A-8124-4A34-A090-2045D55ADC42}"/>
    <cellStyle name="Normal 214" xfId="5027" xr:uid="{F6BCCB23-D195-4287-821B-A7DBC5324541}"/>
    <cellStyle name="Normal 215" xfId="5028" xr:uid="{12CB4B5F-734A-4ADD-B78E-DC5BF80A4E38}"/>
    <cellStyle name="Normal 216" xfId="5029" xr:uid="{2A8B61DD-F266-4A79-BCEC-4666DA0C9521}"/>
    <cellStyle name="Normal 217" xfId="5030" xr:uid="{E037BD6E-ABF6-47E9-A83B-D9C0D43FB870}"/>
    <cellStyle name="Normal 218" xfId="5031" xr:uid="{8D1DBCC2-D076-4669-9AFD-C7677FFE3FC8}"/>
    <cellStyle name="Normal 219" xfId="5032" xr:uid="{6AEC51C3-92BB-4F4D-9424-5856CF04EADC}"/>
    <cellStyle name="Normal 22" xfId="2526" xr:uid="{A79D0F4B-8188-4A9E-9421-F5ECE68A823A}"/>
    <cellStyle name="Normal 22 2" xfId="5033" xr:uid="{7C3B5C5C-2A03-4816-9AA1-FE902E8284A5}"/>
    <cellStyle name="Normal 22 2 2" xfId="13149" xr:uid="{E253F2BF-480C-4B9A-B914-C46477F25757}"/>
    <cellStyle name="Normal 22 2 3" xfId="13150" xr:uid="{F57108DE-A74B-4A49-95F5-1B73F1605206}"/>
    <cellStyle name="Normal 22 2 3 2" xfId="13151" xr:uid="{870953FC-354E-49EA-A6D9-EC0353037825}"/>
    <cellStyle name="Normal 22 3" xfId="13152" xr:uid="{EB5FB708-6530-4EAD-99B0-F588B4A959CB}"/>
    <cellStyle name="Normal 22 4" xfId="13153" xr:uid="{8C5330C5-5585-4E4D-98E9-5B1FD7269A0C}"/>
    <cellStyle name="Normal 22 5" xfId="13154" xr:uid="{8B135279-3089-47DA-9DB7-1908AC9BD206}"/>
    <cellStyle name="Normal 22 5 2" xfId="13155" xr:uid="{AF5CFF6C-2FCC-4B78-B744-E1718DB9F77E}"/>
    <cellStyle name="Normal 220" xfId="5034" xr:uid="{CF26C2AF-EF69-4680-8500-5FB4809E0EC2}"/>
    <cellStyle name="Normal 221" xfId="5035" xr:uid="{80EDB7D7-243A-4CFE-ADC3-3108FB5F1666}"/>
    <cellStyle name="Normal 222" xfId="5036" xr:uid="{A24E9A9C-E474-410E-93ED-5BDFC529923C}"/>
    <cellStyle name="Normal 223" xfId="5037" xr:uid="{4901E182-58E1-4AB8-A42C-15CC74FDFF05}"/>
    <cellStyle name="Normal 224" xfId="5038" xr:uid="{8B583AD6-19AD-4301-9C18-510CEEBEF592}"/>
    <cellStyle name="Normal 225" xfId="5039" xr:uid="{FFD490C2-2B01-41CF-BCC6-78AD4AC3F6A2}"/>
    <cellStyle name="Normal 226" xfId="5040" xr:uid="{250644DD-7FE6-4357-BC6D-B6388F813665}"/>
    <cellStyle name="Normal 227" xfId="5041" xr:uid="{445B9EAC-7F7E-4AB3-9068-44D20800CEAD}"/>
    <cellStyle name="Normal 228" xfId="5042" xr:uid="{5C395356-97F6-43D6-98D5-5F34C16F6F88}"/>
    <cellStyle name="Normal 229" xfId="5043" xr:uid="{82463DCD-4D16-46A1-AAF1-2CBE9F646196}"/>
    <cellStyle name="Normal 23" xfId="2527" xr:uid="{1CF7C48A-D39F-4483-A9AD-98BC815398B0}"/>
    <cellStyle name="Normal 23 2" xfId="7457" xr:uid="{FF2B6F82-F939-4FA7-8F76-0F21730249ED}"/>
    <cellStyle name="Normal 23 2 2" xfId="13156" xr:uid="{BD081B9D-796E-4640-933A-E408DEF62455}"/>
    <cellStyle name="Normal 23 3" xfId="13157" xr:uid="{52D27F2C-9EF5-49B5-A37D-2B2C06080944}"/>
    <cellStyle name="Normal 23 4" xfId="13158" xr:uid="{FF16AF1D-C73A-44A9-83A9-01DB7962BE85}"/>
    <cellStyle name="Normal 23 5" xfId="19506" xr:uid="{829DF6A7-0A29-4789-93FC-1B673B5C3B1F}"/>
    <cellStyle name="Normal 230" xfId="5044" xr:uid="{24E5A240-8E9D-4594-B296-4B13CA6B960E}"/>
    <cellStyle name="Normal 231" xfId="5045" xr:uid="{53AA2380-A208-4F6D-9DE2-C7208FDD8EAE}"/>
    <cellStyle name="Normal 232" xfId="5046" xr:uid="{94146B70-A2E6-4A0D-B94E-ED23B5C73CC2}"/>
    <cellStyle name="Normal 233" xfId="5047" xr:uid="{04C03094-EDFE-4785-ADFD-C0C6DF3E87E9}"/>
    <cellStyle name="Normal 234" xfId="5048" xr:uid="{12CEACDC-B628-41BD-8BC2-2EB3641313F7}"/>
    <cellStyle name="Normal 235" xfId="5049" xr:uid="{BFA4A3E6-FBC7-4B42-B105-A339EE94CC61}"/>
    <cellStyle name="Normal 236" xfId="5050" xr:uid="{3644EB66-9D09-4D66-A5B4-A9CE98493A6D}"/>
    <cellStyle name="Normal 237" xfId="5051" xr:uid="{3B1EB1DE-8640-4E63-8428-94B0607FB844}"/>
    <cellStyle name="Normal 238" xfId="5052" xr:uid="{E5DC20F6-B1EE-42DE-94BF-761C2B1FBA05}"/>
    <cellStyle name="Normal 239" xfId="5053" xr:uid="{93E3F514-F9D2-44FA-B9CA-C71AFA629690}"/>
    <cellStyle name="Normal 24" xfId="2545" xr:uid="{BA3F8D93-7D28-4F6F-968D-B17DB9B704DA}"/>
    <cellStyle name="Normal 24 2" xfId="5054" xr:uid="{F6A9356A-86BC-4BD3-980D-BB54E2C57E3D}"/>
    <cellStyle name="Normal 24 3" xfId="7458" xr:uid="{D2E4AFA7-35BC-43E9-8DBC-1B95E4E4859C}"/>
    <cellStyle name="Normal 24 4" xfId="13159" xr:uid="{028B1CCB-2E01-4E0F-9FA6-581669BA57B8}"/>
    <cellStyle name="Normal 240" xfId="5055" xr:uid="{93ED703A-54DA-4EF6-98B4-595D804FFDFB}"/>
    <cellStyle name="Normal 241" xfId="5056" xr:uid="{5F44B434-5C8D-48FF-9105-E4C1537B52D7}"/>
    <cellStyle name="Normal 242" xfId="5057" xr:uid="{08BA4806-55DA-4635-A0E7-032CB05E8A1B}"/>
    <cellStyle name="Normal 243" xfId="5058" xr:uid="{6B23B276-52AE-40FF-BFB9-DC3C2BA9F750}"/>
    <cellStyle name="Normal 244" xfId="5059" xr:uid="{69EB91D6-9970-4A07-8F3A-374E73320A93}"/>
    <cellStyle name="Normal 245" xfId="5060" xr:uid="{B0F1153D-889A-496E-AE07-C058F8FB46CD}"/>
    <cellStyle name="Normal 246" xfId="5061" xr:uid="{E1FB82E4-50E7-4D32-AB6E-100F715BA6B2}"/>
    <cellStyle name="Normal 247" xfId="5062" xr:uid="{C411BFBE-D32C-468F-B4FF-3A6810365D1D}"/>
    <cellStyle name="Normal 248" xfId="5063" xr:uid="{2CA25AD6-251D-4266-8F7C-E3BAC2286D31}"/>
    <cellStyle name="Normal 249" xfId="5064" xr:uid="{50B16E4B-4B93-4277-9CDD-9A8E8C41DA59}"/>
    <cellStyle name="Normal 25" xfId="2546" xr:uid="{D459D6BC-9214-49C3-9103-7B9169523E55}"/>
    <cellStyle name="Normal 25 2" xfId="5065" xr:uid="{9F25F8CE-B3FF-47E3-905C-6E67A8D2B39F}"/>
    <cellStyle name="Normal 25 2 2" xfId="13160" xr:uid="{487BAED2-041F-4DC1-8BBD-5621D6E3B4CB}"/>
    <cellStyle name="Normal 25 2 2 2" xfId="13161" xr:uid="{9D86D7CA-9DE8-4765-AF1A-62C45EBC0EF5}"/>
    <cellStyle name="Normal 25 2 2 2 2" xfId="13162" xr:uid="{A425CFD1-CE77-4934-9440-6BE8CF3FE260}"/>
    <cellStyle name="Normal 25 2 2 2 2 2" xfId="13163" xr:uid="{6579DEDC-6419-4AC6-837A-BCBBDDAF7D06}"/>
    <cellStyle name="Normal 25 2 2 2 2 2 2" xfId="13164" xr:uid="{085C43FF-38B3-4E24-8BCB-BD47F1CFD23A}"/>
    <cellStyle name="Normal 25 2 2 2 2 3" xfId="13165" xr:uid="{57F07A59-143F-4675-A1D1-A73DA7B557EC}"/>
    <cellStyle name="Normal 25 2 2 2 3" xfId="13166" xr:uid="{7630FBD1-0BE3-4AD3-AAA2-C391F175EA8B}"/>
    <cellStyle name="Normal 25 2 2 2 3 2" xfId="13167" xr:uid="{483A364C-4FBA-4473-A0A1-2CBEAD2D6049}"/>
    <cellStyle name="Normal 25 2 2 2 4" xfId="13168" xr:uid="{C1262339-9369-474B-BED9-080FBE95C41C}"/>
    <cellStyle name="Normal 25 2 2 3" xfId="13169" xr:uid="{88BE30A5-3687-4A1A-8CD7-5F62D0A45232}"/>
    <cellStyle name="Normal 25 2 2 3 2" xfId="13170" xr:uid="{34C77CEC-90F6-4386-96D0-4363BCE950DC}"/>
    <cellStyle name="Normal 25 2 2 3 2 2" xfId="13171" xr:uid="{2DEE220A-CF24-403A-B629-43B4978A2414}"/>
    <cellStyle name="Normal 25 2 2 3 2 2 2" xfId="13172" xr:uid="{5C332EF7-1124-4C11-871A-9DECBC60C1A5}"/>
    <cellStyle name="Normal 25 2 2 3 2 3" xfId="13173" xr:uid="{684C2809-EBB6-4D09-894C-C1163595EA2A}"/>
    <cellStyle name="Normal 25 2 2 3 3" xfId="13174" xr:uid="{087FA445-3064-488E-A114-8A6DEB1CAE86}"/>
    <cellStyle name="Normal 25 2 2 3 3 2" xfId="13175" xr:uid="{F7BB3233-0765-4D05-927A-BAD9CC08C3A7}"/>
    <cellStyle name="Normal 25 2 2 3 4" xfId="13176" xr:uid="{E5624522-7288-4DED-9715-7F4863D49EE5}"/>
    <cellStyle name="Normal 25 2 2 4" xfId="13177" xr:uid="{E9E564F8-F962-4EF8-AF91-BEF742091044}"/>
    <cellStyle name="Normal 25 2 2 4 2" xfId="13178" xr:uid="{89C0083A-AF6D-4635-B452-091241EA62D9}"/>
    <cellStyle name="Normal 25 2 2 4 2 2" xfId="13179" xr:uid="{E98D4913-B4DD-40FF-B855-5C75B6E67367}"/>
    <cellStyle name="Normal 25 2 2 4 3" xfId="13180" xr:uid="{7466130B-9268-48D2-BC19-9C11EEDE8790}"/>
    <cellStyle name="Normal 25 2 2 5" xfId="13181" xr:uid="{B053831C-C78E-443C-9058-349299C2BE0E}"/>
    <cellStyle name="Normal 25 2 2 5 2" xfId="13182" xr:uid="{584E23B1-0707-4F1C-A3F2-C71BF7576256}"/>
    <cellStyle name="Normal 25 2 2 6" xfId="13183" xr:uid="{C89FC911-21B2-4B00-95E9-F10FF5DB7AC0}"/>
    <cellStyle name="Normal 25 2 3" xfId="13184" xr:uid="{72722431-63CC-4CCC-BE9B-E0880AAEDA7E}"/>
    <cellStyle name="Normal 25 2 3 2" xfId="13185" xr:uid="{DE34835E-61EB-4C84-AF05-124AC8589DD4}"/>
    <cellStyle name="Normal 25 2 3 2 2" xfId="13186" xr:uid="{5AED23AE-D421-44B2-804C-75F781FAA1D0}"/>
    <cellStyle name="Normal 25 2 3 2 2 2" xfId="13187" xr:uid="{2F745CA4-0EC8-4424-82B3-38967309B0F9}"/>
    <cellStyle name="Normal 25 2 3 2 3" xfId="13188" xr:uid="{222D1818-836D-4DDB-80A3-73F74BB401BE}"/>
    <cellStyle name="Normal 25 2 3 3" xfId="13189" xr:uid="{BDDD86C6-10A2-4421-B17E-39C9E7D1456C}"/>
    <cellStyle name="Normal 25 2 3 3 2" xfId="13190" xr:uid="{F16CD756-08F6-4818-95B4-C13B26C63EA2}"/>
    <cellStyle name="Normal 25 2 3 4" xfId="13191" xr:uid="{E063C79B-7D84-4506-8840-1899458ECE35}"/>
    <cellStyle name="Normal 25 2 4" xfId="13192" xr:uid="{49B0C207-C38A-4BB6-BB8E-C94DE0916096}"/>
    <cellStyle name="Normal 25 2 4 2" xfId="13193" xr:uid="{69DBB049-251C-4D27-A2E1-87C75E62AE0B}"/>
    <cellStyle name="Normal 25 2 4 2 2" xfId="13194" xr:uid="{8AF34FEB-4611-4CD4-ACD0-8E80C11E4D98}"/>
    <cellStyle name="Normal 25 2 4 2 2 2" xfId="13195" xr:uid="{0987221A-4477-479F-B8DA-701BACFE0153}"/>
    <cellStyle name="Normal 25 2 4 2 3" xfId="13196" xr:uid="{D8753260-659D-45B4-BD2D-633854368C9E}"/>
    <cellStyle name="Normal 25 2 4 3" xfId="13197" xr:uid="{B8159503-01C8-4458-A1D4-E3BE025D2405}"/>
    <cellStyle name="Normal 25 2 4 3 2" xfId="13198" xr:uid="{5F4A1356-D38D-42FE-AF8D-9C521E1ED9EB}"/>
    <cellStyle name="Normal 25 2 4 4" xfId="13199" xr:uid="{B78808C8-8D6A-4562-B92B-B113CC43B6B4}"/>
    <cellStyle name="Normal 25 2 5" xfId="13200" xr:uid="{17087021-70C0-4747-81FE-697B6805D19F}"/>
    <cellStyle name="Normal 25 2 5 2" xfId="13201" xr:uid="{9140E3CF-AD05-4C9C-9D01-E4A42A7BA421}"/>
    <cellStyle name="Normal 25 2 5 2 2" xfId="13202" xr:uid="{E815984E-E731-46AB-876E-0CF373D584B3}"/>
    <cellStyle name="Normal 25 2 5 3" xfId="13203" xr:uid="{AC12D535-DBE6-47C1-BF17-B183CB1790A1}"/>
    <cellStyle name="Normal 25 2 6" xfId="13204" xr:uid="{0CB8A60A-3114-4A77-8260-95F459BEE762}"/>
    <cellStyle name="Normal 25 2 6 2" xfId="13205" xr:uid="{F96C5199-AEAC-4E14-8733-F85FCBDCF9F1}"/>
    <cellStyle name="Normal 25 3" xfId="7459" xr:uid="{6DF488DF-7624-4FC9-B4DA-4535D83800ED}"/>
    <cellStyle name="Normal 25 3 2" xfId="13206" xr:uid="{666638EF-4D83-4296-8AD8-A93B93340952}"/>
    <cellStyle name="Normal 25 3 2 2" xfId="13207" xr:uid="{1EE06D7B-8653-4AB7-95E8-C2704B661315}"/>
    <cellStyle name="Normal 25 3 2 2 2" xfId="13208" xr:uid="{A073CED8-7168-409C-BA5F-3AC722FEC520}"/>
    <cellStyle name="Normal 25 3 2 2 2 2" xfId="13209" xr:uid="{016CB7C0-27AB-4CD8-A589-823FD9581F5F}"/>
    <cellStyle name="Normal 25 3 2 2 2 2 2" xfId="13210" xr:uid="{D1C38FB6-D0E1-4C85-824C-AE37011C8920}"/>
    <cellStyle name="Normal 25 3 2 2 2 3" xfId="13211" xr:uid="{BFFFC16E-5CF7-4BD7-AD4E-FA74BF8CAE42}"/>
    <cellStyle name="Normal 25 3 2 2 3" xfId="13212" xr:uid="{E7825A7A-3F7D-411F-96F3-E694B488B915}"/>
    <cellStyle name="Normal 25 3 2 2 3 2" xfId="13213" xr:uid="{7CEFFD32-60E3-42FB-BE70-2A0D38CE0BF3}"/>
    <cellStyle name="Normal 25 3 2 2 4" xfId="13214" xr:uid="{E25DFA2F-B25E-4864-BDAC-77EC06DE01C5}"/>
    <cellStyle name="Normal 25 3 2 3" xfId="13215" xr:uid="{7FFFB19E-265E-4963-96A0-8C853236BAEA}"/>
    <cellStyle name="Normal 25 3 2 3 2" xfId="13216" xr:uid="{EA951441-060A-4666-A500-E507E8DB945F}"/>
    <cellStyle name="Normal 25 3 2 3 2 2" xfId="13217" xr:uid="{EF081A3B-1C84-4296-88F4-B24A97189955}"/>
    <cellStyle name="Normal 25 3 2 3 2 2 2" xfId="13218" xr:uid="{31B5A783-46AC-4FEF-A45E-765AE9CB0C89}"/>
    <cellStyle name="Normal 25 3 2 3 2 3" xfId="13219" xr:uid="{2FFAF9CE-2198-4807-BA59-31C2D68C8D77}"/>
    <cellStyle name="Normal 25 3 2 3 3" xfId="13220" xr:uid="{8BF821D1-2A65-44C4-911F-A37FDDDA32DB}"/>
    <cellStyle name="Normal 25 3 2 3 3 2" xfId="13221" xr:uid="{68188FC7-7D8E-47E0-B3C6-790097E6F88B}"/>
    <cellStyle name="Normal 25 3 2 3 4" xfId="13222" xr:uid="{55590624-6A23-466D-B055-F1FA3C43BAC9}"/>
    <cellStyle name="Normal 25 3 2 4" xfId="13223" xr:uid="{836151CE-F656-4085-ACAC-CA352B4E9409}"/>
    <cellStyle name="Normal 25 3 2 4 2" xfId="13224" xr:uid="{A9994319-EB31-4AD3-9087-365B2E5C5666}"/>
    <cellStyle name="Normal 25 3 2 4 2 2" xfId="13225" xr:uid="{DBB077F2-A8BD-495B-A2C4-D36343AFAC8E}"/>
    <cellStyle name="Normal 25 3 2 4 3" xfId="13226" xr:uid="{C7A0DC26-4D71-424A-8D67-A6B51027DADB}"/>
    <cellStyle name="Normal 25 3 2 5" xfId="13227" xr:uid="{C1E822E0-0659-4A6B-8C72-F9DD8C9DB437}"/>
    <cellStyle name="Normal 25 3 2 5 2" xfId="13228" xr:uid="{C4CB4EB7-17E8-41FC-9D52-3CE622FF67D5}"/>
    <cellStyle name="Normal 25 3 2 6" xfId="13229" xr:uid="{700DABCC-9F2B-4707-B92A-2032CDB0D52C}"/>
    <cellStyle name="Normal 25 3 3" xfId="13230" xr:uid="{B236BA75-3E0E-49E6-BCCE-A3E2ADEB0A45}"/>
    <cellStyle name="Normal 25 3 3 2" xfId="13231" xr:uid="{B4DBDB18-9CEF-40C9-B053-7D2755E9CEDC}"/>
    <cellStyle name="Normal 25 3 3 2 2" xfId="13232" xr:uid="{8B55F8B4-39A3-424A-B7F5-12E17AC162B7}"/>
    <cellStyle name="Normal 25 3 3 2 2 2" xfId="13233" xr:uid="{08EF5916-C679-4B71-8AFA-78D05062E2EE}"/>
    <cellStyle name="Normal 25 3 3 2 3" xfId="13234" xr:uid="{6CA96C4A-1177-41B8-8C76-BF345883B55C}"/>
    <cellStyle name="Normal 25 3 3 3" xfId="13235" xr:uid="{67500745-0890-4F34-8F53-E36CD5989123}"/>
    <cellStyle name="Normal 25 3 3 3 2" xfId="13236" xr:uid="{495BAD58-3072-4301-BAC2-07A577EBEDCE}"/>
    <cellStyle name="Normal 25 3 3 4" xfId="13237" xr:uid="{08AFC838-FEC7-4C2C-A772-76F5E626742A}"/>
    <cellStyle name="Normal 25 3 4" xfId="13238" xr:uid="{BEF482BE-D633-471F-A63F-577DBE29E7FC}"/>
    <cellStyle name="Normal 25 3 4 2" xfId="13239" xr:uid="{3A543B89-E2B5-4E03-B9C1-C721CB8D0FFC}"/>
    <cellStyle name="Normal 25 3 4 2 2" xfId="13240" xr:uid="{B27F4434-36FE-4D03-BBA1-B262B30C221A}"/>
    <cellStyle name="Normal 25 3 4 2 2 2" xfId="13241" xr:uid="{6C60F44D-CA4D-411E-948A-F6FB03B418FE}"/>
    <cellStyle name="Normal 25 3 4 2 3" xfId="13242" xr:uid="{D5442362-85BD-498E-87F7-CC7749AC49FB}"/>
    <cellStyle name="Normal 25 3 4 3" xfId="13243" xr:uid="{84244519-7B82-4CEF-956D-796762A4800B}"/>
    <cellStyle name="Normal 25 3 4 3 2" xfId="13244" xr:uid="{D0A49EF9-7C8D-4935-9F36-98E34098E51B}"/>
    <cellStyle name="Normal 25 3 4 4" xfId="13245" xr:uid="{D13E0471-4B7D-4CF8-B00A-64C023737A9E}"/>
    <cellStyle name="Normal 25 3 5" xfId="13246" xr:uid="{E656BDEE-D35F-41F3-A329-11EE8538403C}"/>
    <cellStyle name="Normal 25 3 5 2" xfId="13247" xr:uid="{FED6E37D-14E0-41BC-B64D-0CF25040B87F}"/>
    <cellStyle name="Normal 25 3 5 2 2" xfId="13248" xr:uid="{FA2A3952-F7E7-4F16-9121-90025B1C9689}"/>
    <cellStyle name="Normal 25 3 5 3" xfId="13249" xr:uid="{787ECC24-15B6-4692-8E40-6174CE643B05}"/>
    <cellStyle name="Normal 25 3 6" xfId="13250" xr:uid="{CBBF5678-53A8-49A2-9918-477918D720C5}"/>
    <cellStyle name="Normal 25 3 6 2" xfId="13251" xr:uid="{413D38F7-6D52-4EB7-9C93-693F73CA8D75}"/>
    <cellStyle name="Normal 25 4" xfId="7460" xr:uid="{0192B684-75CA-485E-9660-F099C12739A2}"/>
    <cellStyle name="Normal 25 4 2" xfId="13252" xr:uid="{0DFE2E5C-121D-4452-BFAB-0FA2A10B9C78}"/>
    <cellStyle name="Normal 25 4 2 2" xfId="13253" xr:uid="{D714ED1F-6F6D-4FF1-A4F2-DD34E750263B}"/>
    <cellStyle name="Normal 25 4 2 2 2" xfId="13254" xr:uid="{19300A3F-CF20-4304-9D53-2314888971E8}"/>
    <cellStyle name="Normal 25 4 2 2 2 2" xfId="13255" xr:uid="{2E6415D8-EA9B-4061-8CA8-EA7EF997F337}"/>
    <cellStyle name="Normal 25 4 2 2 2 2 2" xfId="13256" xr:uid="{05A2F963-2B30-4FC6-9E2C-09EE7B7D60EE}"/>
    <cellStyle name="Normal 25 4 2 2 2 3" xfId="13257" xr:uid="{53BFA984-AF92-4B94-90D3-9902D336232B}"/>
    <cellStyle name="Normal 25 4 2 2 3" xfId="13258" xr:uid="{5AB21B9F-18EC-4738-AFD1-D53D6D4AD2E7}"/>
    <cellStyle name="Normal 25 4 2 2 3 2" xfId="13259" xr:uid="{5AF6E960-10F2-4460-99AD-30E28071D91B}"/>
    <cellStyle name="Normal 25 4 2 2 4" xfId="13260" xr:uid="{072E54CB-96AC-4CCB-9353-4F98DED08D4A}"/>
    <cellStyle name="Normal 25 4 2 3" xfId="13261" xr:uid="{C8984F6E-ADD9-46C5-BC7C-5D3518B8617E}"/>
    <cellStyle name="Normal 25 4 2 3 2" xfId="13262" xr:uid="{7F91CC77-EBB7-475D-9A3F-806891A1CDB8}"/>
    <cellStyle name="Normal 25 4 2 3 2 2" xfId="13263" xr:uid="{E414B4C2-75B6-49D2-8815-14BFE514AFF1}"/>
    <cellStyle name="Normal 25 4 2 3 2 2 2" xfId="13264" xr:uid="{9386EF75-3B82-4A87-AAE9-FB3B82827938}"/>
    <cellStyle name="Normal 25 4 2 3 2 3" xfId="13265" xr:uid="{DB072832-3C6D-4855-B9A5-F365E7F75EA0}"/>
    <cellStyle name="Normal 25 4 2 3 3" xfId="13266" xr:uid="{49429CA6-3D4F-425F-99A1-BDF873CAA1CC}"/>
    <cellStyle name="Normal 25 4 2 3 3 2" xfId="13267" xr:uid="{C25E7B82-2EDF-42AA-AD4C-14AB07D8E55F}"/>
    <cellStyle name="Normal 25 4 2 3 4" xfId="13268" xr:uid="{61C9E76A-AC0F-4278-AC85-541C9B4A1C20}"/>
    <cellStyle name="Normal 25 4 2 4" xfId="13269" xr:uid="{CC335997-1EE9-42CB-B26D-8D09828B9E9B}"/>
    <cellStyle name="Normal 25 4 2 4 2" xfId="13270" xr:uid="{B8BA991B-3B96-4ACB-9EB2-1D748C58B00C}"/>
    <cellStyle name="Normal 25 4 2 4 2 2" xfId="13271" xr:uid="{95980CA9-43AA-4363-99D1-E94E767EC6F7}"/>
    <cellStyle name="Normal 25 4 2 4 3" xfId="13272" xr:uid="{86EF8A36-BBFF-45E8-9DBD-16FC338B9849}"/>
    <cellStyle name="Normal 25 4 2 5" xfId="13273" xr:uid="{6462ABFE-8343-4425-9E22-45537AB818BC}"/>
    <cellStyle name="Normal 25 4 2 5 2" xfId="13274" xr:uid="{42363458-855C-48AD-8CB8-16E573299DCF}"/>
    <cellStyle name="Normal 25 4 2 6" xfId="13275" xr:uid="{31C5CBF3-06DB-4A00-9898-7988FD040339}"/>
    <cellStyle name="Normal 25 4 3" xfId="13276" xr:uid="{900E2407-BEAC-4A06-8865-F69243FB02F4}"/>
    <cellStyle name="Normal 25 4 3 2" xfId="13277" xr:uid="{A5ACBCEF-A90D-461F-8BC2-E0F9FB5474A1}"/>
    <cellStyle name="Normal 25 4 3 2 2" xfId="13278" xr:uid="{F92D13DD-DF64-4834-BECF-1B1BDB823FE7}"/>
    <cellStyle name="Normal 25 4 3 2 2 2" xfId="13279" xr:uid="{D59B2D31-B853-461D-83F6-0F56439D2F11}"/>
    <cellStyle name="Normal 25 4 3 2 3" xfId="13280" xr:uid="{1EAEE2FC-29A4-4E89-896C-FA60473B4EAA}"/>
    <cellStyle name="Normal 25 4 3 3" xfId="13281" xr:uid="{41CEB51B-6F6C-451D-9917-B0A5CE956B94}"/>
    <cellStyle name="Normal 25 4 3 3 2" xfId="13282" xr:uid="{BCEB843B-04EF-43AF-92F7-0D0E6310F2F0}"/>
    <cellStyle name="Normal 25 4 3 4" xfId="13283" xr:uid="{BA305144-FDB4-4D21-8509-B4C3621AC6DA}"/>
    <cellStyle name="Normal 25 4 4" xfId="13284" xr:uid="{D55BC8FC-64A9-4F58-BAB0-E2A2FC7327CA}"/>
    <cellStyle name="Normal 25 4 4 2" xfId="13285" xr:uid="{D7498773-167B-403F-ADAD-690E7AEE7D9C}"/>
    <cellStyle name="Normal 25 4 4 2 2" xfId="13286" xr:uid="{06D958CF-4B55-4A21-A27C-2CD6764AC50C}"/>
    <cellStyle name="Normal 25 4 4 2 2 2" xfId="13287" xr:uid="{C7D3F859-854E-4431-9318-5C8FCAD10677}"/>
    <cellStyle name="Normal 25 4 4 2 3" xfId="13288" xr:uid="{E6AA1278-9DDB-4000-BF57-7F85D1A30CBC}"/>
    <cellStyle name="Normal 25 4 4 3" xfId="13289" xr:uid="{2D7CD5EA-AAD8-4FE3-BC44-14826FCEFA59}"/>
    <cellStyle name="Normal 25 4 4 3 2" xfId="13290" xr:uid="{2D4ECADE-A91A-4512-8AAA-D4B65B5EE9A7}"/>
    <cellStyle name="Normal 25 4 4 4" xfId="13291" xr:uid="{E4099BC4-2F01-47C0-839F-C4B7F56C45EE}"/>
    <cellStyle name="Normal 25 4 5" xfId="13292" xr:uid="{8D13C347-3CDD-40FC-BD09-A9CD8B4BC632}"/>
    <cellStyle name="Normal 25 4 5 2" xfId="13293" xr:uid="{4A9818E1-6F6F-43EF-A41C-C335E93EB176}"/>
    <cellStyle name="Normal 25 4 5 2 2" xfId="13294" xr:uid="{F51E577B-1666-4C8E-81DA-1A1AF5338C04}"/>
    <cellStyle name="Normal 25 4 5 3" xfId="13295" xr:uid="{C5A9587E-CD35-4B21-88C4-0CA2C9517FE9}"/>
    <cellStyle name="Normal 25 4 6" xfId="13296" xr:uid="{4E31D99F-6F30-4EDF-903B-F92D8F2677DA}"/>
    <cellStyle name="Normal 25 4 6 2" xfId="13297" xr:uid="{61716211-45DD-4FC8-9FDB-185B84D8503D}"/>
    <cellStyle name="Normal 25 5" xfId="7461" xr:uid="{3E01F2FF-A5E8-4A77-8F70-D67988BFC44A}"/>
    <cellStyle name="Normal 25 5 2" xfId="13298" xr:uid="{DAC38BAF-07F8-4BB8-BC64-429D32B708BF}"/>
    <cellStyle name="Normal 25 5 2 2" xfId="13299" xr:uid="{5F9C4DA6-C78B-4A97-AB3B-2188F44933AF}"/>
    <cellStyle name="Normal 25 5 2 2 2" xfId="13300" xr:uid="{AA7D99CE-776B-4A9E-8219-BEF6E03774EB}"/>
    <cellStyle name="Normal 25 5 2 2 2 2" xfId="13301" xr:uid="{6AEDD2DA-466F-4A93-98BB-C941CDFAAC39}"/>
    <cellStyle name="Normal 25 5 2 2 3" xfId="13302" xr:uid="{163ECFB8-99BA-4356-A322-A2C4F22B444E}"/>
    <cellStyle name="Normal 25 5 2 3" xfId="13303" xr:uid="{1554C368-C66B-48D2-8511-D20F93E71A76}"/>
    <cellStyle name="Normal 25 5 2 3 2" xfId="13304" xr:uid="{ABBBBE53-FE7F-4FAA-93B6-346DC4BA76DB}"/>
    <cellStyle name="Normal 25 5 2 4" xfId="13305" xr:uid="{E9B90C23-2D3F-40AE-8D2A-A0B6BC09D72E}"/>
    <cellStyle name="Normal 25 5 3" xfId="13306" xr:uid="{6E675F4D-2935-49C6-AF88-85584CB4A645}"/>
    <cellStyle name="Normal 25 5 3 2" xfId="13307" xr:uid="{AEF6709D-8056-495E-966E-FAFA143204C3}"/>
    <cellStyle name="Normal 25 5 3 2 2" xfId="13308" xr:uid="{71E29E1B-99A4-4144-802A-CB61FD4FA2CC}"/>
    <cellStyle name="Normal 25 5 3 2 2 2" xfId="13309" xr:uid="{F7EE1D1D-5124-4D02-A769-C887938A4EA7}"/>
    <cellStyle name="Normal 25 5 3 2 3" xfId="13310" xr:uid="{559BEC8C-2171-4121-981B-381136B06583}"/>
    <cellStyle name="Normal 25 5 3 3" xfId="13311" xr:uid="{81B69582-5BFB-49AC-90AE-D20AC8A009F1}"/>
    <cellStyle name="Normal 25 5 3 3 2" xfId="13312" xr:uid="{2C3A54F5-4BC5-45DA-80DC-0861B9C42BAD}"/>
    <cellStyle name="Normal 25 5 3 4" xfId="13313" xr:uid="{5EA81687-76B2-4EEE-80C2-8DB981519B9A}"/>
    <cellStyle name="Normal 25 5 4" xfId="13314" xr:uid="{30DA1E7E-F458-4BAE-B4D8-33ABC0842AFA}"/>
    <cellStyle name="Normal 25 5 4 2" xfId="13315" xr:uid="{1EE84EA2-D61D-44EC-9B04-FD5C0D4D66B5}"/>
    <cellStyle name="Normal 25 5 4 2 2" xfId="13316" xr:uid="{5B972146-FA19-4AD0-BB9D-8004B39789AF}"/>
    <cellStyle name="Normal 25 5 4 3" xfId="13317" xr:uid="{563A598B-8A84-4AD2-BDB9-D131F961D41A}"/>
    <cellStyle name="Normal 25 5 5" xfId="13318" xr:uid="{C544BBB9-897D-4929-804B-D53628C9F300}"/>
    <cellStyle name="Normal 25 5 5 2" xfId="13319" xr:uid="{E62030E5-DF3B-4587-BDF2-F12A85DA13DB}"/>
    <cellStyle name="Normal 25 6" xfId="7462" xr:uid="{50DB50C0-6299-4A9B-B9CC-E5E2804BB443}"/>
    <cellStyle name="Normal 25 6 2" xfId="13320" xr:uid="{D3D6FEBF-6895-4E81-9B85-C3D7E8DC8FB7}"/>
    <cellStyle name="Normal 25 6 2 2" xfId="13321" xr:uid="{04836A29-8526-4869-80CA-B9CC711E23BC}"/>
    <cellStyle name="Normal 25 6 2 2 2" xfId="13322" xr:uid="{C0367F2A-9382-4F60-99EB-14F10490314C}"/>
    <cellStyle name="Normal 25 6 2 3" xfId="13323" xr:uid="{281C4E77-45B5-4B96-BC4A-120FA2166078}"/>
    <cellStyle name="Normal 25 6 3" xfId="13324" xr:uid="{23E53619-C1C3-4F18-922A-EB6D189B3CF4}"/>
    <cellStyle name="Normal 25 6 3 2" xfId="13325" xr:uid="{67FCE799-287D-46E2-B337-DAC32EF80340}"/>
    <cellStyle name="Normal 25 7" xfId="7463" xr:uid="{8BCD074B-3BC3-40F6-AB46-BFD4BB19CAD4}"/>
    <cellStyle name="Normal 25 7 2" xfId="13326" xr:uid="{77C91DC1-E140-4020-80EE-5CB36613AF80}"/>
    <cellStyle name="Normal 25 7 2 2" xfId="13327" xr:uid="{EE4FFE29-3F99-44EF-84A8-E4CE06A8D296}"/>
    <cellStyle name="Normal 25 7 2 2 2" xfId="13328" xr:uid="{9F0F5B47-9372-4ADA-968D-CD0DD3F6B819}"/>
    <cellStyle name="Normal 25 7 2 3" xfId="13329" xr:uid="{6576031C-0958-45E7-856E-3CE02DE7A3FE}"/>
    <cellStyle name="Normal 25 7 3" xfId="13330" xr:uid="{D43257CA-3913-4605-A17D-673447C35313}"/>
    <cellStyle name="Normal 25 7 3 2" xfId="13331" xr:uid="{440A1489-E400-4D41-88EE-397081D2E852}"/>
    <cellStyle name="Normal 25 7 4" xfId="13332" xr:uid="{B848E257-19A7-431E-BA9D-8759022EFD6F}"/>
    <cellStyle name="Normal 25 8" xfId="8122" xr:uid="{10BBDAD5-EBA9-4DBD-B7D2-BD15C9288B48}"/>
    <cellStyle name="Normal 25 8 2" xfId="13333" xr:uid="{3947254D-FE0E-43CE-8C27-CE54AD31C9C2}"/>
    <cellStyle name="Normal 25 8 2 2" xfId="13334" xr:uid="{92CC1F11-446E-4D67-9110-17518CF48329}"/>
    <cellStyle name="Normal 25 8 3" xfId="13335" xr:uid="{A626D090-02CD-4223-B7DC-C2A6A17FE061}"/>
    <cellStyle name="Normal 25 9" xfId="13336" xr:uid="{863BAA53-73F0-4518-B2D6-B02300E94011}"/>
    <cellStyle name="Normal 25 9 2" xfId="13337" xr:uid="{B5797D15-363D-411C-9FA7-32DDC3F4EC45}"/>
    <cellStyle name="Normal 250" xfId="5066" xr:uid="{3D14C002-2925-4D3F-BE21-AFD4D664156D}"/>
    <cellStyle name="Normal 251" xfId="5067" xr:uid="{97FBAE55-EC55-4B47-B14A-A360FEEE5EC7}"/>
    <cellStyle name="Normal 252" xfId="5068" xr:uid="{E216964C-F915-4A0E-B6C3-CB9424B70E4D}"/>
    <cellStyle name="Normal 253" xfId="5069" xr:uid="{163B46A0-D565-4B21-848B-0960391B1642}"/>
    <cellStyle name="Normal 254" xfId="5070" xr:uid="{20FCB4D9-26F1-453C-909C-5B07DD9B9039}"/>
    <cellStyle name="Normal 255" xfId="5071" xr:uid="{3A13779F-0AFB-43F2-8681-805215F14F56}"/>
    <cellStyle name="Normal 256" xfId="5072" xr:uid="{7625E757-2908-41B2-B00E-68D9C4A35620}"/>
    <cellStyle name="Normal 257" xfId="5073" xr:uid="{D238A8F5-F07C-4121-A58E-B454101CB5BA}"/>
    <cellStyle name="Normal 258" xfId="5074" xr:uid="{DEC2E007-7D53-4B3F-9603-5E4F0614D18F}"/>
    <cellStyle name="Normal 259" xfId="5075" xr:uid="{51B0EC1A-B5E3-45B8-8616-4501A4B60251}"/>
    <cellStyle name="Normal 26" xfId="5076" xr:uid="{8B45C55B-8745-4A3B-9290-9A4E5CF8EBE6}"/>
    <cellStyle name="Normal 26 2" xfId="5077" xr:uid="{D6CF1D1F-4527-4E90-A3EC-8B26D0AD422A}"/>
    <cellStyle name="Normal 26 2 2" xfId="13338" xr:uid="{92F46236-399A-4BCB-9627-518CDE837273}"/>
    <cellStyle name="Normal 26 2 2 2" xfId="13339" xr:uid="{A6438AD3-19EF-4E95-9A97-D9D78F3D631E}"/>
    <cellStyle name="Normal 26 2 2 2 2" xfId="13340" xr:uid="{0854A2F2-2EBB-4A96-BFE7-50E519BEF7DD}"/>
    <cellStyle name="Normal 26 2 2 2 2 2" xfId="13341" xr:uid="{ACA32382-7A23-470C-B358-ED005E914631}"/>
    <cellStyle name="Normal 26 2 2 2 2 2 2" xfId="13342" xr:uid="{B70CE203-E1AE-4583-B9FF-FBA98EBBF78C}"/>
    <cellStyle name="Normal 26 2 2 2 2 3" xfId="13343" xr:uid="{6FC3C09B-C478-493F-887D-84DB06BD23DD}"/>
    <cellStyle name="Normal 26 2 2 2 3" xfId="13344" xr:uid="{B567254A-6552-458B-BC36-97F4B6F8F532}"/>
    <cellStyle name="Normal 26 2 2 2 3 2" xfId="13345" xr:uid="{3BE7A88F-7BDC-4114-B380-FDB31470E07C}"/>
    <cellStyle name="Normal 26 2 2 2 4" xfId="13346" xr:uid="{76599B67-E8F4-4188-B573-43F6B2C10641}"/>
    <cellStyle name="Normal 26 2 2 3" xfId="13347" xr:uid="{6CBF74B8-6ABA-4653-A240-A0C271499601}"/>
    <cellStyle name="Normal 26 2 2 3 2" xfId="13348" xr:uid="{F8216D87-5211-4564-A79D-F723A58ED31F}"/>
    <cellStyle name="Normal 26 2 2 3 2 2" xfId="13349" xr:uid="{1D73BEEF-0950-42CB-841A-A685B561CC78}"/>
    <cellStyle name="Normal 26 2 2 3 2 2 2" xfId="13350" xr:uid="{204B1EB6-9A4E-466E-9DAD-A1873DE0F444}"/>
    <cellStyle name="Normal 26 2 2 3 2 3" xfId="13351" xr:uid="{D73E93DC-3869-49B7-AE44-93AFD50923F4}"/>
    <cellStyle name="Normal 26 2 2 3 3" xfId="13352" xr:uid="{8E193712-1CA1-4389-B556-01AB809B0A29}"/>
    <cellStyle name="Normal 26 2 2 3 3 2" xfId="13353" xr:uid="{E4548110-C1B3-42F0-82D7-724F57D62C33}"/>
    <cellStyle name="Normal 26 2 2 3 4" xfId="13354" xr:uid="{D876ACC2-A6B2-41A2-9E67-8BA73E1C5838}"/>
    <cellStyle name="Normal 26 2 2 4" xfId="13355" xr:uid="{DC8DE793-EE54-4AEA-A75A-796D0D2CF953}"/>
    <cellStyle name="Normal 26 2 2 4 2" xfId="13356" xr:uid="{AB307830-CABF-403D-8A13-F02467D694ED}"/>
    <cellStyle name="Normal 26 2 2 4 2 2" xfId="13357" xr:uid="{A2B1624B-398F-4DAF-9741-8A3DB8D0AB25}"/>
    <cellStyle name="Normal 26 2 2 4 3" xfId="13358" xr:uid="{CBA21A18-18C8-4A1C-925C-7EBD9DF5F792}"/>
    <cellStyle name="Normal 26 2 2 5" xfId="13359" xr:uid="{2764B9CF-32E0-4158-ABD4-7B67B8FE9E96}"/>
    <cellStyle name="Normal 26 2 2 5 2" xfId="13360" xr:uid="{70B48FD6-DA0C-4024-9F3A-755D41066A1F}"/>
    <cellStyle name="Normal 26 2 2 6" xfId="13361" xr:uid="{155D929E-3CB5-46A2-85EF-130F36A4C97F}"/>
    <cellStyle name="Normal 26 2 3" xfId="13362" xr:uid="{7E5766CD-65E1-4EED-B6F9-E581DBB18940}"/>
    <cellStyle name="Normal 26 2 3 2" xfId="13363" xr:uid="{B91ABD71-8C01-417D-A2FE-76A43BDF4475}"/>
    <cellStyle name="Normal 26 2 3 2 2" xfId="13364" xr:uid="{54BF2B1B-C80B-4253-B567-0692B84B753D}"/>
    <cellStyle name="Normal 26 2 3 2 2 2" xfId="13365" xr:uid="{ACB389B9-5B43-4FA1-B22D-4E0B18AA2274}"/>
    <cellStyle name="Normal 26 2 3 2 3" xfId="13366" xr:uid="{B3CD4DA2-73EE-4DD5-9973-2A1CA2179474}"/>
    <cellStyle name="Normal 26 2 3 3" xfId="13367" xr:uid="{B9B68B92-07AE-4E3E-9FB6-3E32026A6CD9}"/>
    <cellStyle name="Normal 26 2 3 3 2" xfId="13368" xr:uid="{D6AD375B-C280-408A-849D-FDA056755BFF}"/>
    <cellStyle name="Normal 26 2 3 4" xfId="13369" xr:uid="{6A8E0DBE-DA0E-4AEF-9B7C-1EE2D9A99C51}"/>
    <cellStyle name="Normal 26 2 4" xfId="13370" xr:uid="{B5A69352-4CB6-466F-8634-13D4FF2DDC2D}"/>
    <cellStyle name="Normal 26 2 4 2" xfId="13371" xr:uid="{0F4EEEA7-312E-4D6C-B326-38B2B8CB41C8}"/>
    <cellStyle name="Normal 26 2 4 2 2" xfId="13372" xr:uid="{FB66B598-E2FD-4747-8A82-35301DA6C443}"/>
    <cellStyle name="Normal 26 2 4 2 2 2" xfId="13373" xr:uid="{08FD3DDB-8EB7-4480-9802-92A5CCE9F41F}"/>
    <cellStyle name="Normal 26 2 4 2 3" xfId="13374" xr:uid="{CAE2FC15-BA41-4459-B956-16963C99BAE5}"/>
    <cellStyle name="Normal 26 2 4 3" xfId="13375" xr:uid="{DE786808-AE1A-4738-B4DF-8BF6C75C8209}"/>
    <cellStyle name="Normal 26 2 4 3 2" xfId="13376" xr:uid="{6F22056F-BB44-47B5-B701-6418A606479E}"/>
    <cellStyle name="Normal 26 2 4 4" xfId="13377" xr:uid="{4B426F91-903C-4F79-8FCD-BF6C85460E75}"/>
    <cellStyle name="Normal 26 2 5" xfId="13378" xr:uid="{F1B9CFC9-D23C-4BC6-9417-59F4E5794FA5}"/>
    <cellStyle name="Normal 26 2 5 2" xfId="13379" xr:uid="{7845A4CA-6AA8-43F7-AA64-E7E6716BB9D0}"/>
    <cellStyle name="Normal 26 2 5 2 2" xfId="13380" xr:uid="{364BC26A-8B5C-4CEB-B8F6-2392F049818C}"/>
    <cellStyle name="Normal 26 2 5 3" xfId="13381" xr:uid="{3CEDD778-B15B-4923-AC42-6EB37CEEE8BB}"/>
    <cellStyle name="Normal 26 2 6" xfId="13382" xr:uid="{FE6857D1-AF7A-4140-8EBA-52AD8EC25A57}"/>
    <cellStyle name="Normal 26 2 6 2" xfId="13383" xr:uid="{537F7700-70B0-4D17-B4D0-E8E17C4638C5}"/>
    <cellStyle name="Normal 26 3" xfId="7464" xr:uid="{86F9E7A4-AC77-47E8-97EC-FF7C007C805C}"/>
    <cellStyle name="Normal 26 3 2" xfId="13384" xr:uid="{1A89DEB5-135E-480F-8CF5-F885BA33B210}"/>
    <cellStyle name="Normal 26 3 2 2" xfId="13385" xr:uid="{DCEC3E9D-F237-43FA-A0F2-1714F21E87E2}"/>
    <cellStyle name="Normal 26 3 2 2 2" xfId="13386" xr:uid="{7754365B-045A-414A-B7AE-FD78C28E98D1}"/>
    <cellStyle name="Normal 26 3 2 2 2 2" xfId="13387" xr:uid="{CF15EBCF-4701-4F1B-90ED-293A050DC7D3}"/>
    <cellStyle name="Normal 26 3 2 2 2 2 2" xfId="13388" xr:uid="{D8DB9FD4-74F9-4316-82FA-EE83759CEF15}"/>
    <cellStyle name="Normal 26 3 2 2 2 3" xfId="13389" xr:uid="{C7399BDB-45B1-46D6-86BC-EFA8B80832FC}"/>
    <cellStyle name="Normal 26 3 2 2 3" xfId="13390" xr:uid="{51A3DEBD-0F9B-47BF-833E-5A6F6DC67D82}"/>
    <cellStyle name="Normal 26 3 2 2 3 2" xfId="13391" xr:uid="{E6F341CB-5493-4875-8971-EE068012DED2}"/>
    <cellStyle name="Normal 26 3 2 2 4" xfId="13392" xr:uid="{130D0F50-30DB-4B77-865E-B639DB6D91B7}"/>
    <cellStyle name="Normal 26 3 2 3" xfId="13393" xr:uid="{5CFFB179-081C-42F4-A168-BA32C50522EC}"/>
    <cellStyle name="Normal 26 3 2 3 2" xfId="13394" xr:uid="{506C43E6-113B-4319-98AC-3940A033D357}"/>
    <cellStyle name="Normal 26 3 2 3 2 2" xfId="13395" xr:uid="{3A6DDCC7-4A7D-48B2-B5F9-7E17E25A62DD}"/>
    <cellStyle name="Normal 26 3 2 3 2 2 2" xfId="13396" xr:uid="{E5345E55-FAA7-4DBF-AA65-F63803E981EC}"/>
    <cellStyle name="Normal 26 3 2 3 2 3" xfId="13397" xr:uid="{5638448A-F1F0-435E-A5BA-18D87E1AD0DB}"/>
    <cellStyle name="Normal 26 3 2 3 3" xfId="13398" xr:uid="{5F6235FF-01AD-4248-9ACA-5DE113BEBDB8}"/>
    <cellStyle name="Normal 26 3 2 3 3 2" xfId="13399" xr:uid="{75076C4F-A52F-49BC-80DD-F56409D0F9C9}"/>
    <cellStyle name="Normal 26 3 2 3 4" xfId="13400" xr:uid="{7A3DDBB6-EE38-4CD6-8EBB-D0226BE26F16}"/>
    <cellStyle name="Normal 26 3 2 4" xfId="13401" xr:uid="{21CE4D88-DB07-40CE-A14C-34A21FE85111}"/>
    <cellStyle name="Normal 26 3 2 4 2" xfId="13402" xr:uid="{4F13CA40-C20D-433B-B6FC-68AEAA90A2AE}"/>
    <cellStyle name="Normal 26 3 2 4 2 2" xfId="13403" xr:uid="{3CD35B5C-3B86-4B17-9B51-50E94B4B9E13}"/>
    <cellStyle name="Normal 26 3 2 4 3" xfId="13404" xr:uid="{641AD9BA-8B96-4DFA-9E07-85E541AF0926}"/>
    <cellStyle name="Normal 26 3 2 5" xfId="13405" xr:uid="{A58409E5-6101-4CA7-945F-8E9FDB34FA3A}"/>
    <cellStyle name="Normal 26 3 2 5 2" xfId="13406" xr:uid="{CB69F106-8CAE-4CA7-B2B2-284806F613F6}"/>
    <cellStyle name="Normal 26 3 2 6" xfId="13407" xr:uid="{8357FA71-F904-4669-AC18-624D1920E3B7}"/>
    <cellStyle name="Normal 26 3 3" xfId="13408" xr:uid="{E7A8F9E2-0769-49D2-BDE7-3342FE1072DE}"/>
    <cellStyle name="Normal 26 3 3 2" xfId="13409" xr:uid="{4E93A8A0-38A8-4EF0-BAA4-7C9ABDC827DB}"/>
    <cellStyle name="Normal 26 3 3 2 2" xfId="13410" xr:uid="{442210E9-ACCC-41E2-A2E8-444D033FDC04}"/>
    <cellStyle name="Normal 26 3 3 2 2 2" xfId="13411" xr:uid="{42D087A9-D1B9-4984-9214-1B2DC3428E96}"/>
    <cellStyle name="Normal 26 3 3 2 3" xfId="13412" xr:uid="{3D56EA1A-9D1D-4484-9985-D7DF8ED33F75}"/>
    <cellStyle name="Normal 26 3 3 3" xfId="13413" xr:uid="{4ADED87C-33DC-429E-9D42-A79181D22290}"/>
    <cellStyle name="Normal 26 3 3 3 2" xfId="13414" xr:uid="{B84E417E-36A1-4DA6-B3E4-50CE5F4C1D8F}"/>
    <cellStyle name="Normal 26 3 3 4" xfId="13415" xr:uid="{7AC57F16-6049-4D15-BE90-F7A97BE4CF5A}"/>
    <cellStyle name="Normal 26 3 4" xfId="13416" xr:uid="{081E9BD5-3302-4D57-BBA6-AF8A31B79897}"/>
    <cellStyle name="Normal 26 3 4 2" xfId="13417" xr:uid="{C699E1FF-3756-4171-9BC4-1AADDBFBB9FC}"/>
    <cellStyle name="Normal 26 3 4 2 2" xfId="13418" xr:uid="{48A40AE5-B895-4C38-B428-541CABB16CAB}"/>
    <cellStyle name="Normal 26 3 4 2 2 2" xfId="13419" xr:uid="{9787D486-02FD-4520-B6F2-FC899D8AE3F0}"/>
    <cellStyle name="Normal 26 3 4 2 3" xfId="13420" xr:uid="{ACABE3C5-0B59-45C9-BA4A-C826E45644E8}"/>
    <cellStyle name="Normal 26 3 4 3" xfId="13421" xr:uid="{CE44ECA9-B1D2-4873-AA29-63A8ADF61D70}"/>
    <cellStyle name="Normal 26 3 4 3 2" xfId="13422" xr:uid="{DF11E0BA-05CC-4240-BD11-50BB20890DF5}"/>
    <cellStyle name="Normal 26 3 4 4" xfId="13423" xr:uid="{05A67FF1-F06C-4186-A8F8-05BDC449C03C}"/>
    <cellStyle name="Normal 26 3 5" xfId="13424" xr:uid="{3B7AF0C6-62D5-4641-9BDC-A3F23992B538}"/>
    <cellStyle name="Normal 26 3 5 2" xfId="13425" xr:uid="{72B9F9BA-E080-4AB8-B40D-F7053D908901}"/>
    <cellStyle name="Normal 26 3 5 2 2" xfId="13426" xr:uid="{42C34520-0AD5-4CBD-8C88-C512684E32B1}"/>
    <cellStyle name="Normal 26 3 5 3" xfId="13427" xr:uid="{07A71085-0354-4FB4-AAE4-2EE5A21264FB}"/>
    <cellStyle name="Normal 26 3 6" xfId="13428" xr:uid="{DEB46030-3943-497F-8AB8-94E028620EF7}"/>
    <cellStyle name="Normal 26 3 6 2" xfId="13429" xr:uid="{4A4DFF4B-A5F7-4106-808C-01BFC6AB9EC1}"/>
    <cellStyle name="Normal 26 4" xfId="7465" xr:uid="{F27C2DDD-5908-4386-A2DF-836B2F8BEE90}"/>
    <cellStyle name="Normal 26 5" xfId="8123" xr:uid="{9AFF8CEF-59A0-4DEF-8734-F105AA50ABD6}"/>
    <cellStyle name="Normal 26 5 2" xfId="13430" xr:uid="{BA3F2D3C-6052-409F-BC94-3AB7A955D8C8}"/>
    <cellStyle name="Normal 26 5 2 2" xfId="13431" xr:uid="{1E332FC0-0C1E-478C-AFBD-447F8E1C3D88}"/>
    <cellStyle name="Normal 26 5 2 2 2" xfId="13432" xr:uid="{2C798B80-309B-458C-9ACC-6C064705AB6C}"/>
    <cellStyle name="Normal 26 5 2 2 2 2" xfId="13433" xr:uid="{FB524206-B567-4EDD-A06B-E1287AB7C7F3}"/>
    <cellStyle name="Normal 26 5 2 2 3" xfId="13434" xr:uid="{94FC51DD-531C-48FC-8E09-4CAF7910052F}"/>
    <cellStyle name="Normal 26 5 2 3" xfId="13435" xr:uid="{3857612E-B53E-49CA-91CF-7DBB23E4B156}"/>
    <cellStyle name="Normal 26 5 2 3 2" xfId="13436" xr:uid="{618AA2EB-5421-4BB9-85FE-1FBE8BF15220}"/>
    <cellStyle name="Normal 26 5 2 4" xfId="13437" xr:uid="{78D1431C-3CD2-4C40-9556-0175D08F29E6}"/>
    <cellStyle name="Normal 26 5 3" xfId="13438" xr:uid="{571867B2-253A-430F-9E29-0D6E0A8E23D7}"/>
    <cellStyle name="Normal 26 5 3 2" xfId="13439" xr:uid="{3B568DBC-8D0C-4216-9028-29F7023C55B7}"/>
    <cellStyle name="Normal 26 5 3 2 2" xfId="13440" xr:uid="{90D0D445-66E1-4BF8-AC30-C817EAF3767E}"/>
    <cellStyle name="Normal 26 5 3 2 2 2" xfId="13441" xr:uid="{1FB83FC3-17C4-4074-9D7C-EE789F9D375A}"/>
    <cellStyle name="Normal 26 5 3 2 3" xfId="13442" xr:uid="{42DCBE7F-71C8-49B6-83AB-59BF4C1F1160}"/>
    <cellStyle name="Normal 26 5 3 3" xfId="13443" xr:uid="{EA4DE3CD-4996-4636-A1C2-BF07A0178F43}"/>
    <cellStyle name="Normal 26 5 3 3 2" xfId="13444" xr:uid="{381A2B91-F9DB-4C26-B57B-4986AB8560EB}"/>
    <cellStyle name="Normal 26 5 3 4" xfId="13445" xr:uid="{5DD5C415-8F3A-4203-8721-62B34C4F2A8B}"/>
    <cellStyle name="Normal 26 5 4" xfId="13446" xr:uid="{E1A07CA4-788B-45B7-AB46-CFEFDD9D5A7D}"/>
    <cellStyle name="Normal 26 5 4 2" xfId="13447" xr:uid="{B5FB3EFE-48F4-4088-9DB5-3A404F44CFB7}"/>
    <cellStyle name="Normal 26 5 4 2 2" xfId="13448" xr:uid="{74A14D2F-BA1E-43CF-B9A1-0DD74BE34C5F}"/>
    <cellStyle name="Normal 26 5 4 3" xfId="13449" xr:uid="{011A4EF3-CBE4-487B-925B-C487A5C115CB}"/>
    <cellStyle name="Normal 26 5 5" xfId="13450" xr:uid="{0803EE30-D1DE-4E7E-A54B-15B21895A70E}"/>
    <cellStyle name="Normal 26 5 5 2" xfId="13451" xr:uid="{44F5A9ED-67B2-4788-9315-51FE2287EF55}"/>
    <cellStyle name="Normal 26 5 6" xfId="13452" xr:uid="{5BD5C0AC-2AE0-48A3-BC1E-5F3AAF8B668A}"/>
    <cellStyle name="Normal 26 6" xfId="13453" xr:uid="{5EE22E42-7586-41F2-B32D-B66DDF7C21D7}"/>
    <cellStyle name="Normal 26 6 2" xfId="13454" xr:uid="{30217799-D7CF-4CCF-834C-4066F8574538}"/>
    <cellStyle name="Normal 26 6 2 2" xfId="13455" xr:uid="{1FA94666-82B4-45B5-8FFA-15DD8F3EF7A5}"/>
    <cellStyle name="Normal 26 6 2 2 2" xfId="13456" xr:uid="{DC5A355D-E9BA-4BB6-9DB7-2042B951C6DD}"/>
    <cellStyle name="Normal 26 6 2 3" xfId="13457" xr:uid="{1AEF6C1D-10B2-425A-8A9A-EB44C0E73F85}"/>
    <cellStyle name="Normal 26 6 3" xfId="13458" xr:uid="{0F1EBEF1-D3E6-4839-89C7-7CEA7C1C45A5}"/>
    <cellStyle name="Normal 26 6 3 2" xfId="13459" xr:uid="{3F83B520-E568-44E1-BA94-5FBABC42BBE3}"/>
    <cellStyle name="Normal 26 6 4" xfId="13460" xr:uid="{CFF5B97F-A492-4090-A44F-C969B7E5CC43}"/>
    <cellStyle name="Normal 26 7" xfId="13461" xr:uid="{D8550011-4708-4576-B696-A336E6D04D77}"/>
    <cellStyle name="Normal 26 7 2" xfId="13462" xr:uid="{1DC0826D-4600-4867-BCAD-DFC281D75060}"/>
    <cellStyle name="Normal 26 7 2 2" xfId="13463" xr:uid="{D0F3FCD8-2687-4EE0-B7E6-A4E483B00795}"/>
    <cellStyle name="Normal 26 7 2 2 2" xfId="13464" xr:uid="{5C3C3054-92B8-416B-9E84-9DDFE8B78C5D}"/>
    <cellStyle name="Normal 26 7 2 3" xfId="13465" xr:uid="{00F88221-5328-4788-BB31-28B062F9AE98}"/>
    <cellStyle name="Normal 26 7 3" xfId="13466" xr:uid="{5A34E69A-635C-430A-A1FB-8E93D9A9B12E}"/>
    <cellStyle name="Normal 26 7 3 2" xfId="13467" xr:uid="{7E9044F5-DCF6-47A4-B6A3-103CADE315E0}"/>
    <cellStyle name="Normal 26 7 4" xfId="13468" xr:uid="{60EE9F69-211A-444A-96B9-699CA264B378}"/>
    <cellStyle name="Normal 26 8" xfId="13469" xr:uid="{A9F954B7-AE84-42A2-B7DE-53B4528AD802}"/>
    <cellStyle name="Normal 26 8 2" xfId="13470" xr:uid="{A7869956-3FE7-4F3F-93A7-B626C32B4A3E}"/>
    <cellStyle name="Normal 26 8 2 2" xfId="13471" xr:uid="{B6CDFDAB-6607-4229-AA5E-A4822B1C4485}"/>
    <cellStyle name="Normal 26 8 3" xfId="13472" xr:uid="{8DB6C729-1DA6-4BA8-B846-D466F5798D38}"/>
    <cellStyle name="Normal 26 9" xfId="13473" xr:uid="{567F68B7-32CD-441F-A07F-67B5F5F3DE84}"/>
    <cellStyle name="Normal 26 9 2" xfId="13474" xr:uid="{5F422DF8-4F9C-456B-B36D-B8584799A876}"/>
    <cellStyle name="Normal 260" xfId="5078" xr:uid="{560F0EB7-13D0-4EB5-8F8D-6A555C19768F}"/>
    <cellStyle name="Normal 261" xfId="5079" xr:uid="{AC3F0262-3950-49B7-B92C-9B630AB2FABE}"/>
    <cellStyle name="Normal 262" xfId="5080" xr:uid="{941E1673-4F14-4E1F-B228-A0ED117EF6CC}"/>
    <cellStyle name="Normal 263" xfId="5081" xr:uid="{84B623FD-D2E2-4742-9F84-5EE79BC6A355}"/>
    <cellStyle name="Normal 264" xfId="5082" xr:uid="{1D90AF55-F75D-42F3-B183-57607FD41163}"/>
    <cellStyle name="Normal 265" xfId="5083" xr:uid="{F5B1DCB8-6ABD-4E30-A87F-AE6A5B006660}"/>
    <cellStyle name="Normal 266" xfId="5084" xr:uid="{3314C4FE-4AED-4EBB-9154-C37A604C1C7D}"/>
    <cellStyle name="Normal 267" xfId="5085" xr:uid="{A2079E4A-752B-4045-8637-843703059DCD}"/>
    <cellStyle name="Normal 268" xfId="5086" xr:uid="{59D8B13E-DAB8-4845-AC8B-C9BDBD251E5F}"/>
    <cellStyle name="Normal 269" xfId="5087" xr:uid="{817BBA18-910F-46C9-91F1-D4BD65892477}"/>
    <cellStyle name="Normal 27" xfId="5088" xr:uid="{6878F4CD-AF0C-4320-82B6-F0738FB6F7C9}"/>
    <cellStyle name="Normal 27 2" xfId="5089" xr:uid="{24213971-7114-45F6-AB08-3739F56E9837}"/>
    <cellStyle name="Normal 27 2 2" xfId="13475" xr:uid="{317BE79F-3AE1-459D-8D01-F17267A86A5D}"/>
    <cellStyle name="Normal 27 2 3" xfId="13476" xr:uid="{35356EE2-3252-41AD-8CBF-C49BB6D87939}"/>
    <cellStyle name="Normal 27 2 3 2" xfId="13477" xr:uid="{69BE2B78-6FAB-481B-AA60-8C47A3C88E30}"/>
    <cellStyle name="Normal 27 3" xfId="8124" xr:uid="{BEB453FD-AEEB-4A4D-A095-CDF87904A0AB}"/>
    <cellStyle name="Normal 27 4" xfId="8125" xr:uid="{71F4247A-BD57-42A3-AA41-9598A4AC8B50}"/>
    <cellStyle name="Normal 27 5" xfId="8126" xr:uid="{54224B1B-FDC8-4345-A2F3-C0BE4613212A}"/>
    <cellStyle name="Normal 27 5 2" xfId="13478" xr:uid="{75D167C3-AB58-4E70-8C3D-D621B48FC42C}"/>
    <cellStyle name="Normal 270" xfId="5090" xr:uid="{D07C1CA8-E7A9-41CD-BAD8-EA8D55C51FA6}"/>
    <cellStyle name="Normal 271" xfId="5091" xr:uid="{CB987C3D-7C11-4BDD-B014-7011F692D818}"/>
    <cellStyle name="Normal 272" xfId="5092" xr:uid="{87EF6C17-474B-4338-901F-FB82E7EFD62E}"/>
    <cellStyle name="Normal 273" xfId="5093" xr:uid="{C6E744D4-A885-428F-B05B-ED9E735D9023}"/>
    <cellStyle name="Normal 274" xfId="5094" xr:uid="{7DA763E6-0BE4-4A45-B6B0-72B1B7621184}"/>
    <cellStyle name="Normal 275" xfId="5095" xr:uid="{35047A6B-797F-4A8B-8F15-DF48B7E0EB3F}"/>
    <cellStyle name="Normal 276" xfId="5096" xr:uid="{E9C2B331-6FFA-43B6-86EC-AE0B02C7240C}"/>
    <cellStyle name="Normal 277" xfId="5097" xr:uid="{6A516C00-4B52-4876-A8EC-67BEB595722E}"/>
    <cellStyle name="Normal 278" xfId="5098" xr:uid="{3669C990-0306-470B-B297-9333C9492F26}"/>
    <cellStyle name="Normal 279" xfId="5099" xr:uid="{E3D6C56E-9AC1-4530-9799-4F719A83799A}"/>
    <cellStyle name="Normal 28" xfId="5100" xr:uid="{0CF1F9FA-D2D3-4E60-B555-9446524FCCC2}"/>
    <cellStyle name="Normal 28 2" xfId="5101" xr:uid="{B742559C-F214-469D-9BBC-E22C938275A1}"/>
    <cellStyle name="Normal 28 2 2" xfId="13479" xr:uid="{0174A351-DBC8-4059-A672-7A1048D3EF9A}"/>
    <cellStyle name="Normal 28 2 2 2" xfId="13480" xr:uid="{A877F6B4-6FA8-4926-B6F5-FA41E9E5C995}"/>
    <cellStyle name="Normal 28 2 2 2 2" xfId="13481" xr:uid="{B96D4452-A1F7-45B3-A5AE-54AC3DE9FAB4}"/>
    <cellStyle name="Normal 28 2 2 2 2 2" xfId="13482" xr:uid="{B002B7BF-F1CF-481A-9350-F65644D17654}"/>
    <cellStyle name="Normal 28 2 2 2 2 2 2" xfId="13483" xr:uid="{023D50F3-DC6B-4B80-BF1E-F049FB592709}"/>
    <cellStyle name="Normal 28 2 2 2 2 3" xfId="13484" xr:uid="{2AC18578-D7FC-47C2-8E7E-82EF011654C6}"/>
    <cellStyle name="Normal 28 2 2 2 3" xfId="13485" xr:uid="{EAD44FDF-2C4C-4291-88E3-2CF2DEEF0601}"/>
    <cellStyle name="Normal 28 2 2 2 3 2" xfId="13486" xr:uid="{F50D0C7A-4654-44B2-9B38-C484D245A85E}"/>
    <cellStyle name="Normal 28 2 2 2 4" xfId="13487" xr:uid="{191D5DCC-5C70-4D55-A1F3-0DA0D274C3ED}"/>
    <cellStyle name="Normal 28 2 2 3" xfId="13488" xr:uid="{83F4B9C2-C01A-404D-B87A-C64E16D7C099}"/>
    <cellStyle name="Normal 28 2 2 3 2" xfId="13489" xr:uid="{E33A4C45-0212-4336-9EE3-3C14874E27DB}"/>
    <cellStyle name="Normal 28 2 2 3 2 2" xfId="13490" xr:uid="{15CC1EAB-3E54-4ABA-90BE-896C6C560E50}"/>
    <cellStyle name="Normal 28 2 2 3 2 2 2" xfId="13491" xr:uid="{120968D2-2677-4C94-8D75-442E12156157}"/>
    <cellStyle name="Normal 28 2 2 3 2 3" xfId="13492" xr:uid="{EC10DC74-DE8C-4082-998E-EF39DA1AAF7D}"/>
    <cellStyle name="Normal 28 2 2 3 3" xfId="13493" xr:uid="{63887D26-12FB-42F8-9670-4E42757B2621}"/>
    <cellStyle name="Normal 28 2 2 3 3 2" xfId="13494" xr:uid="{F5D71A1F-BD44-42F1-9FA5-9FB942A860FA}"/>
    <cellStyle name="Normal 28 2 2 3 4" xfId="13495" xr:uid="{51F4375A-55F4-44B2-80AF-D7F138495EA1}"/>
    <cellStyle name="Normal 28 2 2 4" xfId="13496" xr:uid="{89652F23-1B59-4350-BC95-F245B885FF6B}"/>
    <cellStyle name="Normal 28 2 2 4 2" xfId="13497" xr:uid="{60BC0C7F-1FAD-4134-97FB-4ABA6E6E372C}"/>
    <cellStyle name="Normal 28 2 2 4 2 2" xfId="13498" xr:uid="{1EB49A25-3757-477E-9433-7EB0A1310B80}"/>
    <cellStyle name="Normal 28 2 2 4 3" xfId="13499" xr:uid="{8930B899-E821-4C35-8CC6-1647FF1C3B55}"/>
    <cellStyle name="Normal 28 2 2 5" xfId="13500" xr:uid="{357C42C0-2015-4222-B2AB-51A8212AAD7F}"/>
    <cellStyle name="Normal 28 2 2 5 2" xfId="13501" xr:uid="{54B9FC6C-B734-425E-BD3D-8D51EF310DB5}"/>
    <cellStyle name="Normal 28 2 2 6" xfId="13502" xr:uid="{4B1B4BB8-4C6D-42B7-A7FB-39982E06682A}"/>
    <cellStyle name="Normal 28 2 3" xfId="13503" xr:uid="{F9C29945-904E-49BB-81F2-DC6D933EB0CD}"/>
    <cellStyle name="Normal 28 2 3 2" xfId="13504" xr:uid="{31381192-7C04-4A72-A384-A6150B6B8D00}"/>
    <cellStyle name="Normal 28 2 3 2 2" xfId="13505" xr:uid="{03DD7681-6048-454A-BE0F-09A0EF82E449}"/>
    <cellStyle name="Normal 28 2 3 2 2 2" xfId="13506" xr:uid="{3EE49C23-7A22-4E86-AA20-638071B5EBFB}"/>
    <cellStyle name="Normal 28 2 3 2 3" xfId="13507" xr:uid="{4280C8F7-5BB5-4A63-8FF6-96B316E546AD}"/>
    <cellStyle name="Normal 28 2 3 3" xfId="13508" xr:uid="{FC4C195B-325F-4321-BD9C-81D02591B516}"/>
    <cellStyle name="Normal 28 2 3 3 2" xfId="13509" xr:uid="{B6409DF0-42EF-4819-A2CF-271CBA04B21D}"/>
    <cellStyle name="Normal 28 2 3 4" xfId="13510" xr:uid="{97DCCE87-3BFB-4E6C-A534-FEF023CF99E0}"/>
    <cellStyle name="Normal 28 2 4" xfId="13511" xr:uid="{C5D474D9-43C7-4596-A6D6-94AA6AEEB18F}"/>
    <cellStyle name="Normal 28 2 4 2" xfId="13512" xr:uid="{49BCEB73-CBEC-4841-AB70-71B2A739A438}"/>
    <cellStyle name="Normal 28 2 4 2 2" xfId="13513" xr:uid="{55F10D3A-7679-421A-B7F9-CFBF92A98456}"/>
    <cellStyle name="Normal 28 2 4 2 2 2" xfId="13514" xr:uid="{EB4C15EF-5225-4F12-85D7-E944AE4A7F28}"/>
    <cellStyle name="Normal 28 2 4 2 3" xfId="13515" xr:uid="{D1AE7103-5029-48C2-B2AA-92110DDD851C}"/>
    <cellStyle name="Normal 28 2 4 3" xfId="13516" xr:uid="{75E213E9-9834-4FC8-9DE9-386E0BA975AB}"/>
    <cellStyle name="Normal 28 2 4 3 2" xfId="13517" xr:uid="{1CF073F8-C9A2-414B-ABE0-020FF4AB6FC2}"/>
    <cellStyle name="Normal 28 2 4 4" xfId="13518" xr:uid="{B71B452E-59E9-4799-BEB4-8B3DEE5B6AAE}"/>
    <cellStyle name="Normal 28 2 5" xfId="13519" xr:uid="{C0B6CA4C-5406-4786-8A76-9B2E56F6B9D2}"/>
    <cellStyle name="Normal 28 2 5 2" xfId="13520" xr:uid="{176BC091-E746-4D0D-876E-EA9DF9E54A24}"/>
    <cellStyle name="Normal 28 2 5 2 2" xfId="13521" xr:uid="{F77B5A2C-8E2B-4C9A-85E7-CDD4B3DCAA93}"/>
    <cellStyle name="Normal 28 2 5 3" xfId="13522" xr:uid="{EE4AB032-EE28-4EB5-92C7-2687DE02DB5F}"/>
    <cellStyle name="Normal 28 2 6" xfId="13523" xr:uid="{8B595AFF-208D-41AB-BCC0-70E82D1BB633}"/>
    <cellStyle name="Normal 28 2 6 2" xfId="13524" xr:uid="{72359979-6808-4D48-8E88-3CD0FE8AE932}"/>
    <cellStyle name="Normal 28 3" xfId="13525" xr:uid="{1C0CAAEB-8A2B-43F4-B181-CD11B1140D75}"/>
    <cellStyle name="Normal 28 3 2" xfId="13526" xr:uid="{A862EB83-C433-4595-80C7-9B3A8B90D39D}"/>
    <cellStyle name="Normal 28 3 2 2" xfId="13527" xr:uid="{27B8C4DF-DE47-4F6A-9438-CF2B2713FC33}"/>
    <cellStyle name="Normal 28 3 2 2 2" xfId="13528" xr:uid="{1C916310-EAA3-4136-8159-4C702B364C0D}"/>
    <cellStyle name="Normal 28 3 2 2 2 2" xfId="13529" xr:uid="{B2A02991-6DDB-4D2C-8E11-4F3F7D7985F0}"/>
    <cellStyle name="Normal 28 3 2 2 2 2 2" xfId="13530" xr:uid="{E0E12DD7-2551-48BB-A3A6-FACF79D1FA6B}"/>
    <cellStyle name="Normal 28 3 2 2 2 3" xfId="13531" xr:uid="{7ABA1E69-8E53-4CD8-9D6E-01938D1ABE5E}"/>
    <cellStyle name="Normal 28 3 2 2 3" xfId="13532" xr:uid="{07FAD36F-6966-46C3-8442-714D08D20BF9}"/>
    <cellStyle name="Normal 28 3 2 2 3 2" xfId="13533" xr:uid="{D948C453-AD22-43A3-AC8D-2D17AF4756B3}"/>
    <cellStyle name="Normal 28 3 2 2 4" xfId="13534" xr:uid="{5BF64B84-BDE7-44A2-B852-9C0CF6331770}"/>
    <cellStyle name="Normal 28 3 2 3" xfId="13535" xr:uid="{32C8900A-2A52-4A5A-8ACF-5B005895B2CA}"/>
    <cellStyle name="Normal 28 3 2 3 2" xfId="13536" xr:uid="{CDC9379A-FDE2-405E-A580-3DC45EB70D72}"/>
    <cellStyle name="Normal 28 3 2 3 2 2" xfId="13537" xr:uid="{370687D6-1BFD-4720-A4D3-585BDDB4CD6E}"/>
    <cellStyle name="Normal 28 3 2 3 2 2 2" xfId="13538" xr:uid="{0698FDFC-4E24-4262-9C80-9CF0DE755977}"/>
    <cellStyle name="Normal 28 3 2 3 2 3" xfId="13539" xr:uid="{E8C336F8-0A61-4FDA-95F8-E3A730C7A8E6}"/>
    <cellStyle name="Normal 28 3 2 3 3" xfId="13540" xr:uid="{9A5D4E40-8989-4138-AC57-25CDCAA2183C}"/>
    <cellStyle name="Normal 28 3 2 3 3 2" xfId="13541" xr:uid="{F3ADFC7E-2A3E-400F-BBEA-C2108F95E2D5}"/>
    <cellStyle name="Normal 28 3 2 3 4" xfId="13542" xr:uid="{C146E0FA-29A2-4CB0-9C8F-270EDBCEF9DB}"/>
    <cellStyle name="Normal 28 3 2 4" xfId="13543" xr:uid="{1C84E9B6-672C-4F43-8B64-F0263E5296F8}"/>
    <cellStyle name="Normal 28 3 2 4 2" xfId="13544" xr:uid="{AB7ADD79-CFF5-40DF-8AA5-7E3B9838469B}"/>
    <cellStyle name="Normal 28 3 2 4 2 2" xfId="13545" xr:uid="{66ED64EF-B6A1-4764-AFB7-CF6A7FEEB289}"/>
    <cellStyle name="Normal 28 3 2 4 3" xfId="13546" xr:uid="{38B924F0-6883-4DE4-A12B-3D21309307FB}"/>
    <cellStyle name="Normal 28 3 2 5" xfId="13547" xr:uid="{5AB1E192-90CD-4696-BBCF-9520E41A0E8C}"/>
    <cellStyle name="Normal 28 3 2 5 2" xfId="13548" xr:uid="{2111A8E7-C7B8-4B98-A37B-0C659360C083}"/>
    <cellStyle name="Normal 28 3 2 6" xfId="13549" xr:uid="{12387AE4-5EB6-4733-BA02-F62C6D7C2D4F}"/>
    <cellStyle name="Normal 28 3 3" xfId="13550" xr:uid="{BB27E940-6559-4768-BCB4-08D943190CA9}"/>
    <cellStyle name="Normal 28 3 3 2" xfId="13551" xr:uid="{754206E9-1A8A-4324-957A-EFBDC529E95B}"/>
    <cellStyle name="Normal 28 3 3 2 2" xfId="13552" xr:uid="{348DC003-2FC5-48B9-B202-0F7FCFBA2B4C}"/>
    <cellStyle name="Normal 28 3 3 2 2 2" xfId="13553" xr:uid="{D4B3AFDB-18EA-433F-AA6D-9DBA614CA938}"/>
    <cellStyle name="Normal 28 3 3 2 3" xfId="13554" xr:uid="{D9512F28-30AF-42F5-99FC-89EAB3C8F3B6}"/>
    <cellStyle name="Normal 28 3 3 3" xfId="13555" xr:uid="{24B78D82-65BE-4E97-A08B-72D216659AC0}"/>
    <cellStyle name="Normal 28 3 3 3 2" xfId="13556" xr:uid="{7E7A24AF-0550-441C-BD05-B3355421DD15}"/>
    <cellStyle name="Normal 28 3 3 4" xfId="13557" xr:uid="{099532C6-2E7C-4503-AFBE-BF9F83D2B7E2}"/>
    <cellStyle name="Normal 28 3 4" xfId="13558" xr:uid="{99BF13D1-3B0E-4F10-8868-27CFFC1F13D9}"/>
    <cellStyle name="Normal 28 3 4 2" xfId="13559" xr:uid="{1DBC6603-FE7A-45D1-B26B-8B2A4869C7E2}"/>
    <cellStyle name="Normal 28 3 4 2 2" xfId="13560" xr:uid="{0FE06F32-26EB-4D1C-9D64-8D3C2EF3CA18}"/>
    <cellStyle name="Normal 28 3 4 2 2 2" xfId="13561" xr:uid="{2482714B-E291-4E8B-BF68-6B20321759EC}"/>
    <cellStyle name="Normal 28 3 4 2 3" xfId="13562" xr:uid="{D4014EB3-C942-4555-B97D-F1427D8C4545}"/>
    <cellStyle name="Normal 28 3 4 3" xfId="13563" xr:uid="{DF2B7249-17C5-49A9-BE44-B9563844FF87}"/>
    <cellStyle name="Normal 28 3 4 3 2" xfId="13564" xr:uid="{7FEF93E3-8ABD-4D54-8E94-622BF85A1EBF}"/>
    <cellStyle name="Normal 28 3 4 4" xfId="13565" xr:uid="{88A8A6C2-8ACE-4C8B-9662-10D64D2E0C23}"/>
    <cellStyle name="Normal 28 3 5" xfId="13566" xr:uid="{6A82970F-24AF-417E-AF32-D138DA6CBE4C}"/>
    <cellStyle name="Normal 28 3 5 2" xfId="13567" xr:uid="{FC530E27-7A11-4712-B0E2-2C0FDB062C4A}"/>
    <cellStyle name="Normal 28 3 5 2 2" xfId="13568" xr:uid="{A127B21D-3E2A-47D2-A7AF-872B06A7476A}"/>
    <cellStyle name="Normal 28 3 5 3" xfId="13569" xr:uid="{F1C2BAED-B3AE-4DCE-8CC5-5847A3477861}"/>
    <cellStyle name="Normal 28 3 6" xfId="13570" xr:uid="{612B0400-5C37-4D33-8549-B1645385740C}"/>
    <cellStyle name="Normal 28 3 6 2" xfId="13571" xr:uid="{D73B17C8-6AB0-42B3-BE23-C8BDDEA66728}"/>
    <cellStyle name="Normal 28 4" xfId="13572" xr:uid="{92DAD6CD-5089-41E6-9755-A56D392C687E}"/>
    <cellStyle name="Normal 28 5" xfId="13573" xr:uid="{17D14F29-6613-495F-A0C7-C8D0DC9F4BF3}"/>
    <cellStyle name="Normal 28 5 2" xfId="13574" xr:uid="{D7F99165-FB04-41A4-AD97-B386C6EBFDA0}"/>
    <cellStyle name="Normal 28 5 2 2" xfId="13575" xr:uid="{41CDD02A-0ECB-4227-9BE6-DEB4CF9B961B}"/>
    <cellStyle name="Normal 28 5 2 2 2" xfId="13576" xr:uid="{77C3475F-4F22-4999-9C74-4F1F1430CD3B}"/>
    <cellStyle name="Normal 28 5 2 2 2 2" xfId="13577" xr:uid="{4BB11BE1-55D0-46ED-B0F7-5F9088ADEB54}"/>
    <cellStyle name="Normal 28 5 2 2 3" xfId="13578" xr:uid="{466B46F8-8FDE-4F8A-8AB7-B77A71D07E38}"/>
    <cellStyle name="Normal 28 5 2 3" xfId="13579" xr:uid="{5522CCAE-B77F-44F0-9C07-FCE508BED63C}"/>
    <cellStyle name="Normal 28 5 2 3 2" xfId="13580" xr:uid="{50366BDC-55A2-4389-BF93-3D97C38F04C3}"/>
    <cellStyle name="Normal 28 5 2 4" xfId="13581" xr:uid="{EA42ACE1-D236-45AF-A2D5-C8B96FF833A0}"/>
    <cellStyle name="Normal 28 5 3" xfId="13582" xr:uid="{BF5EB081-081B-49DA-B772-A10679C5A4BD}"/>
    <cellStyle name="Normal 28 5 3 2" xfId="13583" xr:uid="{E7DA196A-687F-4BF5-AAD2-36F637F71F0A}"/>
    <cellStyle name="Normal 28 5 3 2 2" xfId="13584" xr:uid="{6CEA64F6-5D73-4891-93A5-B9C9C7EB8BFB}"/>
    <cellStyle name="Normal 28 5 3 2 2 2" xfId="13585" xr:uid="{D489E059-26ED-4DD6-BF4A-F513902E08F3}"/>
    <cellStyle name="Normal 28 5 3 2 3" xfId="13586" xr:uid="{878CAF41-2E07-4B8E-A731-59B52ADD8E4A}"/>
    <cellStyle name="Normal 28 5 3 3" xfId="13587" xr:uid="{5DC8726D-7F6D-441D-899D-7CFE00BA9D7E}"/>
    <cellStyle name="Normal 28 5 3 3 2" xfId="13588" xr:uid="{89254BA8-3DE9-42F8-A1EF-E0C16B3BE031}"/>
    <cellStyle name="Normal 28 5 3 4" xfId="13589" xr:uid="{C8E51E9F-3846-4126-83F7-08EA9894F20A}"/>
    <cellStyle name="Normal 28 5 4" xfId="13590" xr:uid="{65E46F27-6540-4CBA-8B4E-47889A876169}"/>
    <cellStyle name="Normal 28 5 4 2" xfId="13591" xr:uid="{8CD9C9A9-E19D-46E9-BAB8-78DF2B62019C}"/>
    <cellStyle name="Normal 28 5 4 2 2" xfId="13592" xr:uid="{FFB196EF-13FD-473A-89B7-BF9C9E7AEA94}"/>
    <cellStyle name="Normal 28 5 4 3" xfId="13593" xr:uid="{2D9AE2FA-8579-4C42-81E7-B92E2E5848EF}"/>
    <cellStyle name="Normal 28 5 5" xfId="13594" xr:uid="{5C112407-68DA-4D67-8134-3CEEAF2A9EDB}"/>
    <cellStyle name="Normal 28 5 5 2" xfId="13595" xr:uid="{4927EB0E-6F27-49EC-8FAE-3C11D513C6A3}"/>
    <cellStyle name="Normal 28 5 6" xfId="13596" xr:uid="{A3A46C6B-CF2A-40A4-B04B-56480EA3C3FA}"/>
    <cellStyle name="Normal 28 6" xfId="13597" xr:uid="{578390D3-0016-467F-956F-1E429FE6EE42}"/>
    <cellStyle name="Normal 28 6 2" xfId="13598" xr:uid="{FF55912F-7ACF-466D-839D-ECB755023663}"/>
    <cellStyle name="Normal 28 6 2 2" xfId="13599" xr:uid="{57FEBF86-EF55-4340-8228-1C37899B04A7}"/>
    <cellStyle name="Normal 28 6 2 2 2" xfId="13600" xr:uid="{80BEF491-4E55-487A-83C4-4EC43F7F57B8}"/>
    <cellStyle name="Normal 28 6 2 3" xfId="13601" xr:uid="{6FCDC0BA-8953-4926-B3F2-42F99C4EDE64}"/>
    <cellStyle name="Normal 28 6 3" xfId="13602" xr:uid="{40D30063-D89F-4D41-B7C7-1EA92150A42B}"/>
    <cellStyle name="Normal 28 6 3 2" xfId="13603" xr:uid="{F1D38944-1A19-4B3D-B8FD-4EB3E069F39A}"/>
    <cellStyle name="Normal 28 6 4" xfId="13604" xr:uid="{E7A00439-6B4D-42FB-82EA-03438E2D96C0}"/>
    <cellStyle name="Normal 28 7" xfId="13605" xr:uid="{FC070C7E-AE85-4C62-B384-13C7371FFBBF}"/>
    <cellStyle name="Normal 28 7 2" xfId="13606" xr:uid="{3A81D8DB-10B9-4D0E-90BB-FAB83CB9959A}"/>
    <cellStyle name="Normal 28 7 2 2" xfId="13607" xr:uid="{DB77FCA6-EE5D-4EAD-8410-6E9671312DE4}"/>
    <cellStyle name="Normal 28 7 2 2 2" xfId="13608" xr:uid="{8118BA9D-686C-4598-A62E-E635196D1957}"/>
    <cellStyle name="Normal 28 7 2 3" xfId="13609" xr:uid="{40EEA5FA-CECB-495E-8375-A91917282C10}"/>
    <cellStyle name="Normal 28 7 3" xfId="13610" xr:uid="{0DF0BE2E-F134-46DF-8DB2-4012FAFAEE26}"/>
    <cellStyle name="Normal 28 7 3 2" xfId="13611" xr:uid="{E7B2FED6-D0F2-4BA2-920A-C181986308EB}"/>
    <cellStyle name="Normal 28 7 4" xfId="13612" xr:uid="{EE675864-E585-49D7-915D-5BD764DB75C2}"/>
    <cellStyle name="Normal 28 8" xfId="13613" xr:uid="{9C9EC3C6-F4B7-4F14-A5E5-716EF865B34B}"/>
    <cellStyle name="Normal 28 8 2" xfId="13614" xr:uid="{F894E0E2-1ECF-4BB0-87B2-66F2B357F7AE}"/>
    <cellStyle name="Normal 28 8 2 2" xfId="13615" xr:uid="{7C006184-A81B-4E3A-A354-5215320EB056}"/>
    <cellStyle name="Normal 28 8 3" xfId="13616" xr:uid="{20620E08-33C3-4927-8CA5-14C342C72D6C}"/>
    <cellStyle name="Normal 28 9" xfId="13617" xr:uid="{D34BA5A9-7010-40F2-B076-DB25F6DD1312}"/>
    <cellStyle name="Normal 28 9 2" xfId="13618" xr:uid="{53C44FA6-E3C2-42CE-BCB1-9B2519F2BE88}"/>
    <cellStyle name="Normal 280" xfId="5102" xr:uid="{6F39C656-116E-493E-A876-2182756C1915}"/>
    <cellStyle name="Normal 281" xfId="5103" xr:uid="{145C1B52-9328-4935-8D1C-67E00AF05E1F}"/>
    <cellStyle name="Normal 282" xfId="5104" xr:uid="{212BDA23-536E-4769-B488-31B99509B315}"/>
    <cellStyle name="Normal 283" xfId="5105" xr:uid="{69BAE67E-B84F-4598-8C04-A7736B79314B}"/>
    <cellStyle name="Normal 284" xfId="5106" xr:uid="{AD2AA091-CE44-4442-B7B1-9EEF22D6A060}"/>
    <cellStyle name="Normal 285" xfId="5107" xr:uid="{DA1D6460-BC7B-4118-A5C7-5932EDA80366}"/>
    <cellStyle name="Normal 286" xfId="5108" xr:uid="{ED14B6BB-31A3-41EC-B85C-6CDA603CD348}"/>
    <cellStyle name="Normal 287" xfId="5109" xr:uid="{327A50D0-492C-4A3A-81A9-DC6796FFC0CC}"/>
    <cellStyle name="Normal 288" xfId="5110" xr:uid="{11416ACD-E052-4B31-97CA-99E002C8F60D}"/>
    <cellStyle name="Normal 289" xfId="5111" xr:uid="{D82FAFB3-0495-4D44-8FDC-362942A4BCC3}"/>
    <cellStyle name="Normal 29" xfId="5112" xr:uid="{FC238C63-BDB9-4BF4-AA21-21E3E3EA65FD}"/>
    <cellStyle name="Normal 29 2" xfId="5113" xr:uid="{EA60D2BA-5027-4AD9-9FD4-1B94417EB7D5}"/>
    <cellStyle name="Normal 29 2 2" xfId="13619" xr:uid="{6B21A6AF-F0F0-4526-AA9B-56259524C036}"/>
    <cellStyle name="Normal 29 2 2 2" xfId="13620" xr:uid="{92C5AB29-E924-4C14-9D33-DB7B64AB4CED}"/>
    <cellStyle name="Normal 29 2 2 2 2" xfId="13621" xr:uid="{2B6CD3CC-D166-44DD-AE7F-2927959E1F8A}"/>
    <cellStyle name="Normal 29 2 2 2 2 2" xfId="13622" xr:uid="{0F6395A7-E723-4109-A820-60D00F525208}"/>
    <cellStyle name="Normal 29 2 2 2 2 2 2" xfId="13623" xr:uid="{3C5708A0-4743-4620-B323-A94601D11918}"/>
    <cellStyle name="Normal 29 2 2 2 2 3" xfId="13624" xr:uid="{0EF894C7-931F-4118-A824-83B4D719109F}"/>
    <cellStyle name="Normal 29 2 2 2 3" xfId="13625" xr:uid="{A2631AF4-EE13-4956-ADBE-61899EA65F97}"/>
    <cellStyle name="Normal 29 2 2 2 3 2" xfId="13626" xr:uid="{B0F17C49-EEB0-4645-A571-0A03A08AA6AF}"/>
    <cellStyle name="Normal 29 2 2 2 4" xfId="13627" xr:uid="{FB04694D-9EB2-4CCE-8AEC-A650EA5D08D6}"/>
    <cellStyle name="Normal 29 2 2 3" xfId="13628" xr:uid="{26F7F4D6-7C74-4678-9D2F-27D8C83F54F8}"/>
    <cellStyle name="Normal 29 2 2 3 2" xfId="13629" xr:uid="{6E2CF030-CDF8-4783-83F1-7B80BF709F36}"/>
    <cellStyle name="Normal 29 2 2 3 2 2" xfId="13630" xr:uid="{6D145D8C-43B0-4B1F-89AE-2E6DC3585359}"/>
    <cellStyle name="Normal 29 2 2 3 2 2 2" xfId="13631" xr:uid="{27AA166C-87F4-48BC-8B4A-FCA88F8C3B4D}"/>
    <cellStyle name="Normal 29 2 2 3 2 3" xfId="13632" xr:uid="{AA4F1140-3E65-4BA8-A113-489B3037987F}"/>
    <cellStyle name="Normal 29 2 2 3 3" xfId="13633" xr:uid="{2F533A61-9EBC-4CBD-BAFC-5B0C6694994E}"/>
    <cellStyle name="Normal 29 2 2 3 3 2" xfId="13634" xr:uid="{ECC5F0DA-BD35-4408-BD13-296D66E366FC}"/>
    <cellStyle name="Normal 29 2 2 3 4" xfId="13635" xr:uid="{E24C23D6-2A84-45FA-A192-F84CFC33B70D}"/>
    <cellStyle name="Normal 29 2 2 4" xfId="13636" xr:uid="{54F2F30D-13A3-477A-88A3-80EE124D58DF}"/>
    <cellStyle name="Normal 29 2 2 4 2" xfId="13637" xr:uid="{52676D78-F52F-4291-BA2F-6DADB4BED935}"/>
    <cellStyle name="Normal 29 2 2 4 2 2" xfId="13638" xr:uid="{0202B34F-F39A-4696-A6B9-45CB0E55929E}"/>
    <cellStyle name="Normal 29 2 2 4 3" xfId="13639" xr:uid="{57659B0E-1AB0-4973-A9EA-F6ED93241040}"/>
    <cellStyle name="Normal 29 2 2 5" xfId="13640" xr:uid="{FB6CEF95-CAF0-4923-847B-1D333C014218}"/>
    <cellStyle name="Normal 29 2 2 5 2" xfId="13641" xr:uid="{5A87F9F1-FA7D-4908-A3F9-CE1A7F7EC67D}"/>
    <cellStyle name="Normal 29 2 2 6" xfId="13642" xr:uid="{E5E8E7AC-9A15-4552-BC7E-195B95DEB5E0}"/>
    <cellStyle name="Normal 29 2 3" xfId="13643" xr:uid="{DAFD4865-85D5-45DB-8DA3-F0EB31E97222}"/>
    <cellStyle name="Normal 29 2 3 2" xfId="13644" xr:uid="{E1E86156-89CA-45CF-8703-9A0F80B03B5B}"/>
    <cellStyle name="Normal 29 2 3 2 2" xfId="13645" xr:uid="{CA250928-0577-4412-944B-7A3C202DCC23}"/>
    <cellStyle name="Normal 29 2 3 2 2 2" xfId="13646" xr:uid="{3381CEE1-055A-43C6-BDAD-220F8C16CF04}"/>
    <cellStyle name="Normal 29 2 3 2 3" xfId="13647" xr:uid="{1E3D4886-C9A8-4D6C-9B64-4F74273542AB}"/>
    <cellStyle name="Normal 29 2 3 3" xfId="13648" xr:uid="{48B607DD-12FA-426E-9830-E58F2B7C6F43}"/>
    <cellStyle name="Normal 29 2 3 3 2" xfId="13649" xr:uid="{F34D9F7A-E74B-41FB-8F66-FC93C3775AA7}"/>
    <cellStyle name="Normal 29 2 3 4" xfId="13650" xr:uid="{6BE1AD6C-1540-4A96-9012-F7734CC082D4}"/>
    <cellStyle name="Normal 29 2 4" xfId="13651" xr:uid="{3C8B0252-A974-4C38-918A-E8A7F3A63662}"/>
    <cellStyle name="Normal 29 2 4 2" xfId="13652" xr:uid="{9F550778-04E3-4B0D-B9E2-BECF019F9A1F}"/>
    <cellStyle name="Normal 29 2 4 2 2" xfId="13653" xr:uid="{83913FB8-9811-4FA4-B3E2-57D21318262A}"/>
    <cellStyle name="Normal 29 2 4 2 2 2" xfId="13654" xr:uid="{AB376FBC-FA06-4054-A209-D1673CF0E9F5}"/>
    <cellStyle name="Normal 29 2 4 2 3" xfId="13655" xr:uid="{F8045A17-1C54-4E46-8549-3094559968B9}"/>
    <cellStyle name="Normal 29 2 4 3" xfId="13656" xr:uid="{69843804-E064-4031-B99C-90CF3F0A16FF}"/>
    <cellStyle name="Normal 29 2 4 3 2" xfId="13657" xr:uid="{A3A8F0CA-AE0E-48D2-96BA-C1632ACF11AF}"/>
    <cellStyle name="Normal 29 2 4 4" xfId="13658" xr:uid="{D3FC8EAB-D63D-44F6-90F7-ED133766F486}"/>
    <cellStyle name="Normal 29 2 5" xfId="13659" xr:uid="{FF71098C-2339-44B2-A8D7-28FBC21B479D}"/>
    <cellStyle name="Normal 29 2 5 2" xfId="13660" xr:uid="{75956289-5501-4CB1-BF80-FB7CAC3CC2E9}"/>
    <cellStyle name="Normal 29 2 5 2 2" xfId="13661" xr:uid="{682AD2E3-A4E3-496F-88E7-43EE8369F38A}"/>
    <cellStyle name="Normal 29 2 5 3" xfId="13662" xr:uid="{128442B3-8AA2-4367-9484-D3970E50960B}"/>
    <cellStyle name="Normal 29 2 6" xfId="13663" xr:uid="{C89D23BD-3164-4284-A653-1E3DBA3D916D}"/>
    <cellStyle name="Normal 29 2 6 2" xfId="13664" xr:uid="{AA7E5B2A-CEFA-401D-84C4-021D2F30F807}"/>
    <cellStyle name="Normal 29 2 7" xfId="13665" xr:uid="{7B0E42D7-F372-40ED-A8E7-C75382872EE9}"/>
    <cellStyle name="Normal 29 3" xfId="13666" xr:uid="{ADC26686-1628-4875-911B-494F5A4D7AE7}"/>
    <cellStyle name="Normal 29 3 2" xfId="19495" xr:uid="{42E83FF8-253A-4194-895A-5BBF06F1C0D1}"/>
    <cellStyle name="Normal 29 4" xfId="13667" xr:uid="{45B43AF3-73B0-4F92-B5A1-12576BFCFB9B}"/>
    <cellStyle name="Normal 29 4 2" xfId="13668" xr:uid="{821EEB7F-DF2E-4C15-A27E-CCE6E716641E}"/>
    <cellStyle name="Normal 290" xfId="5114" xr:uid="{A60E69AE-9AF2-4E73-9F1C-78D7A8383704}"/>
    <cellStyle name="Normal 291" xfId="5115" xr:uid="{C66E94CD-46FF-41CF-8FE4-1F78CD21DF08}"/>
    <cellStyle name="Normal 292" xfId="5116" xr:uid="{5C7F2843-AF63-434C-89B2-BAF541472B61}"/>
    <cellStyle name="Normal 293" xfId="5117" xr:uid="{C1BB67AD-9D9A-43AD-A937-5A6D0E451568}"/>
    <cellStyle name="Normal 294" xfId="5118" xr:uid="{87D05EBC-7679-42F3-A5CD-A3CA33BD8639}"/>
    <cellStyle name="Normal 295" xfId="5119" xr:uid="{52A529BA-19FE-4544-BEC7-9DD2350D78BF}"/>
    <cellStyle name="Normal 296" xfId="5120" xr:uid="{D4C8B113-E0DD-4DDD-A0C8-29E53A734BDE}"/>
    <cellStyle name="Normal 297" xfId="5121" xr:uid="{057687F6-5E28-499D-8226-A494E7450D08}"/>
    <cellStyle name="Normal 298" xfId="5122" xr:uid="{1D823092-8B6D-4603-B3E3-0AE08C3D1074}"/>
    <cellStyle name="Normal 299" xfId="5123" xr:uid="{D4C25252-9F37-4B3C-BA03-41B1A76E0377}"/>
    <cellStyle name="Normal 299 2" xfId="13669" xr:uid="{8548EDD2-0B25-45AE-BB36-4989FEB81309}"/>
    <cellStyle name="Normal 3" xfId="1" xr:uid="{A325F7AF-42B6-4AA2-8125-28D59B0A7CCF}"/>
    <cellStyle name="Normal 3 10" xfId="7466" xr:uid="{C9B48789-7142-44A0-9C70-418E33ECAEF6}"/>
    <cellStyle name="Normal 3 10 2" xfId="13670" xr:uid="{34FFC38D-0E22-4C2D-8AAD-EB01441CA081}"/>
    <cellStyle name="Normal 3 10 2 2" xfId="13671" xr:uid="{B1F22104-1847-436F-B98B-7CFD811A1057}"/>
    <cellStyle name="Normal 3 10 3" xfId="13672" xr:uid="{7A97D61B-F634-47E8-B5AD-B9BEE06FBF4E}"/>
    <cellStyle name="Normal 3 11" xfId="7467" xr:uid="{976D643F-863C-41CE-A8D7-CCE3CEAA1D3E}"/>
    <cellStyle name="Normal 3 11 2" xfId="13673" xr:uid="{99AFDB62-D051-4D21-80A9-D02A4A159E8F}"/>
    <cellStyle name="Normal 3 11 2 2" xfId="13674" xr:uid="{4AB76486-FA93-4E18-85AB-0737FB13C487}"/>
    <cellStyle name="Normal 3 11 3" xfId="13675" xr:uid="{7E0C4BE2-B066-4D2D-9B90-5E69241C7F9A}"/>
    <cellStyle name="Normal 3 12" xfId="8127" xr:uid="{4BE92256-143B-4054-BEC7-EB3693C6DFAB}"/>
    <cellStyle name="Normal 3 12 2" xfId="13676" xr:uid="{CF56C469-8A1F-4EC5-B9A1-CDB68EC31A6D}"/>
    <cellStyle name="Normal 3 12 2 2" xfId="13677" xr:uid="{48413B7C-7130-4216-AEAB-A829B90B1087}"/>
    <cellStyle name="Normal 3 12 3" xfId="13678" xr:uid="{D083C8A6-2F11-4C34-9016-AA889564D240}"/>
    <cellStyle name="Normal 3 13" xfId="8128" xr:uid="{BB56604B-718A-47B7-A3A1-5822B83E8F98}"/>
    <cellStyle name="Normal 3 13 2" xfId="13679" xr:uid="{D73226B4-5670-4300-9E1C-664BE274AF74}"/>
    <cellStyle name="Normal 3 14" xfId="13680" xr:uid="{6AA08464-B426-4812-B879-8A106CFB7D3D}"/>
    <cellStyle name="Normal 3 15" xfId="13681" xr:uid="{C1F6EE94-228A-4572-AC0F-C820952FD401}"/>
    <cellStyle name="Normal 3 16" xfId="13682" xr:uid="{7055C3FF-0FBF-4E55-9E15-42F890A406FA}"/>
    <cellStyle name="Normal 3 17" xfId="13683" xr:uid="{74F1582C-5AD3-4010-A146-D8AAACDA8C0F}"/>
    <cellStyle name="Normal 3 18" xfId="13684" xr:uid="{23FB4C85-E5F6-40CB-8C64-78C072866D4D}"/>
    <cellStyle name="Normal 3 19" xfId="13685" xr:uid="{5019BB81-CA61-4EB0-BCF4-F235A8AD14D1}"/>
    <cellStyle name="Normal 3 2" xfId="2480" xr:uid="{0D589F76-4BFF-4BEC-914B-4401620F79B4}"/>
    <cellStyle name="Normal 3 2 2" xfId="5124" xr:uid="{D95A00EB-AF7F-48B8-9C0F-53FD8B9B6493}"/>
    <cellStyle name="Normal 3 2 2 2" xfId="13686" xr:uid="{D451499C-2A62-460D-89C4-17D7A0B9924D}"/>
    <cellStyle name="Normal 3 2 2 3" xfId="13687" xr:uid="{445F7D77-9CA5-44C1-AB13-D3DA6845996C}"/>
    <cellStyle name="Normal 3 2 3" xfId="5125" xr:uid="{67C16C5F-AFFC-4BDF-82D4-5E2E20505DD4}"/>
    <cellStyle name="Normal 3 2 3 2" xfId="7468" xr:uid="{53F9C30B-25E8-47B1-8568-8E683CB53A97}"/>
    <cellStyle name="Normal 3 2 4" xfId="7469" xr:uid="{0562876D-2127-452E-AD22-722CF04FB008}"/>
    <cellStyle name="Normal 3 2 5" xfId="7470" xr:uid="{87BE7251-4ECC-4397-8D53-7D7404AF5037}"/>
    <cellStyle name="Normal 3 2 6" xfId="19521" xr:uid="{05E7C5E8-1A6C-4ADE-9790-283A0A8402E9}"/>
    <cellStyle name="Normal 3 2_Book1" xfId="5126" xr:uid="{78F32119-4E70-469C-BCE7-8CF311BCA990}"/>
    <cellStyle name="Normal 3 20" xfId="13688" xr:uid="{0DB2D736-A54E-411C-8A62-C766C6FA4E09}"/>
    <cellStyle name="Normal 3 21" xfId="13689" xr:uid="{C94E3C13-C9AD-4355-9120-818372EFD543}"/>
    <cellStyle name="Normal 3 22" xfId="13690" xr:uid="{C97E8CED-3CB4-47A4-973B-23ED4EC931CD}"/>
    <cellStyle name="Normal 3 23" xfId="13691" xr:uid="{9E8150E4-9DE9-478A-911B-30272A6CF74D}"/>
    <cellStyle name="Normal 3 24" xfId="13692" xr:uid="{57B0B2AC-F5D9-478E-B973-2F2097F14374}"/>
    <cellStyle name="Normal 3 25" xfId="13693" xr:uid="{FC373116-B6DB-487B-91BE-EA449DA2EACC}"/>
    <cellStyle name="Normal 3 26" xfId="13694" xr:uid="{8AFCCF39-7FD2-49BE-BACC-C8D7DBBC395C}"/>
    <cellStyle name="Normal 3 27" xfId="13695" xr:uid="{C5677F4F-8411-4451-AF84-FD18404511D7}"/>
    <cellStyle name="Normal 3 28" xfId="13696" xr:uid="{C514B7DE-CCEC-41E3-A1AF-ED90360A939B}"/>
    <cellStyle name="Normal 3 29" xfId="13697" xr:uid="{4F4F9157-DE32-4BAD-AB73-56D5880A2014}"/>
    <cellStyle name="Normal 3 3" xfId="7" xr:uid="{B15EA06E-EF51-4417-BA0F-23CE8BA87F44}"/>
    <cellStyle name="Normal 3 3 2" xfId="5127" xr:uid="{CC603061-4911-492C-AAC6-8F4A52CDC306}"/>
    <cellStyle name="Normal 3 3 2 2" xfId="13698" xr:uid="{0F255168-C9D1-4927-9381-9C1592FE73FF}"/>
    <cellStyle name="Normal 3 3 2 3" xfId="13699" xr:uid="{75BC4ECF-653C-4415-A0F4-B8FB38992BDF}"/>
    <cellStyle name="Normal 3 3 3" xfId="13700" xr:uid="{486C4846-69E8-4529-84D7-284D858893F6}"/>
    <cellStyle name="Normal 3 3 4" xfId="13701" xr:uid="{CDAE2DB9-57EE-40BB-AB1D-E6A4901D7C81}"/>
    <cellStyle name="Normal 3 3 5" xfId="13702" xr:uid="{EB08C49B-1DE0-4759-A503-90FB09B2E806}"/>
    <cellStyle name="Normal 3 3 6" xfId="19520" xr:uid="{634B37D2-7032-4F2C-8965-7007BD424D97}"/>
    <cellStyle name="Normal 3 3 7" xfId="2481" xr:uid="{90D4B52E-8456-4982-AEB5-50EA27DF4E30}"/>
    <cellStyle name="Normal 3 3_cash flow_Aug_2nd Phase" xfId="5128" xr:uid="{E218B36B-0C18-44E4-8BD5-D3088A8DB5E9}"/>
    <cellStyle name="Normal 3 30" xfId="13703" xr:uid="{85FE172A-308D-4D3C-A87C-7E073D4C5592}"/>
    <cellStyle name="Normal 3 31" xfId="13704" xr:uid="{E6B9EF6D-D4C6-40E0-9A20-B8761C997228}"/>
    <cellStyle name="Normal 3 32" xfId="13705" xr:uid="{5CC30A9E-DAEF-4062-9346-7910EEB37EE3}"/>
    <cellStyle name="Normal 3 33" xfId="13706" xr:uid="{83847182-D378-4AA6-A4F5-E7732FEBE99B}"/>
    <cellStyle name="Normal 3 34" xfId="13707" xr:uid="{10B9E3FB-6AD4-493E-8C29-C42C56129A7B}"/>
    <cellStyle name="Normal 3 35" xfId="19559" xr:uid="{DC22390D-57F6-48F8-BB7B-A48993C52649}"/>
    <cellStyle name="Normal 3 36" xfId="2479" xr:uid="{E1147027-711B-4B00-ACE6-DC527C3EDA4D}"/>
    <cellStyle name="Normal 3 4" xfId="5129" xr:uid="{6DB4127F-B012-44C1-A6ED-BAC3678234B9}"/>
    <cellStyle name="Normal 3 4 2" xfId="7471" xr:uid="{7C441343-12E3-4FDD-8B66-FA898E4D97C0}"/>
    <cellStyle name="Normal 3 4 2 2" xfId="13708" xr:uid="{16BF5F86-8DB2-4A6C-BB4F-AEF44E38479A}"/>
    <cellStyle name="Normal 3 4 3" xfId="13709" xr:uid="{A4819DB0-8255-4C13-8520-62A2B4BDD026}"/>
    <cellStyle name="Normal 3 4 4" xfId="19558" xr:uid="{F192A03C-4778-4385-AA3C-3AE25DDC0885}"/>
    <cellStyle name="Normal 3 5" xfId="5130" xr:uid="{6B74C27E-AA42-484B-8C34-B29196CBFD21}"/>
    <cellStyle name="Normal 3 5 2" xfId="13710" xr:uid="{D6C8E7C2-AACD-4128-AE7B-785BAB7AC74F}"/>
    <cellStyle name="Normal 3 5 3" xfId="13711" xr:uid="{9AC0C3E9-1971-4E11-8629-4D15B743E515}"/>
    <cellStyle name="Normal 3 6" xfId="5131" xr:uid="{7CF19677-1831-4F05-BDA4-2C00FA020BD6}"/>
    <cellStyle name="Normal 3 7" xfId="5132" xr:uid="{7AE27E72-AA44-4C20-A80A-F6549EA9770B}"/>
    <cellStyle name="Normal 3 7 2" xfId="13712" xr:uid="{B1D159FA-741B-497C-A664-E728B02F5801}"/>
    <cellStyle name="Normal 3 7 2 2" xfId="13713" xr:uid="{2F3DE35A-2ABF-4117-8F1B-05E55D420BD7}"/>
    <cellStyle name="Normal 3 7 3" xfId="13714" xr:uid="{45EFFC75-233E-4F08-AB6A-298DB1DE4C3D}"/>
    <cellStyle name="Normal 3 8" xfId="5133" xr:uid="{9EBF8D6C-3D63-4983-A6A8-93DC6D2D39B4}"/>
    <cellStyle name="Normal 3 8 2" xfId="13715" xr:uid="{2FD9B69A-F4F9-4A9A-A082-781E2DCB6E12}"/>
    <cellStyle name="Normal 3 8 2 2" xfId="13716" xr:uid="{18C7E328-7CB0-4CE7-B5E5-D15A2013AC77}"/>
    <cellStyle name="Normal 3 8 3" xfId="13717" xr:uid="{FE4E8871-07C1-4777-ABC2-1406AEE77F70}"/>
    <cellStyle name="Normal 3 9" xfId="5134" xr:uid="{470C5F33-3B7E-494E-98D7-40496C062365}"/>
    <cellStyle name="Normal 3 9 2" xfId="13718" xr:uid="{B15B648C-574B-43FC-9A54-CAA599B81242}"/>
    <cellStyle name="Normal 3 9 2 2" xfId="13719" xr:uid="{DE61D313-6918-46AF-9D07-892B3702BA6C}"/>
    <cellStyle name="Normal 3 9 3" xfId="13720" xr:uid="{4BDB143F-DBBC-495B-AA25-DA219337FB3C}"/>
    <cellStyle name="Normal 3_~1098247" xfId="5135" xr:uid="{D43E23B1-46DC-412A-8706-A43F7FC08EBA}"/>
    <cellStyle name="Normal 30" xfId="5136" xr:uid="{30AC9568-1E76-4163-A573-3BAF78C1DDF3}"/>
    <cellStyle name="Normal 30 2" xfId="5137" xr:uid="{8B78D33B-4344-4521-88C2-CD41085EE467}"/>
    <cellStyle name="Normal 30 3" xfId="13721" xr:uid="{0E005678-31B2-47C0-A00A-E98AF9115353}"/>
    <cellStyle name="Normal 300" xfId="5138" xr:uid="{1B563A36-39C7-4FBC-A6EE-E2020322EBA0}"/>
    <cellStyle name="Normal 301" xfId="5139" xr:uid="{C879F381-0C51-4B5D-BB20-8C5123B0BAD7}"/>
    <cellStyle name="Normal 302" xfId="5140" xr:uid="{A3AD58E1-DE9C-4633-A372-6FADF29674E7}"/>
    <cellStyle name="Normal 303" xfId="5141" xr:uid="{D241D3E4-D978-4ACC-AF04-CBE4B29D856B}"/>
    <cellStyle name="Normal 304" xfId="5142" xr:uid="{7ACC4C4E-78FB-4DD4-987D-BC92C4A3DDBF}"/>
    <cellStyle name="Normal 305" xfId="5143" xr:uid="{59785E99-6B34-4D10-BE75-D9F6E087E1B0}"/>
    <cellStyle name="Normal 306" xfId="5144" xr:uid="{B7CE6D69-EF08-4526-AD76-D3E83EC9FDB0}"/>
    <cellStyle name="Normal 307" xfId="5145" xr:uid="{5CCD5E77-84AE-4855-87AB-AF4CB969466B}"/>
    <cellStyle name="Normal 308" xfId="5146" xr:uid="{0E26C4A0-DEBC-4B2B-A28B-E4D4887EEB3F}"/>
    <cellStyle name="Normal 309" xfId="5147" xr:uid="{CED38971-2983-4B26-9C29-5E825638BF7F}"/>
    <cellStyle name="Normal 31" xfId="5148" xr:uid="{83BB926F-5C64-4FAB-8DF4-5A6DEA55630C}"/>
    <cellStyle name="Normal 31 2" xfId="5149" xr:uid="{2A1CDB9B-D1AB-41E0-A321-5B573D75CDBF}"/>
    <cellStyle name="Normal 31 3" xfId="8129" xr:uid="{E120AFCF-5979-4191-8E65-D22796310CFA}"/>
    <cellStyle name="Normal 31 4" xfId="13722" xr:uid="{E84DEC73-86B3-4797-BC34-CBEB576F432B}"/>
    <cellStyle name="Normal 310" xfId="5150" xr:uid="{748DF29B-73EC-4756-9F42-CB1647C0307A}"/>
    <cellStyle name="Normal 311" xfId="5151" xr:uid="{BD6A2A30-2162-47C2-8CF4-F887D43DF7FF}"/>
    <cellStyle name="Normal 312" xfId="5152" xr:uid="{56B06AFC-30F6-49B9-894E-765FE0575151}"/>
    <cellStyle name="Normal 313" xfId="5153" xr:uid="{7F5A3827-EF35-43FA-9861-AF6E00AAD518}"/>
    <cellStyle name="Normal 314" xfId="5154" xr:uid="{67ED07AF-4057-423F-9570-7AE8E1AF2B1F}"/>
    <cellStyle name="Normal 315" xfId="5155" xr:uid="{F98F5D0C-249A-4606-B500-3423F0D5CB71}"/>
    <cellStyle name="Normal 316" xfId="5156" xr:uid="{3111F958-C5D8-4222-A2FD-D02C76DF90C3}"/>
    <cellStyle name="Normal 317" xfId="5157" xr:uid="{5A8BFFF9-FBC5-4B11-8D90-804F07B8369B}"/>
    <cellStyle name="Normal 318" xfId="5158" xr:uid="{C2DD43A3-A581-4558-B041-2E210A2D153A}"/>
    <cellStyle name="Normal 319" xfId="5159" xr:uid="{D1850882-4BC6-4036-9DC5-660800C7EAC1}"/>
    <cellStyle name="Normal 32" xfId="5160" xr:uid="{C56A71AD-6825-48EF-8523-B4B50ED14574}"/>
    <cellStyle name="Normal 32 2" xfId="8130" xr:uid="{24F349E3-7A57-4069-ADD5-1C0CC91A06C7}"/>
    <cellStyle name="Normal 32 2 2" xfId="13723" xr:uid="{3700173F-14D7-4FC4-A80F-5786589B64D6}"/>
    <cellStyle name="Normal 32 2 3" xfId="13724" xr:uid="{0A8101FA-06D5-45CE-AF4D-FF98FB65BB21}"/>
    <cellStyle name="Normal 32 3" xfId="13725" xr:uid="{5683FDAD-CF86-40FA-8625-433DC30EEEE7}"/>
    <cellStyle name="Normal 32 4" xfId="13726" xr:uid="{DB3BA56E-ED9F-4835-BE89-08AA48407825}"/>
    <cellStyle name="Normal 32 4 2" xfId="13727" xr:uid="{352B1B39-0E8D-48AE-A86B-E012EE2B2D1B}"/>
    <cellStyle name="Normal 320" xfId="5161" xr:uid="{A3C325E2-31F9-4F60-A1FC-3AA94309B4D4}"/>
    <cellStyle name="Normal 321" xfId="5162" xr:uid="{EE8A2911-9817-4B7B-AB61-3643BD943141}"/>
    <cellStyle name="Normal 322" xfId="5163" xr:uid="{7530DBFF-0411-449E-91E7-B542ED54EE6A}"/>
    <cellStyle name="Normal 323" xfId="5164" xr:uid="{8CA303FE-567A-4A7C-94A4-B0AE23ED8EA6}"/>
    <cellStyle name="Normal 324" xfId="5165" xr:uid="{42E3041B-EF66-4783-8A78-2D15CD7C669B}"/>
    <cellStyle name="Normal 325" xfId="5166" xr:uid="{87CE9423-AACA-4B7C-8829-8311CCE6C16C}"/>
    <cellStyle name="Normal 326" xfId="5167" xr:uid="{61BDC9B5-7BDA-454E-9C58-963AC673E6CD}"/>
    <cellStyle name="Normal 327" xfId="5168" xr:uid="{A0CE1EF7-1F34-4626-8441-1511C1A84074}"/>
    <cellStyle name="Normal 328" xfId="5169" xr:uid="{042EA215-D919-4DBB-A13C-E4D7ECF4CF40}"/>
    <cellStyle name="Normal 329" xfId="5170" xr:uid="{38103C7B-F5ED-4068-9011-9DB9EBE7C29D}"/>
    <cellStyle name="Normal 33" xfId="5171" xr:uid="{FB1C2C60-7594-44FB-B6D9-B538968F44FB}"/>
    <cellStyle name="Normal 33 2" xfId="5172" xr:uid="{E5C828C3-960F-4311-8D16-D1B34B477CC2}"/>
    <cellStyle name="Normal 33 2 2" xfId="13728" xr:uid="{EEF29A29-29F0-4B24-8491-4951C834F9D5}"/>
    <cellStyle name="Normal 33 2 2 2" xfId="13729" xr:uid="{8FA82C70-0E9F-468D-B824-3F952504213F}"/>
    <cellStyle name="Normal 33 2 2 2 2" xfId="13730" xr:uid="{A26C672E-2645-47C0-A4EE-EF34DFB1598B}"/>
    <cellStyle name="Normal 33 2 2 2 2 2" xfId="13731" xr:uid="{DA2DBAC1-8552-43F9-AC56-B9B78754E153}"/>
    <cellStyle name="Normal 33 2 2 2 2 2 2" xfId="13732" xr:uid="{FAD6193C-A628-4014-A045-8BCFF3A986E9}"/>
    <cellStyle name="Normal 33 2 2 2 2 3" xfId="13733" xr:uid="{4C119DAE-C7EC-48EE-840C-7C99D1ABA16E}"/>
    <cellStyle name="Normal 33 2 2 2 3" xfId="13734" xr:uid="{EEA31F37-9395-4EC9-80C1-FA10FE43C969}"/>
    <cellStyle name="Normal 33 2 2 2 3 2" xfId="13735" xr:uid="{0549692C-FA56-496A-B84D-5B2F53BBD584}"/>
    <cellStyle name="Normal 33 2 2 2 4" xfId="13736" xr:uid="{C17DBABD-5ECC-4656-8FAE-14684DFB072F}"/>
    <cellStyle name="Normal 33 2 2 3" xfId="13737" xr:uid="{0B5608B4-CA0E-4B56-AEF0-25B6086879FB}"/>
    <cellStyle name="Normal 33 2 2 3 2" xfId="13738" xr:uid="{015040AD-0008-44D0-9893-D94E91636EF1}"/>
    <cellStyle name="Normal 33 2 2 3 2 2" xfId="13739" xr:uid="{2BC0F4A1-B051-453F-92CD-18BD28B00AE1}"/>
    <cellStyle name="Normal 33 2 2 3 2 2 2" xfId="13740" xr:uid="{F5D4A095-55BD-416E-AC44-EA216AD23E37}"/>
    <cellStyle name="Normal 33 2 2 3 2 3" xfId="13741" xr:uid="{9AB4AD27-CCAD-4555-BB1F-EA1983D868D2}"/>
    <cellStyle name="Normal 33 2 2 3 3" xfId="13742" xr:uid="{EE2284DD-B828-48CB-9C95-DD30FCE92962}"/>
    <cellStyle name="Normal 33 2 2 3 3 2" xfId="13743" xr:uid="{CD753BAA-E22D-46EB-95FB-B3C8A4243665}"/>
    <cellStyle name="Normal 33 2 2 3 4" xfId="13744" xr:uid="{570E9791-4D4F-40B0-8FF0-D9DB01C47026}"/>
    <cellStyle name="Normal 33 2 2 4" xfId="13745" xr:uid="{4B3754A1-3AE1-49D9-9040-B9D263B0ACEB}"/>
    <cellStyle name="Normal 33 2 2 4 2" xfId="13746" xr:uid="{2F3898AD-44C5-4544-911F-09D83E6E44BD}"/>
    <cellStyle name="Normal 33 2 2 4 2 2" xfId="13747" xr:uid="{C6F12DE4-B96F-4331-94AB-5AC85E56D9E7}"/>
    <cellStyle name="Normal 33 2 2 4 3" xfId="13748" xr:uid="{72EA1F8D-46DC-41AB-87C7-DEECB8473971}"/>
    <cellStyle name="Normal 33 2 2 5" xfId="13749" xr:uid="{0977AED8-4BC8-4C16-A830-E8767708DA37}"/>
    <cellStyle name="Normal 33 2 2 5 2" xfId="13750" xr:uid="{01293AC1-9C92-4FF0-A6C1-BA3650E94EB1}"/>
    <cellStyle name="Normal 33 2 2 6" xfId="13751" xr:uid="{90E9C6C6-23AC-46D6-B828-1329D433CF8A}"/>
    <cellStyle name="Normal 33 2 3" xfId="13752" xr:uid="{B8DAC721-ED36-453C-A385-8EE9191886E8}"/>
    <cellStyle name="Normal 33 2 3 2" xfId="13753" xr:uid="{9D3FDFE2-0256-42C4-A4D3-447F2A0C250F}"/>
    <cellStyle name="Normal 33 2 3 2 2" xfId="13754" xr:uid="{330D0B6B-571A-47E6-A825-ED243CB132D9}"/>
    <cellStyle name="Normal 33 2 3 2 2 2" xfId="13755" xr:uid="{2CBB6459-D335-414F-ABFF-BE22C5442E93}"/>
    <cellStyle name="Normal 33 2 3 2 3" xfId="13756" xr:uid="{A5D9B2F6-8147-4DCB-B258-EC6C84A2E8BD}"/>
    <cellStyle name="Normal 33 2 3 3" xfId="13757" xr:uid="{2AA2A3CC-4565-4830-A2DF-48BC01E2A371}"/>
    <cellStyle name="Normal 33 2 3 3 2" xfId="13758" xr:uid="{1C522235-E853-4BDF-8CC6-673A5494CDB9}"/>
    <cellStyle name="Normal 33 2 3 4" xfId="13759" xr:uid="{CD1FE1E1-B812-4F3F-9ADC-16806512FC63}"/>
    <cellStyle name="Normal 33 2 4" xfId="13760" xr:uid="{BABDF0E8-E6EB-4D35-B74E-F32065D9E844}"/>
    <cellStyle name="Normal 33 2 4 2" xfId="13761" xr:uid="{8D288DBB-8357-4FFC-9090-251E8E6825C3}"/>
    <cellStyle name="Normal 33 2 4 2 2" xfId="13762" xr:uid="{94392505-7BEA-499C-AAA8-D55FA60D3809}"/>
    <cellStyle name="Normal 33 2 4 2 2 2" xfId="13763" xr:uid="{A6AC0D6B-FE2D-4361-9876-05567B410DFD}"/>
    <cellStyle name="Normal 33 2 4 2 3" xfId="13764" xr:uid="{A53DEF3A-6E0F-48E1-8B05-DFE69A1E2C09}"/>
    <cellStyle name="Normal 33 2 4 3" xfId="13765" xr:uid="{0BE69025-4602-4C1B-A59C-F04B9C7BCEFB}"/>
    <cellStyle name="Normal 33 2 4 3 2" xfId="13766" xr:uid="{ACA706AD-1A66-4078-9FBB-7547B5D8E62D}"/>
    <cellStyle name="Normal 33 2 4 4" xfId="13767" xr:uid="{FE7D48AB-3E0F-448D-A9C9-BAA58C1F2DAA}"/>
    <cellStyle name="Normal 33 2 5" xfId="13768" xr:uid="{95F89254-A569-446E-B660-D9B060C1E133}"/>
    <cellStyle name="Normal 33 2 5 2" xfId="13769" xr:uid="{893296A4-EECB-4B7F-89EF-41F50CBCFD57}"/>
    <cellStyle name="Normal 33 2 5 2 2" xfId="13770" xr:uid="{708F9D19-F21A-4700-83DB-7D1290C480C4}"/>
    <cellStyle name="Normal 33 2 5 3" xfId="13771" xr:uid="{61F3A8B5-3960-4237-8F51-C43E1AFAFE66}"/>
    <cellStyle name="Normal 33 2 6" xfId="13772" xr:uid="{79441DA7-D770-45DE-944D-2BA38B10AFC1}"/>
    <cellStyle name="Normal 33 2 6 2" xfId="13773" xr:uid="{BAF6CC7A-CC37-45BF-8113-AE09A93D8AFB}"/>
    <cellStyle name="Normal 33 2 7" xfId="13774" xr:uid="{836C83D9-E76F-4197-81BE-ECB933721D06}"/>
    <cellStyle name="Normal 33 3" xfId="13775" xr:uid="{44794D8A-B981-4B00-B492-EC8A531E0BAC}"/>
    <cellStyle name="Normal 33 3 2" xfId="13776" xr:uid="{9298D45B-7A6B-4D1D-BD89-D38410365C3B}"/>
    <cellStyle name="Normal 33 3 2 2" xfId="13777" xr:uid="{78BDA547-B119-4321-B1CF-6F831B1C9FD0}"/>
    <cellStyle name="Normal 33 3 3" xfId="13778" xr:uid="{5EDCC1B2-8193-4C50-BFC4-D6B54DDCAA7E}"/>
    <cellStyle name="Normal 33 4" xfId="13779" xr:uid="{E2AA5E26-0844-4BDA-BF1E-1EA840166E36}"/>
    <cellStyle name="Normal 33 4 2" xfId="13780" xr:uid="{3FB079D5-327D-4666-9B8E-B6D3829E4222}"/>
    <cellStyle name="Normal 33 4 3" xfId="13781" xr:uid="{B063B3A5-9A56-4E65-99EE-447F337809E9}"/>
    <cellStyle name="Normal 33 5" xfId="13782" xr:uid="{EEFB5902-D4AB-4AF7-BAFF-1B7152EFB922}"/>
    <cellStyle name="Normal 330" xfId="5173" xr:uid="{A5176190-BB4A-4BFC-91EE-C04C8BA7C4D9}"/>
    <cellStyle name="Normal 331" xfId="5174" xr:uid="{3E4BA037-6BE5-4732-8A55-FECF5D8B1D20}"/>
    <cellStyle name="Normal 332" xfId="5175" xr:uid="{0BC163A9-82FC-43E2-A4A4-BE322493BFA4}"/>
    <cellStyle name="Normal 333" xfId="5176" xr:uid="{A2423AE5-130D-4909-9263-671C4ADBF6B3}"/>
    <cellStyle name="Normal 334" xfId="5177" xr:uid="{3C314E8C-6935-445A-90D1-14CACA1F82A2}"/>
    <cellStyle name="Normal 335" xfId="5178" xr:uid="{1302E3BB-3ADE-4CEC-A97E-8028056DD205}"/>
    <cellStyle name="Normal 336" xfId="5179" xr:uid="{3CC3CD9D-8A3D-43C0-89DD-A3ADAEC3099F}"/>
    <cellStyle name="Normal 337" xfId="5180" xr:uid="{6FB0383E-6041-4CE5-8E94-065D35D1117C}"/>
    <cellStyle name="Normal 338" xfId="5181" xr:uid="{944EF257-3C5C-4705-9EFB-183F06B6A875}"/>
    <cellStyle name="Normal 339" xfId="5182" xr:uid="{5FC17415-1115-4AAB-9F45-3476328DE856}"/>
    <cellStyle name="Normal 34" xfId="5183" xr:uid="{A0DF8048-2DB1-4FFB-8E52-77913DB02748}"/>
    <cellStyle name="Normal 34 2" xfId="5184" xr:uid="{A93EE522-B92A-4AE5-A368-FFDBEEC1EFCF}"/>
    <cellStyle name="Normal 34 3" xfId="13783" xr:uid="{D60D708F-5E3E-4E2C-B51E-4322D081391B}"/>
    <cellStyle name="Normal 34 4" xfId="13784" xr:uid="{D92ACAAC-4C97-479D-B369-06E41B3160E9}"/>
    <cellStyle name="Normal 34 4 2" xfId="13785" xr:uid="{194C2055-B524-4500-8842-9285D2D3A186}"/>
    <cellStyle name="Normal 340" xfId="5185" xr:uid="{6C984215-286B-4C43-8CB0-9CC532DCADD8}"/>
    <cellStyle name="Normal 341" xfId="5186" xr:uid="{9C0037CC-27B1-4970-83E8-1906562E176B}"/>
    <cellStyle name="Normal 342" xfId="5187" xr:uid="{2FAF3203-C522-4389-B016-25ED2699EDDC}"/>
    <cellStyle name="Normal 343" xfId="5188" xr:uid="{85D6A527-2457-49FF-9D5D-F840E3F327EC}"/>
    <cellStyle name="Normal 344" xfId="5189" xr:uid="{6E0A3824-3AB3-498E-957D-624CDB9AEE91}"/>
    <cellStyle name="Normal 345" xfId="5190" xr:uid="{6E57F83B-6BF7-4B47-A600-54573D50C06A}"/>
    <cellStyle name="Normal 346" xfId="5191" xr:uid="{5AE078A3-2439-41B4-8C9A-DA4AC1C2268B}"/>
    <cellStyle name="Normal 347" xfId="5192" xr:uid="{A0E8B5CB-55A6-47C7-8264-F4D744229630}"/>
    <cellStyle name="Normal 348" xfId="5193" xr:uid="{6A0E147F-CFEF-4ECB-8E2E-E3C45A0E617F}"/>
    <cellStyle name="Normal 349" xfId="5194" xr:uid="{3022F693-9959-49D5-84AF-E7DF1BCC978E}"/>
    <cellStyle name="Normal 35" xfId="5195" xr:uid="{A5E08B95-EBA3-4721-929F-4250F42D554B}"/>
    <cellStyle name="Normal 35 2" xfId="5196" xr:uid="{0EA710F6-123D-4CA3-A290-035D26BE1003}"/>
    <cellStyle name="Normal 35 3" xfId="13786" xr:uid="{D15FB8DC-EDBC-4129-B902-BD977BA7E4AA}"/>
    <cellStyle name="Normal 35 4" xfId="13787" xr:uid="{ED035357-4BD3-47B7-A1EA-F2BF5EAFDEC5}"/>
    <cellStyle name="Normal 35 4 2" xfId="13788" xr:uid="{A2E6320D-7BF0-4D3B-9694-38F8C619943E}"/>
    <cellStyle name="Normal 350" xfId="5197" xr:uid="{1FF54A76-BDDA-419C-B8C3-C3875C13DA9E}"/>
    <cellStyle name="Normal 351" xfId="5198" xr:uid="{09A19564-789A-40A4-B88B-A4A33F2C4667}"/>
    <cellStyle name="Normal 352" xfId="5199" xr:uid="{38D4CE95-99B3-4C30-BBA9-68951F010496}"/>
    <cellStyle name="Normal 353" xfId="5200" xr:uid="{112307B1-9B63-4186-A131-48AB9668B236}"/>
    <cellStyle name="Normal 354" xfId="5201" xr:uid="{9591251C-BDA2-4799-8333-07456EF05308}"/>
    <cellStyle name="Normal 355" xfId="5202" xr:uid="{173292E8-7E5D-43C5-9710-72A7A779D298}"/>
    <cellStyle name="Normal 356" xfId="5203" xr:uid="{82539000-D82C-443F-9B43-007993D3D139}"/>
    <cellStyle name="Normal 357" xfId="5204" xr:uid="{9F85CAAA-15C6-4E82-9987-92744B239BF5}"/>
    <cellStyle name="Normal 358" xfId="5205" xr:uid="{7A3DCCF6-248E-4AC1-BA47-FF0FDBC4A487}"/>
    <cellStyle name="Normal 359" xfId="5206" xr:uid="{F4D29C0B-587B-4E91-971C-88FF858877EB}"/>
    <cellStyle name="Normal 36" xfId="5207" xr:uid="{9AA8AFCA-B5F5-4271-A908-F858D913D452}"/>
    <cellStyle name="Normal 36 2" xfId="5208" xr:uid="{651EDC70-C7BA-4D45-B5C3-EF6C4D1D4FF6}"/>
    <cellStyle name="Normal 36 2 2" xfId="13789" xr:uid="{EE5BFD79-1D27-4C12-B991-DE2E81CBA4B9}"/>
    <cellStyle name="Normal 36 2 2 2" xfId="13790" xr:uid="{53014E4A-A4A4-4A21-8A48-0075F9F13D14}"/>
    <cellStyle name="Normal 36 2 2 2 2" xfId="13791" xr:uid="{D121566A-F11A-400B-AB42-0A3949E7F3A3}"/>
    <cellStyle name="Normal 36 2 2 2 2 2" xfId="13792" xr:uid="{A425DEDB-B258-4879-B10F-F06090F0258D}"/>
    <cellStyle name="Normal 36 2 2 2 2 2 2" xfId="13793" xr:uid="{2B1824A3-2F99-4033-B18B-D252AD0DD24E}"/>
    <cellStyle name="Normal 36 2 2 2 2 3" xfId="13794" xr:uid="{66DF20F6-BA32-444B-800D-608661A3D58F}"/>
    <cellStyle name="Normal 36 2 2 2 3" xfId="13795" xr:uid="{F827BA86-82EA-4463-B53B-F43437697F5F}"/>
    <cellStyle name="Normal 36 2 2 2 3 2" xfId="13796" xr:uid="{FC88AEA9-D44E-458E-84AA-07C75CF4C455}"/>
    <cellStyle name="Normal 36 2 2 2 4" xfId="13797" xr:uid="{38C2116F-2072-47F8-A2C9-BE7D521E9B9F}"/>
    <cellStyle name="Normal 36 2 2 3" xfId="13798" xr:uid="{A43D374A-3D8F-45BC-A230-67DF74074753}"/>
    <cellStyle name="Normal 36 2 2 3 2" xfId="13799" xr:uid="{DAC5C8E3-ED92-46CA-A84B-99DD92030DFE}"/>
    <cellStyle name="Normal 36 2 2 3 2 2" xfId="13800" xr:uid="{08E57EFB-1CDB-4567-B7A6-21B4C2450F7C}"/>
    <cellStyle name="Normal 36 2 2 3 2 2 2" xfId="13801" xr:uid="{BB0CEDFB-6D1E-4C18-BC1C-C9FB7892D5E0}"/>
    <cellStyle name="Normal 36 2 2 3 2 3" xfId="13802" xr:uid="{877749F3-D2F6-4FB3-9265-5D9D00931588}"/>
    <cellStyle name="Normal 36 2 2 3 3" xfId="13803" xr:uid="{CCB6D1BF-9443-4C67-83BF-8BA12B0B7D91}"/>
    <cellStyle name="Normal 36 2 2 3 3 2" xfId="13804" xr:uid="{1B8ED4E2-363A-47C1-B20B-1C9AAE407996}"/>
    <cellStyle name="Normal 36 2 2 3 4" xfId="13805" xr:uid="{4985D7F3-2352-4E48-A36B-1080E17F6418}"/>
    <cellStyle name="Normal 36 2 2 4" xfId="13806" xr:uid="{7FF7B381-3F90-4F9E-B19E-234DEEDC4F7A}"/>
    <cellStyle name="Normal 36 2 2 4 2" xfId="13807" xr:uid="{F53EA941-303C-416C-A1FB-028AC1BF2B3F}"/>
    <cellStyle name="Normal 36 2 2 4 2 2" xfId="13808" xr:uid="{199641C0-CB58-4626-80C5-ADEBE3CF115D}"/>
    <cellStyle name="Normal 36 2 2 4 3" xfId="13809" xr:uid="{3A330AB5-CB04-4330-A3C5-EAF04580B91B}"/>
    <cellStyle name="Normal 36 2 2 5" xfId="13810" xr:uid="{A27E72D5-B1AA-45A6-8347-A79FEB04112D}"/>
    <cellStyle name="Normal 36 2 2 5 2" xfId="13811" xr:uid="{95C80F94-3808-4F25-9004-D954B2E1CD70}"/>
    <cellStyle name="Normal 36 2 2 6" xfId="13812" xr:uid="{CB7DE662-9384-4D73-8004-860D5E321627}"/>
    <cellStyle name="Normal 36 2 3" xfId="13813" xr:uid="{4A7EF99B-6071-4817-924B-2B8BC82CAA4F}"/>
    <cellStyle name="Normal 36 2 3 2" xfId="13814" xr:uid="{A771D4A3-B7EB-485F-99E4-5D2BB38EC7CC}"/>
    <cellStyle name="Normal 36 2 3 2 2" xfId="13815" xr:uid="{B23D39EB-EE30-47F8-A45E-0B66ECA535BC}"/>
    <cellStyle name="Normal 36 2 3 2 2 2" xfId="13816" xr:uid="{EA79EC74-A3CF-4170-9246-460D2415F71A}"/>
    <cellStyle name="Normal 36 2 3 2 3" xfId="13817" xr:uid="{D3F9F3EF-ED49-452E-B2CD-49F38A65DCF8}"/>
    <cellStyle name="Normal 36 2 3 3" xfId="13818" xr:uid="{971C2A45-1E0A-4BC4-8A23-849C9B8F7521}"/>
    <cellStyle name="Normal 36 2 3 3 2" xfId="13819" xr:uid="{A6261010-5CBB-4EAE-9231-5E0D0FE0761D}"/>
    <cellStyle name="Normal 36 2 3 4" xfId="13820" xr:uid="{6B66F041-B504-47F4-B4BD-596FF489AD1C}"/>
    <cellStyle name="Normal 36 2 4" xfId="13821" xr:uid="{5BF14610-E321-4696-829C-A1974DA42E64}"/>
    <cellStyle name="Normal 36 2 4 2" xfId="13822" xr:uid="{8707A65D-5D21-4B27-AA4C-DE47ABA97726}"/>
    <cellStyle name="Normal 36 2 4 2 2" xfId="13823" xr:uid="{00D3B777-B2D0-45C5-B70A-8717EEE61C92}"/>
    <cellStyle name="Normal 36 2 4 2 2 2" xfId="13824" xr:uid="{B0B157A9-CBDB-4D53-8EA5-94F70B524550}"/>
    <cellStyle name="Normal 36 2 4 2 3" xfId="13825" xr:uid="{F096E0C9-312E-4F9D-B902-96E9CE3FFB66}"/>
    <cellStyle name="Normal 36 2 4 3" xfId="13826" xr:uid="{EE6B2E77-5D8C-4816-8491-0DDC7DE6EF08}"/>
    <cellStyle name="Normal 36 2 4 3 2" xfId="13827" xr:uid="{69FF5912-B250-4303-9667-272774F84DD4}"/>
    <cellStyle name="Normal 36 2 4 4" xfId="13828" xr:uid="{630D1341-78A2-4439-B71D-76D33F2C6D5D}"/>
    <cellStyle name="Normal 36 2 5" xfId="13829" xr:uid="{30E64426-3A41-499C-AD1A-1B792AAF3BB5}"/>
    <cellStyle name="Normal 36 2 5 2" xfId="13830" xr:uid="{9059C36C-7003-4E44-A62B-3A67D828BEA7}"/>
    <cellStyle name="Normal 36 2 5 2 2" xfId="13831" xr:uid="{37031812-CEB1-47E8-AF61-1E2164016C55}"/>
    <cellStyle name="Normal 36 2 5 3" xfId="13832" xr:uid="{45B8818E-44C6-4A8E-A5E6-3C55A43B4C9A}"/>
    <cellStyle name="Normal 36 2 6" xfId="13833" xr:uid="{54BC19C9-5288-4942-B21B-D2D696EFA4DC}"/>
    <cellStyle name="Normal 36 2 6 2" xfId="13834" xr:uid="{9A4508E6-4625-4C8E-BDC9-F0D1DA50A0D5}"/>
    <cellStyle name="Normal 36 3" xfId="13835" xr:uid="{07C7AB70-EBE6-46C1-8D9D-5B6E921FE6F3}"/>
    <cellStyle name="Normal 36 4" xfId="13836" xr:uid="{D3C7295C-7C3A-4781-A9EE-22C3014E6FAF}"/>
    <cellStyle name="Normal 36 4 2" xfId="13837" xr:uid="{1FCA9BDA-D2F4-45AE-BACC-642FCA280D09}"/>
    <cellStyle name="Normal 360" xfId="5209" xr:uid="{42BBB0A6-EFB3-465A-83A0-F6F5E217BA4F}"/>
    <cellStyle name="Normal 361" xfId="5210" xr:uid="{63EA5AED-D715-4FD3-B580-9ADF0687B614}"/>
    <cellStyle name="Normal 362" xfId="5211" xr:uid="{BE55F370-82BB-487C-9ADE-08F13155C4B6}"/>
    <cellStyle name="Normal 363" xfId="5212" xr:uid="{B48FFF1C-2E40-4418-B36B-D65858F5F96B}"/>
    <cellStyle name="Normal 364" xfId="5213" xr:uid="{43B63AF3-9028-461C-BDCA-C8AE01186AAF}"/>
    <cellStyle name="Normal 365" xfId="5214" xr:uid="{0C8F104B-3E15-478C-A03C-850AFF8A2E6B}"/>
    <cellStyle name="Normal 366" xfId="5215" xr:uid="{A4C7552D-4EE5-478B-9344-B0066B31B047}"/>
    <cellStyle name="Normal 367" xfId="5216" xr:uid="{5FB656AA-A7B4-4575-BD9D-ECA0739F320A}"/>
    <cellStyle name="Normal 368" xfId="5217" xr:uid="{D83E56C2-D1DE-4652-A242-E991B812732F}"/>
    <cellStyle name="Normal 369" xfId="5218" xr:uid="{904E613A-744A-4553-AC58-A97288E4F3E8}"/>
    <cellStyle name="Normal 37" xfId="5219" xr:uid="{CA309E6B-07F3-44E1-A995-81CD301E0747}"/>
    <cellStyle name="Normal 37 2" xfId="5220" xr:uid="{253E7047-CCC8-4F07-92EC-5DFBDADC825C}"/>
    <cellStyle name="Normal 37 3" xfId="13838" xr:uid="{1D8EB4D9-209C-4D77-AA20-03269EE23037}"/>
    <cellStyle name="Normal 37 4" xfId="13839" xr:uid="{CCA40183-11CF-425A-9E80-F68F72300224}"/>
    <cellStyle name="Normal 37 4 2" xfId="13840" xr:uid="{647A7F78-2D9F-4CC7-867C-5ED09F5B9091}"/>
    <cellStyle name="Normal 370" xfId="5221" xr:uid="{827B5FCF-36CA-42C7-B834-C43FC85A0A45}"/>
    <cellStyle name="Normal 371" xfId="5222" xr:uid="{461A388D-480A-4584-BC4D-678562B20807}"/>
    <cellStyle name="Normal 372" xfId="5223" xr:uid="{C5A78658-AB42-4E32-B63E-041A1B3F5F67}"/>
    <cellStyle name="Normal 373" xfId="5224" xr:uid="{D64E5B55-5EE5-4E12-BD48-19D885A40E7F}"/>
    <cellStyle name="Normal 374" xfId="5225" xr:uid="{19037802-C333-4818-A787-76AEBEBC565D}"/>
    <cellStyle name="Normal 375" xfId="5226" xr:uid="{949A4A32-9CE8-4756-A31D-F7DF91F015DB}"/>
    <cellStyle name="Normal 376" xfId="5227" xr:uid="{B3915D0A-E891-48CF-998F-B74BFF2339C0}"/>
    <cellStyle name="Normal 377" xfId="5228" xr:uid="{A2F44634-988A-426C-8AF5-275579CF7515}"/>
    <cellStyle name="Normal 378" xfId="5229" xr:uid="{EDF7FAEC-54BC-48FB-9A7A-533F577CFA89}"/>
    <cellStyle name="Normal 379" xfId="5230" xr:uid="{431773E6-44BD-4001-AB43-64D1577895BA}"/>
    <cellStyle name="Normal 38" xfId="5231" xr:uid="{A265DDDA-CFB4-4343-8A60-4AD39C19860A}"/>
    <cellStyle name="Normal 38 2" xfId="5232" xr:uid="{3779F853-6305-487E-9D4F-C6CC8FD03C21}"/>
    <cellStyle name="Normal 38 2 2" xfId="13841" xr:uid="{7E12AD5A-09F7-43BD-B043-FE8E6AB0CBBB}"/>
    <cellStyle name="Normal 38 2 2 2" xfId="13842" xr:uid="{FEA20495-D962-420D-8B60-F534B72AAFFD}"/>
    <cellStyle name="Normal 38 2 2 2 2" xfId="13843" xr:uid="{DFBDD4A0-256B-4CB0-93B5-349520C748B9}"/>
    <cellStyle name="Normal 38 2 2 2 2 2" xfId="13844" xr:uid="{AE82EE85-E5EF-49A4-93CC-6FB83E1D6CE4}"/>
    <cellStyle name="Normal 38 2 2 2 2 2 2" xfId="13845" xr:uid="{DA4BA8F6-7372-47F8-A7BD-2773311B41CD}"/>
    <cellStyle name="Normal 38 2 2 2 2 3" xfId="13846" xr:uid="{CB9867B1-14FE-467C-BBED-BE93F3E55734}"/>
    <cellStyle name="Normal 38 2 2 2 3" xfId="13847" xr:uid="{F2916EDD-034E-408F-9315-673513162FC3}"/>
    <cellStyle name="Normal 38 2 2 2 3 2" xfId="13848" xr:uid="{9E5C4FA9-A021-4EBC-B93D-F621ADCCBDDF}"/>
    <cellStyle name="Normal 38 2 2 2 4" xfId="13849" xr:uid="{1CAE925A-F90A-4EAC-B15D-7EF714FDD37C}"/>
    <cellStyle name="Normal 38 2 2 3" xfId="13850" xr:uid="{D29426DA-B67A-44E6-BB06-A34D7F1CF5B9}"/>
    <cellStyle name="Normal 38 2 2 3 2" xfId="13851" xr:uid="{64BA5018-A411-4182-B670-BBDF71A58E64}"/>
    <cellStyle name="Normal 38 2 2 3 2 2" xfId="13852" xr:uid="{A8D6FC27-37E9-455B-A134-A86860115CBD}"/>
    <cellStyle name="Normal 38 2 2 3 2 2 2" xfId="13853" xr:uid="{E8D5C62E-9B01-45FC-B90C-4EE1DE285BA2}"/>
    <cellStyle name="Normal 38 2 2 3 2 3" xfId="13854" xr:uid="{B876C342-4563-4C11-A238-A32A2F36B391}"/>
    <cellStyle name="Normal 38 2 2 3 3" xfId="13855" xr:uid="{F72B4F0A-DEE1-4418-A56C-6BEDC35A1699}"/>
    <cellStyle name="Normal 38 2 2 3 3 2" xfId="13856" xr:uid="{515C8DFF-3B0D-48CA-A67A-7DADAD8D81A6}"/>
    <cellStyle name="Normal 38 2 2 3 4" xfId="13857" xr:uid="{33E71D74-C4CA-43B4-8B97-1A52169DDFEB}"/>
    <cellStyle name="Normal 38 2 2 4" xfId="13858" xr:uid="{A010385C-A8F3-4263-88F4-26A7B9429505}"/>
    <cellStyle name="Normal 38 2 2 4 2" xfId="13859" xr:uid="{5C61BA2C-43EA-4B5C-AADA-35DDC3930DAD}"/>
    <cellStyle name="Normal 38 2 2 4 2 2" xfId="13860" xr:uid="{CE34E1B4-BF93-4CB3-8790-6647BCCDC018}"/>
    <cellStyle name="Normal 38 2 2 4 3" xfId="13861" xr:uid="{22A93E28-A82D-4A4F-B048-C1BAC6793270}"/>
    <cellStyle name="Normal 38 2 2 5" xfId="13862" xr:uid="{750538DF-39F3-4EAA-BA19-3AC756D302BF}"/>
    <cellStyle name="Normal 38 2 2 5 2" xfId="13863" xr:uid="{F0AB9917-0344-467E-8E7A-3B91606893C3}"/>
    <cellStyle name="Normal 38 2 2 6" xfId="13864" xr:uid="{AD4AAEA0-657C-4639-9918-89B464D85A2E}"/>
    <cellStyle name="Normal 38 2 3" xfId="13865" xr:uid="{FB194260-CCEF-4770-AD36-E499BB89D037}"/>
    <cellStyle name="Normal 38 2 3 2" xfId="13866" xr:uid="{8EB79C30-62E0-4541-B3CC-FF4C2CD139C7}"/>
    <cellStyle name="Normal 38 2 3 2 2" xfId="13867" xr:uid="{391D0203-360C-4A2A-81E8-A38F59CEED51}"/>
    <cellStyle name="Normal 38 2 3 2 2 2" xfId="13868" xr:uid="{5ECFFBD0-CC48-4E5E-A5AB-24162C8B8E64}"/>
    <cellStyle name="Normal 38 2 3 2 3" xfId="13869" xr:uid="{221658DB-F1E3-4FBC-9EBE-2FF6CC3DE43A}"/>
    <cellStyle name="Normal 38 2 3 3" xfId="13870" xr:uid="{683C4E2C-5C76-4CFE-91D9-D9D6BF5081C7}"/>
    <cellStyle name="Normal 38 2 3 3 2" xfId="13871" xr:uid="{7483D695-BDC4-4971-BE47-52ED100EDC87}"/>
    <cellStyle name="Normal 38 2 3 4" xfId="13872" xr:uid="{D89C9E6D-99EC-49BF-B98F-E7BB3A3FE2F7}"/>
    <cellStyle name="Normal 38 2 4" xfId="13873" xr:uid="{2656439D-A841-45E3-AEA9-AD77F4494D32}"/>
    <cellStyle name="Normal 38 2 4 2" xfId="13874" xr:uid="{7E4935AF-7EEF-49DB-BFA5-DADCAC281151}"/>
    <cellStyle name="Normal 38 2 4 2 2" xfId="13875" xr:uid="{523922A8-B281-4F0A-90E9-3D7880BE22C6}"/>
    <cellStyle name="Normal 38 2 4 2 2 2" xfId="13876" xr:uid="{4724B5CC-5E73-4576-9ABF-9357BBB75C95}"/>
    <cellStyle name="Normal 38 2 4 2 3" xfId="13877" xr:uid="{AAC156F3-95AF-46FB-9500-BE1D5D65AEEA}"/>
    <cellStyle name="Normal 38 2 4 3" xfId="13878" xr:uid="{3D3F88FC-DE93-4EBF-BFDC-FC11FA5F7777}"/>
    <cellStyle name="Normal 38 2 4 3 2" xfId="13879" xr:uid="{100EC957-1F8E-47CF-A36E-64DEB702DF7B}"/>
    <cellStyle name="Normal 38 2 4 4" xfId="13880" xr:uid="{EFAFFC5B-76A9-4264-9A4C-DEFDBCC65A55}"/>
    <cellStyle name="Normal 38 2 5" xfId="13881" xr:uid="{BC192351-D2F5-48DC-A323-D96F53F0BD51}"/>
    <cellStyle name="Normal 38 2 5 2" xfId="13882" xr:uid="{41420440-EC6E-44C6-981B-20D3AA851579}"/>
    <cellStyle name="Normal 38 2 5 2 2" xfId="13883" xr:uid="{8D370E56-45E9-4427-986D-B050C32EA5D6}"/>
    <cellStyle name="Normal 38 2 5 3" xfId="13884" xr:uid="{8282037D-206B-4245-A466-1EDBD88A0BC9}"/>
    <cellStyle name="Normal 38 2 6" xfId="13885" xr:uid="{906E8FC8-C0CB-40BE-AEDA-B5D82EEDAACF}"/>
    <cellStyle name="Normal 38 2 6 2" xfId="13886" xr:uid="{AFAC562B-4C04-4095-9183-14D7BE5398EA}"/>
    <cellStyle name="Normal 38 2 7" xfId="13887" xr:uid="{D1BEB6EB-72CA-411F-A62A-B8B8D708D831}"/>
    <cellStyle name="Normal 38 3" xfId="13888" xr:uid="{37C0CDF6-1239-43EB-A7F8-DED6193B513A}"/>
    <cellStyle name="Normal 38 3 2" xfId="13889" xr:uid="{AF35EB13-5AB2-4397-8FC1-7C96FF7560CF}"/>
    <cellStyle name="Normal 38 4" xfId="13890" xr:uid="{75A6AEC0-F2EB-4B54-BEDF-E4FBAF84835F}"/>
    <cellStyle name="Normal 38 4 2" xfId="13891" xr:uid="{EA544ABB-51DB-4F40-AF2C-F4E76BA0AE37}"/>
    <cellStyle name="Normal 38 5" xfId="13892" xr:uid="{BC35324C-1825-45D8-B539-E93EC5F661E0}"/>
    <cellStyle name="Normal 380" xfId="5233" xr:uid="{505E09C1-FDB7-4C63-8D71-7AF57F02F416}"/>
    <cellStyle name="Normal 381" xfId="5234" xr:uid="{B12C555F-175B-4E21-A74D-4E85918EEC94}"/>
    <cellStyle name="Normal 382" xfId="5235" xr:uid="{A47D91FD-837E-4A42-89A0-F53D834053C9}"/>
    <cellStyle name="Normal 383" xfId="5236" xr:uid="{A185BC00-6188-482F-8910-057A22FC1A82}"/>
    <cellStyle name="Normal 384" xfId="5237" xr:uid="{C1F3730E-02CD-4D1B-9189-5AA1320AF39E}"/>
    <cellStyle name="Normal 385" xfId="5238" xr:uid="{83BBD8CA-3DDE-45C0-A989-A114F047C7BC}"/>
    <cellStyle name="Normal 386" xfId="5239" xr:uid="{AF2B2C35-9D6B-47CC-9AC8-CD3E05A0FCE4}"/>
    <cellStyle name="Normal 387" xfId="5240" xr:uid="{0B56A1A7-6A31-43AF-A0F7-3E420ED9B3AB}"/>
    <cellStyle name="Normal 388" xfId="5241" xr:uid="{EAAE913A-B407-41C9-9A60-1E02026E8245}"/>
    <cellStyle name="Normal 389" xfId="5242" xr:uid="{E495FD5B-A6D4-4FA9-A707-3EC8A323CFBF}"/>
    <cellStyle name="Normal 39" xfId="5243" xr:uid="{AA9B4661-7773-4BB1-B6D1-6126F912B81C}"/>
    <cellStyle name="Normal 39 2" xfId="5244" xr:uid="{00996BBC-D76A-4F31-AD13-E2920DA32B92}"/>
    <cellStyle name="Normal 39 2 2" xfId="13893" xr:uid="{378ADC00-AF73-4936-B4CA-2DDB63628C9E}"/>
    <cellStyle name="Normal 39 2 2 2" xfId="13894" xr:uid="{42A645A8-5DF3-4418-88DE-EFDAEBD8D126}"/>
    <cellStyle name="Normal 39 2 2 2 2" xfId="13895" xr:uid="{C0287065-7218-4B32-B039-56D416180CFC}"/>
    <cellStyle name="Normal 39 2 2 2 2 2" xfId="13896" xr:uid="{3C9361E3-AD90-4F19-AD97-A1BC3A47117F}"/>
    <cellStyle name="Normal 39 2 2 2 2 2 2" xfId="13897" xr:uid="{2F5CC107-233F-4296-8FF3-11C706AF4007}"/>
    <cellStyle name="Normal 39 2 2 2 2 3" xfId="13898" xr:uid="{CB76C6CA-69C3-4F6E-B482-A28995490395}"/>
    <cellStyle name="Normal 39 2 2 2 3" xfId="13899" xr:uid="{2CB33C75-4BCA-4337-9BB3-0479C4B11A23}"/>
    <cellStyle name="Normal 39 2 2 2 3 2" xfId="13900" xr:uid="{1C0A5EE5-A9D9-4E1D-86E5-DFA49DFDDD16}"/>
    <cellStyle name="Normal 39 2 2 2 4" xfId="13901" xr:uid="{30EB9E0C-14C2-4FAF-9CEB-01E12B46F522}"/>
    <cellStyle name="Normal 39 2 2 3" xfId="13902" xr:uid="{332C50C4-859B-468B-B694-E56CAB38D948}"/>
    <cellStyle name="Normal 39 2 2 3 2" xfId="13903" xr:uid="{6E2AC777-9F0F-4E0B-BA4A-A732B7A257B8}"/>
    <cellStyle name="Normal 39 2 2 3 2 2" xfId="13904" xr:uid="{55A1B1F2-E913-4A32-9CAE-9B9F9EF4EC2B}"/>
    <cellStyle name="Normal 39 2 2 3 2 2 2" xfId="13905" xr:uid="{B99DB9FE-5D77-475E-AD7E-E9E232B923D7}"/>
    <cellStyle name="Normal 39 2 2 3 2 3" xfId="13906" xr:uid="{4B9CD0D4-EFD5-40E1-8117-DF809A1C8B1C}"/>
    <cellStyle name="Normal 39 2 2 3 3" xfId="13907" xr:uid="{E1803A51-2D4C-4751-9625-280D0DD2A589}"/>
    <cellStyle name="Normal 39 2 2 3 3 2" xfId="13908" xr:uid="{A2689B92-B5FF-4326-9808-D5B981DF528E}"/>
    <cellStyle name="Normal 39 2 2 3 4" xfId="13909" xr:uid="{0000913C-692E-4A2F-BED8-1EA4874B721A}"/>
    <cellStyle name="Normal 39 2 2 4" xfId="13910" xr:uid="{557AA45A-55BB-4A62-8313-553699F0CAC3}"/>
    <cellStyle name="Normal 39 2 2 4 2" xfId="13911" xr:uid="{DF56F828-EB2A-4665-ACEE-DA54C91B10F2}"/>
    <cellStyle name="Normal 39 2 2 4 2 2" xfId="13912" xr:uid="{DDA80E1B-1B7D-4403-988F-2FF135B78400}"/>
    <cellStyle name="Normal 39 2 2 4 3" xfId="13913" xr:uid="{F8FF88DD-0FE4-4192-A66A-AB420C28B428}"/>
    <cellStyle name="Normal 39 2 2 5" xfId="13914" xr:uid="{1AF714A2-C461-430F-A86E-ACDC51F53C1E}"/>
    <cellStyle name="Normal 39 2 2 5 2" xfId="13915" xr:uid="{519E415A-4C92-4786-AB66-0A7DDEAA8D2C}"/>
    <cellStyle name="Normal 39 2 2 6" xfId="13916" xr:uid="{0781FEE3-5ED8-46CE-9E88-2132E376A247}"/>
    <cellStyle name="Normal 39 2 3" xfId="13917" xr:uid="{DF2B628D-04DD-4628-933D-D84B46931896}"/>
    <cellStyle name="Normal 39 2 3 2" xfId="13918" xr:uid="{F66FC757-8E46-4B0B-909D-67230AD60462}"/>
    <cellStyle name="Normal 39 2 3 2 2" xfId="13919" xr:uid="{32327786-AB8C-4A24-AEA2-5E4C87FD57BC}"/>
    <cellStyle name="Normal 39 2 3 2 2 2" xfId="13920" xr:uid="{03B2A777-9BDC-4547-AA7A-A69AEF05E73E}"/>
    <cellStyle name="Normal 39 2 3 2 3" xfId="13921" xr:uid="{6C229D34-FE3D-4F9A-A343-EA9A88DD1E9B}"/>
    <cellStyle name="Normal 39 2 3 3" xfId="13922" xr:uid="{B52902D4-BF9F-4603-A73D-C935E55DAF57}"/>
    <cellStyle name="Normal 39 2 3 3 2" xfId="13923" xr:uid="{F7F9D035-0839-49DF-91B9-40D55BD9681A}"/>
    <cellStyle name="Normal 39 2 3 4" xfId="13924" xr:uid="{3D1C34DE-C51D-419D-9EF5-B66FB0905E04}"/>
    <cellStyle name="Normal 39 2 4" xfId="13925" xr:uid="{25A09E7D-FB69-4D18-A409-CC6934BE44A1}"/>
    <cellStyle name="Normal 39 2 4 2" xfId="13926" xr:uid="{33E35109-402B-427B-A68A-D31CEBA91687}"/>
    <cellStyle name="Normal 39 2 4 2 2" xfId="13927" xr:uid="{76DC9936-EEFD-4E7D-B4A4-CFCB3D29552B}"/>
    <cellStyle name="Normal 39 2 4 2 2 2" xfId="13928" xr:uid="{3C8F61AD-7927-40F9-A44D-E0733EDCFC8D}"/>
    <cellStyle name="Normal 39 2 4 2 3" xfId="13929" xr:uid="{EE3A9278-2C13-4338-B8D6-A09A24B0909A}"/>
    <cellStyle name="Normal 39 2 4 3" xfId="13930" xr:uid="{D7427C60-A176-4B80-8C3A-D503B31DE898}"/>
    <cellStyle name="Normal 39 2 4 3 2" xfId="13931" xr:uid="{0DB7E65E-E777-4E0C-ACD6-20E7E3A534AA}"/>
    <cellStyle name="Normal 39 2 4 4" xfId="13932" xr:uid="{C13BA601-089A-4137-875E-E559758A9C4E}"/>
    <cellStyle name="Normal 39 2 5" xfId="13933" xr:uid="{933187C7-E638-4F08-BB78-8617B5A591CD}"/>
    <cellStyle name="Normal 39 2 5 2" xfId="13934" xr:uid="{4EC941AF-75DA-4661-836A-4E4303981815}"/>
    <cellStyle name="Normal 39 2 5 2 2" xfId="13935" xr:uid="{1B886B1F-99FB-49CF-B483-2C06B9D8A63C}"/>
    <cellStyle name="Normal 39 2 5 3" xfId="13936" xr:uid="{D68C6E45-C648-41A3-9D8F-FB8A26A324DC}"/>
    <cellStyle name="Normal 39 2 6" xfId="13937" xr:uid="{F83C1065-3BDF-4676-8858-0E3061F21B53}"/>
    <cellStyle name="Normal 39 2 6 2" xfId="13938" xr:uid="{DFEEA7D6-76A9-4E24-8A32-5BBA938AAA79}"/>
    <cellStyle name="Normal 39 2 7" xfId="13939" xr:uid="{8F57020B-D750-4CDD-B7DF-F907D804C5F9}"/>
    <cellStyle name="Normal 39 3" xfId="13940" xr:uid="{0307E95A-0E4E-4D0B-A1CC-F9AC18E1E2AF}"/>
    <cellStyle name="Normal 39 3 2" xfId="13941" xr:uid="{43F93A63-B701-4313-B132-829C182B4B7B}"/>
    <cellStyle name="Normal 39 4" xfId="13942" xr:uid="{432E1606-56D2-4942-8967-D5804FC7F797}"/>
    <cellStyle name="Normal 39 4 2" xfId="13943" xr:uid="{ECA83327-7C22-4715-BE7E-5612DF6B1208}"/>
    <cellStyle name="Normal 39 5" xfId="13944" xr:uid="{FA8526DF-F857-4485-B8FA-60413EF7F004}"/>
    <cellStyle name="Normal 390" xfId="5245" xr:uid="{2531A047-099E-4881-A279-8CDA50E073C3}"/>
    <cellStyle name="Normal 391" xfId="5246" xr:uid="{C92D4EB9-91F6-4727-87C4-1A27EAEEC559}"/>
    <cellStyle name="Normal 392" xfId="5247" xr:uid="{26CA23DC-2988-4D16-9AD2-17A74A540B64}"/>
    <cellStyle name="Normal 393" xfId="5248" xr:uid="{EB9DDD36-0990-4046-B314-6F7539980E34}"/>
    <cellStyle name="Normal 394" xfId="5249" xr:uid="{A2A6CEE4-9B74-4CD1-944B-96A3EC2D3BA0}"/>
    <cellStyle name="Normal 395" xfId="5250" xr:uid="{299FC0B2-83F7-48A0-B8B1-D053A95AFB95}"/>
    <cellStyle name="Normal 396" xfId="5251" xr:uid="{01CF3411-2A9A-4C8C-9897-D5ABE459E082}"/>
    <cellStyle name="Normal 397" xfId="5252" xr:uid="{6B1A1D71-C58C-42EC-9D20-8B6396819550}"/>
    <cellStyle name="Normal 398" xfId="5253" xr:uid="{61E3FEE6-8056-4A88-BD4D-AEF073F9E7FA}"/>
    <cellStyle name="Normal 399" xfId="5254" xr:uid="{52729CB8-1A04-407E-82A9-DA280B5EC484}"/>
    <cellStyle name="Normal 4" xfId="2482" xr:uid="{C793161F-3956-4645-9BF8-E9DBB54A0005}"/>
    <cellStyle name="Normal 4 10" xfId="8131" xr:uid="{2334AA13-B641-4A3E-BEDE-E245C4082CDB}"/>
    <cellStyle name="Normal 4 10 2" xfId="13945" xr:uid="{5D282D6D-0F09-42D7-9973-9DF3239AA3BD}"/>
    <cellStyle name="Normal 4 11" xfId="13946" xr:uid="{39C849E2-7DBA-46AC-AFFC-35686B4208A9}"/>
    <cellStyle name="Normal 4 12" xfId="13947" xr:uid="{EE4CB99D-9528-4B5C-9AEC-D37B9DD30A16}"/>
    <cellStyle name="Normal 4 13" xfId="13948" xr:uid="{79CDF277-CCFB-4B8D-8081-35E5AF345873}"/>
    <cellStyle name="Normal 4 14" xfId="13949" xr:uid="{F7857DC3-EA3E-49D3-B292-A00A3488AE2B}"/>
    <cellStyle name="Normal 4 15" xfId="13950" xr:uid="{A9799D77-3CBB-4794-9CE4-07F996A854F4}"/>
    <cellStyle name="Normal 4 16" xfId="13951" xr:uid="{DE5B6AF2-C5DD-4AC3-B4BC-57F351575997}"/>
    <cellStyle name="Normal 4 17" xfId="13952" xr:uid="{A58EAEB3-B491-4D4D-BCBC-97191FB7C304}"/>
    <cellStyle name="Normal 4 18" xfId="13953" xr:uid="{6C29DDE7-CD8E-4CF7-8224-1D32620611B5}"/>
    <cellStyle name="Normal 4 19" xfId="13954" xr:uid="{46955C15-F700-426D-8B5E-17E1F364628C}"/>
    <cellStyle name="Normal 4 2" xfId="5255" xr:uid="{8BA510E2-4B08-4894-B8A8-E5D16A84E37F}"/>
    <cellStyle name="Normal 4 2 2" xfId="7472" xr:uid="{87F16D25-A84A-4009-A645-E06B27737F1C}"/>
    <cellStyle name="Normal 4 2 2 2" xfId="7473" xr:uid="{F8B86A04-2B59-4CA3-B39B-11424340BE13}"/>
    <cellStyle name="Normal 4 2 2 2 2" xfId="8132" xr:uid="{F74C85E3-915B-49B0-84A6-9B183C3545E1}"/>
    <cellStyle name="Normal 4 2 2 2 2 2" xfId="8133" xr:uid="{2CF60962-5E0B-443B-B7C6-EF8D045AC9D1}"/>
    <cellStyle name="Normal 4 2 2 3" xfId="7474" xr:uid="{BD6598C8-2121-483A-9E63-8730630DE155}"/>
    <cellStyle name="Normal 4 2 2 4" xfId="7475" xr:uid="{913975B8-7EE2-4442-80DB-3FE905B85D01}"/>
    <cellStyle name="Normal 4 2 2 5" xfId="8134" xr:uid="{A3E0BDF9-6C15-442B-A9BF-730A9ED2FA09}"/>
    <cellStyle name="Normal 4 2 3" xfId="7476" xr:uid="{4BAA4438-DF17-4811-8F89-ABEED65776D5}"/>
    <cellStyle name="Normal 4 2 4" xfId="7477" xr:uid="{04CCE0A3-1C73-4748-98F1-B20F684BC52C}"/>
    <cellStyle name="Normal 4 2 5" xfId="8135" xr:uid="{C79EF229-B8F6-4F23-B1B3-3B33078DB455}"/>
    <cellStyle name="Normal 4 2 6" xfId="13955" xr:uid="{5971230D-3481-4B4C-88C2-D5F3C0674FE9}"/>
    <cellStyle name="Normal 4 2 6 2" xfId="13956" xr:uid="{8FC414D6-2909-497C-95C9-B25146C78DBA}"/>
    <cellStyle name="Normal 4 2 7" xfId="19557" xr:uid="{54BE2A6C-13FD-44C3-BB0F-519877DB2728}"/>
    <cellStyle name="Normal 4 20" xfId="13957" xr:uid="{C93F93A2-5B3F-4382-8F84-597AA35151D1}"/>
    <cellStyle name="Normal 4 21" xfId="13958" xr:uid="{63372234-B79C-4D08-AD8B-41A9588AEA89}"/>
    <cellStyle name="Normal 4 22" xfId="13959" xr:uid="{EAFC30C3-BCA8-4B99-8AF5-C965D82ECC97}"/>
    <cellStyle name="Normal 4 23" xfId="13960" xr:uid="{03882352-E770-4B81-9CA7-7ED5AFCDBE63}"/>
    <cellStyle name="Normal 4 24" xfId="13961" xr:uid="{47C4AB98-FAE3-4184-AD34-00F2989D8A82}"/>
    <cellStyle name="Normal 4 25" xfId="13962" xr:uid="{B3F39908-28F1-4F68-A1DC-F4F133586091}"/>
    <cellStyle name="Normal 4 26" xfId="13963" xr:uid="{91369582-D55F-4EAE-866A-EA6E4B848BE5}"/>
    <cellStyle name="Normal 4 27" xfId="13964" xr:uid="{8FCECE77-45D6-421C-BF44-85306F793CBB}"/>
    <cellStyle name="Normal 4 28" xfId="13965" xr:uid="{9196BDB2-9C20-49D1-B15E-7D6441520599}"/>
    <cellStyle name="Normal 4 29" xfId="13966" xr:uid="{82C250DA-4E1C-491B-9DFD-690CE51B2D1C}"/>
    <cellStyle name="Normal 4 3" xfId="5256" xr:uid="{3A2F4789-3AE6-4326-A9FF-3F79F997B9F0}"/>
    <cellStyle name="Normal 4 3 2" xfId="13967" xr:uid="{88A8619B-298F-4CD4-9DAB-A28441CE4D71}"/>
    <cellStyle name="Normal 4 3 2 2" xfId="13968" xr:uid="{32334B2A-23EF-4AB0-8DD4-1268428CFA1C}"/>
    <cellStyle name="Normal 4 3 3" xfId="13969" xr:uid="{EAFFCCA5-A63E-490B-B1CC-F6D15034CB80}"/>
    <cellStyle name="Normal 4 30" xfId="13970" xr:uid="{90A50E1F-36E3-4F20-9D5C-7E9B682A095C}"/>
    <cellStyle name="Normal 4 31" xfId="13971" xr:uid="{D833D46F-B654-4D93-8DA5-6F2D9DE92AFD}"/>
    <cellStyle name="Normal 4 32" xfId="13972" xr:uid="{84ED66E9-3096-4BB7-8303-8120B20416F4}"/>
    <cellStyle name="Normal 4 33" xfId="13973" xr:uid="{62EC1930-4B9D-4BFD-A25A-0658D4CB0B74}"/>
    <cellStyle name="Normal 4 34" xfId="13974" xr:uid="{94C01915-3BBB-4425-BD7F-4FE0A5E058C2}"/>
    <cellStyle name="Normal 4 34 2" xfId="13975" xr:uid="{0B4456E4-E6F1-4D37-82E5-858F5537E5D1}"/>
    <cellStyle name="Normal 4 34 2 2" xfId="13976" xr:uid="{1E6AA910-6107-419B-A3D6-E610FC279C52}"/>
    <cellStyle name="Normal 4 34 2 2 2" xfId="13977" xr:uid="{AC2D0586-EA56-40D3-AE47-99964B93C061}"/>
    <cellStyle name="Normal 4 34 2 2 2 2" xfId="13978" xr:uid="{2086E039-1D59-488D-BC73-14FF0AEC9C23}"/>
    <cellStyle name="Normal 4 34 2 2 2 2 2" xfId="13979" xr:uid="{AFA7B04E-1D32-4E23-A03A-28A46CB45CAA}"/>
    <cellStyle name="Normal 4 34 2 2 2 3" xfId="13980" xr:uid="{B22EADC9-5349-4E1C-A76B-7484B7875381}"/>
    <cellStyle name="Normal 4 34 2 2 3" xfId="13981" xr:uid="{85416736-3396-4F98-95FB-CE0DC9F743CA}"/>
    <cellStyle name="Normal 4 34 2 2 3 2" xfId="13982" xr:uid="{DD02ED1A-EDF1-4349-9520-75039BF3461F}"/>
    <cellStyle name="Normal 4 34 2 2 4" xfId="13983" xr:uid="{FDE55FCB-63C1-47BE-8F05-FE3686BBA78A}"/>
    <cellStyle name="Normal 4 34 2 3" xfId="13984" xr:uid="{DDA357A6-93D3-4943-A935-207679A76637}"/>
    <cellStyle name="Normal 4 34 2 3 2" xfId="13985" xr:uid="{C5BD9444-16C9-45CC-96AE-EFC6E336279E}"/>
    <cellStyle name="Normal 4 34 2 3 2 2" xfId="13986" xr:uid="{13BCBC59-0C7F-41C6-AA14-9214E1A8CB30}"/>
    <cellStyle name="Normal 4 34 2 3 2 2 2" xfId="13987" xr:uid="{43D0D615-717D-4177-84CB-3B0F3619E69C}"/>
    <cellStyle name="Normal 4 34 2 3 2 3" xfId="13988" xr:uid="{D35A523C-218C-41BF-AF99-9B8DD22A6FBD}"/>
    <cellStyle name="Normal 4 34 2 3 3" xfId="13989" xr:uid="{CF776900-B2F5-4966-91C9-5FF544BB55DA}"/>
    <cellStyle name="Normal 4 34 2 3 3 2" xfId="13990" xr:uid="{EBF7457F-13B7-4B62-85E4-3DC883763851}"/>
    <cellStyle name="Normal 4 34 2 3 4" xfId="13991" xr:uid="{3B5DD02A-7E34-4109-B355-3FB3CCEF3323}"/>
    <cellStyle name="Normal 4 34 2 4" xfId="13992" xr:uid="{064CC2B2-FF10-49DC-8166-D08877806DCA}"/>
    <cellStyle name="Normal 4 34 2 4 2" xfId="13993" xr:uid="{AF15B7DC-67E2-4ECF-B1D0-89F1B00E08EA}"/>
    <cellStyle name="Normal 4 34 2 4 2 2" xfId="13994" xr:uid="{8A08CF7E-EDCA-40C3-9B90-A11634CE7398}"/>
    <cellStyle name="Normal 4 34 2 4 3" xfId="13995" xr:uid="{C0D095FA-6E9A-4F5E-BF52-B474239BFEBE}"/>
    <cellStyle name="Normal 4 34 2 5" xfId="13996" xr:uid="{5DCBFA75-8433-4C42-B4D7-A42B91467760}"/>
    <cellStyle name="Normal 4 34 2 5 2" xfId="13997" xr:uid="{A427B269-20D3-49E2-AC6B-2CDC1321C803}"/>
    <cellStyle name="Normal 4 34 2 6" xfId="13998" xr:uid="{301222E5-9C40-4386-90A7-7D12D0EE3421}"/>
    <cellStyle name="Normal 4 34 3" xfId="13999" xr:uid="{53D96409-9B17-4D62-BCC2-B00C6E1D275C}"/>
    <cellStyle name="Normal 4 34 3 2" xfId="14000" xr:uid="{C4460913-47F2-463E-AA91-4F5DBD0ED2C3}"/>
    <cellStyle name="Normal 4 34 3 2 2" xfId="14001" xr:uid="{5DE45868-D0BA-426F-BAC0-8DEC703A5240}"/>
    <cellStyle name="Normal 4 34 3 2 2 2" xfId="14002" xr:uid="{504B9963-6044-43AE-B41D-7D2D433E3C09}"/>
    <cellStyle name="Normal 4 34 3 2 3" xfId="14003" xr:uid="{149AF655-C8FE-4612-9405-3F4124FE00B4}"/>
    <cellStyle name="Normal 4 34 3 3" xfId="14004" xr:uid="{962ACCB2-E2AC-4B6E-91B0-501C2269CC9B}"/>
    <cellStyle name="Normal 4 34 3 3 2" xfId="14005" xr:uid="{BBBE699E-61B9-429C-8391-264B717F0B1A}"/>
    <cellStyle name="Normal 4 34 3 4" xfId="14006" xr:uid="{E272F308-9277-4E2F-B081-53D86429D96B}"/>
    <cellStyle name="Normal 4 34 4" xfId="14007" xr:uid="{926F5C34-935F-466B-AE51-7ADE877067A0}"/>
    <cellStyle name="Normal 4 34 4 2" xfId="14008" xr:uid="{1CDA05F6-A484-4A10-B363-FB2F9A012E90}"/>
    <cellStyle name="Normal 4 34 4 2 2" xfId="14009" xr:uid="{1321FB76-15C5-4FF2-BC70-5F79552D810F}"/>
    <cellStyle name="Normal 4 34 4 2 2 2" xfId="14010" xr:uid="{9925F459-6FBF-46D1-8CE9-020897C75EFC}"/>
    <cellStyle name="Normal 4 34 4 2 3" xfId="14011" xr:uid="{5893FA48-2776-4220-865C-5F0BCCF0A2F3}"/>
    <cellStyle name="Normal 4 34 4 3" xfId="14012" xr:uid="{1ACCCAB1-B9A7-47C3-B4DA-3C97587B2A69}"/>
    <cellStyle name="Normal 4 34 4 3 2" xfId="14013" xr:uid="{A6852F0F-BF4D-4313-9F84-FD42013E7515}"/>
    <cellStyle name="Normal 4 34 4 4" xfId="14014" xr:uid="{9EAC3486-D120-4A9B-B4ED-D0444C040683}"/>
    <cellStyle name="Normal 4 34 5" xfId="14015" xr:uid="{540D12C1-D4D4-433F-881E-DA77232E8F75}"/>
    <cellStyle name="Normal 4 34 5 2" xfId="14016" xr:uid="{565969AE-9BD0-4AEB-8177-8E908024892E}"/>
    <cellStyle name="Normal 4 34 5 2 2" xfId="14017" xr:uid="{4D27A86E-234C-4FB3-B931-C736FBACAB8D}"/>
    <cellStyle name="Normal 4 34 5 3" xfId="14018" xr:uid="{6F8729B0-8439-44F7-B32E-B7B4FFE75F5D}"/>
    <cellStyle name="Normal 4 34 6" xfId="14019" xr:uid="{9F47A0F7-70D5-4A34-AFAB-41EC1A0CB195}"/>
    <cellStyle name="Normal 4 34 6 2" xfId="14020" xr:uid="{427B26C0-E7AB-4D80-8D60-893FDF620226}"/>
    <cellStyle name="Normal 4 34 7" xfId="14021" xr:uid="{D6D14D6E-EF7F-4E18-9FC5-69600A5CB159}"/>
    <cellStyle name="Normal 4 35" xfId="14022" xr:uid="{35E2FF50-C97C-456A-8436-BB0C0A64633B}"/>
    <cellStyle name="Normal 4 4" xfId="5257" xr:uid="{E334A42C-02C6-46C4-9C2F-22F2F98237AC}"/>
    <cellStyle name="Normal 4 4 2" xfId="14023" xr:uid="{B523C2B9-EE87-4A8C-B84A-F69D88F40FB9}"/>
    <cellStyle name="Normal 4 4 2 2" xfId="14024" xr:uid="{1BA7869B-8F14-4378-976B-2C45CF4C381A}"/>
    <cellStyle name="Normal 4 4 3" xfId="14025" xr:uid="{7664200C-F0D9-40A0-B28F-81D82B127B82}"/>
    <cellStyle name="Normal 4 5" xfId="5258" xr:uid="{15336835-ED65-423A-B1BE-8EFF710A449D}"/>
    <cellStyle name="Normal 4 5 2" xfId="14026" xr:uid="{FF0A5837-781C-49CB-8958-B2F67C317CC6}"/>
    <cellStyle name="Normal 4 5 2 2" xfId="14027" xr:uid="{96DE255B-DD68-4CD8-BDD2-DBD440778D88}"/>
    <cellStyle name="Normal 4 5 3" xfId="14028" xr:uid="{3898CAC7-D52D-4511-B325-4878B22FBAD5}"/>
    <cellStyle name="Normal 4 6" xfId="5259" xr:uid="{C7D7D25B-A72B-4B56-8F96-73ABC7171321}"/>
    <cellStyle name="Normal 4 6 2" xfId="14029" xr:uid="{4B68A888-75F3-48DC-A27F-3DE3AD13125F}"/>
    <cellStyle name="Normal 4 6 2 2" xfId="14030" xr:uid="{9AB2048C-5076-44B9-8971-BEA9CC4DE373}"/>
    <cellStyle name="Normal 4 6 3" xfId="14031" xr:uid="{A6E266E1-EA16-4876-A40B-6ACA3716D7DA}"/>
    <cellStyle name="Normal 4 7" xfId="7478" xr:uid="{11995D51-542A-4181-8A37-021383360732}"/>
    <cellStyle name="Normal 4 7 2" xfId="14032" xr:uid="{39705D91-EBB2-4A3A-AE8D-E8831E7CE571}"/>
    <cellStyle name="Normal 4 7 2 2" xfId="14033" xr:uid="{3F6DDBA0-15CA-4F34-9FB0-6A2DCB83E6DF}"/>
    <cellStyle name="Normal 4 7 3" xfId="14034" xr:uid="{5933CD77-415F-405D-B742-7A2259C3C495}"/>
    <cellStyle name="Normal 4 8" xfId="7479" xr:uid="{DDD9B6C7-F438-40AA-BCF6-3BDF04A79BA9}"/>
    <cellStyle name="Normal 4 8 2" xfId="14035" xr:uid="{BA4B8AE5-1C64-4B59-A396-5DC448B74498}"/>
    <cellStyle name="Normal 4 8 2 2" xfId="14036" xr:uid="{FCE45A79-A3FC-4E72-878B-A20ACC9272E3}"/>
    <cellStyle name="Normal 4 8 3" xfId="14037" xr:uid="{D9020C16-5FBD-4CE1-BAD7-439107FF0036}"/>
    <cellStyle name="Normal 4 9" xfId="8136" xr:uid="{B7C22B22-3196-4D0A-BC27-10DA78B442DD}"/>
    <cellStyle name="Normal 4 9 2" xfId="14038" xr:uid="{567DA633-90C7-43BB-8C91-F10653E41D7C}"/>
    <cellStyle name="Normal 4 9 2 2" xfId="14039" xr:uid="{E4C08271-3DBB-446E-B906-1D5BE01EFD86}"/>
    <cellStyle name="Normal 4 9 3" xfId="14040" xr:uid="{F28F8F37-EC23-4E4D-9613-84DEDB31DF92}"/>
    <cellStyle name="Normal 4_April Build up Plan _April'10 (PGCL)" xfId="5260" xr:uid="{6360F458-431D-48F2-B343-08BC7A1673B7}"/>
    <cellStyle name="Normal 40" xfId="5261" xr:uid="{D9211F19-2D99-46FF-8E54-397D2B839EB8}"/>
    <cellStyle name="Normal 40 2" xfId="5262" xr:uid="{BF81AD3D-52C1-4475-9E95-AC50D357123F}"/>
    <cellStyle name="Normal 40 2 2" xfId="5263" xr:uid="{FDF23758-5C67-48B8-8112-0AC49759D805}"/>
    <cellStyle name="Normal 40 2 2 2" xfId="14041" xr:uid="{E9A69351-D483-4BC6-A15D-4A453F54493E}"/>
    <cellStyle name="Normal 40 2 2 2 2" xfId="14042" xr:uid="{89357621-79DF-4125-ADC6-E7963FE13CF8}"/>
    <cellStyle name="Normal 40 2 2 2 2 2" xfId="14043" xr:uid="{755F87B3-E3DC-4350-98A0-D7BAD0DE95A2}"/>
    <cellStyle name="Normal 40 2 2 2 2 2 2" xfId="14044" xr:uid="{4A460837-ADF9-4D98-8B14-5FEC22F65978}"/>
    <cellStyle name="Normal 40 2 2 2 2 3" xfId="14045" xr:uid="{9CA34409-AC2B-4FA9-BCC9-68195B415A61}"/>
    <cellStyle name="Normal 40 2 2 2 3" xfId="14046" xr:uid="{D5ED03F0-DD55-4674-98B0-6E311030FE99}"/>
    <cellStyle name="Normal 40 2 2 2 3 2" xfId="14047" xr:uid="{09F22927-107E-4F3A-B2F1-54AEA7AD4646}"/>
    <cellStyle name="Normal 40 2 2 2 4" xfId="14048" xr:uid="{72BF15BA-A155-4DBE-B332-9F135BD16C7D}"/>
    <cellStyle name="Normal 40 2 2 3" xfId="14049" xr:uid="{3091BB50-75E3-4609-A03E-F27EFADE6BFA}"/>
    <cellStyle name="Normal 40 2 2 3 2" xfId="14050" xr:uid="{B9CBB65D-2404-4872-BCEB-FAB92AB15C92}"/>
    <cellStyle name="Normal 40 2 2 3 2 2" xfId="14051" xr:uid="{C3D01883-49DA-4E4D-8756-EDAC7EA984A0}"/>
    <cellStyle name="Normal 40 2 2 3 2 2 2" xfId="14052" xr:uid="{51269D68-792C-4D4A-BDFE-14CD440D6751}"/>
    <cellStyle name="Normal 40 2 2 3 2 3" xfId="14053" xr:uid="{303C42C3-FE74-4299-8B57-E9C49147FF0D}"/>
    <cellStyle name="Normal 40 2 2 3 3" xfId="14054" xr:uid="{F8EA9A2D-1CF7-418C-911F-BC55CB9A9FB7}"/>
    <cellStyle name="Normal 40 2 2 3 3 2" xfId="14055" xr:uid="{DAB7EFAE-961F-4B6B-A165-EA0CD2D0E9F3}"/>
    <cellStyle name="Normal 40 2 2 3 4" xfId="14056" xr:uid="{C50C938F-DA60-4BAE-BA6D-FDC4932119E4}"/>
    <cellStyle name="Normal 40 2 2 4" xfId="14057" xr:uid="{FD14CF9F-7934-46BD-A678-9AA481E125CF}"/>
    <cellStyle name="Normal 40 2 2 4 2" xfId="14058" xr:uid="{65FA07A1-0572-4BAD-A48E-E022BD29C5E2}"/>
    <cellStyle name="Normal 40 2 2 4 2 2" xfId="14059" xr:uid="{8085A140-7734-438E-AF79-4ADD6B6CAADF}"/>
    <cellStyle name="Normal 40 2 2 4 3" xfId="14060" xr:uid="{74BC79AB-B096-402F-B351-C87CE2D440BF}"/>
    <cellStyle name="Normal 40 2 2 5" xfId="14061" xr:uid="{9354650B-1B39-4A2C-B8D0-C4229527893E}"/>
    <cellStyle name="Normal 40 2 2 5 2" xfId="14062" xr:uid="{FEBB7066-D5F8-4936-945F-077344A862E4}"/>
    <cellStyle name="Normal 40 2 2 6" xfId="14063" xr:uid="{69832DCA-AFE4-432F-BD50-A02D696AA402}"/>
    <cellStyle name="Normal 40 2 3" xfId="14064" xr:uid="{91815862-5826-490C-B1BE-53AFDE2DBBB6}"/>
    <cellStyle name="Normal 40 2 3 2" xfId="14065" xr:uid="{76BC1B35-672C-428B-B399-AC54042DFF7D}"/>
    <cellStyle name="Normal 40 2 3 2 2" xfId="14066" xr:uid="{15796DCA-088A-4B6A-A512-E0EBA6492E63}"/>
    <cellStyle name="Normal 40 2 3 2 2 2" xfId="14067" xr:uid="{5A00C928-D81F-4627-9A1F-61ED5423F3D0}"/>
    <cellStyle name="Normal 40 2 3 2 3" xfId="14068" xr:uid="{F758EFFE-F532-4810-8B2F-727C3C04BF20}"/>
    <cellStyle name="Normal 40 2 3 3" xfId="14069" xr:uid="{6A2DA7F9-DCF7-4531-BA9F-89CDCA70FE3B}"/>
    <cellStyle name="Normal 40 2 3 3 2" xfId="14070" xr:uid="{B9847152-468A-42F0-8E00-1D3B5F8E7D17}"/>
    <cellStyle name="Normal 40 2 3 4" xfId="14071" xr:uid="{75A857D5-331D-44BC-A661-3291A146342D}"/>
    <cellStyle name="Normal 40 2 4" xfId="14072" xr:uid="{C299A7F3-90F9-495C-B3D1-678B02C4898C}"/>
    <cellStyle name="Normal 40 2 4 2" xfId="14073" xr:uid="{0AEBDA62-6E68-471E-B552-D279A8E7AB0F}"/>
    <cellStyle name="Normal 40 2 4 2 2" xfId="14074" xr:uid="{154DB4A3-A80E-4AAC-B224-330DBF10F37D}"/>
    <cellStyle name="Normal 40 2 4 2 2 2" xfId="14075" xr:uid="{2851D1B7-DAF0-49CC-BC12-F3EF1CE15BC4}"/>
    <cellStyle name="Normal 40 2 4 2 3" xfId="14076" xr:uid="{B0D3C754-4467-425F-AB6E-3BE494CB03C5}"/>
    <cellStyle name="Normal 40 2 4 3" xfId="14077" xr:uid="{A9A793FB-E0B7-4950-9122-5672A16D936C}"/>
    <cellStyle name="Normal 40 2 4 3 2" xfId="14078" xr:uid="{E6F9DCB2-E0D9-41D5-BC62-F132EAC13CDF}"/>
    <cellStyle name="Normal 40 2 4 4" xfId="14079" xr:uid="{01DC707D-CA8D-471C-9898-C245E455FC8F}"/>
    <cellStyle name="Normal 40 2 5" xfId="14080" xr:uid="{F7E558D9-18AA-4DF3-A69E-3E725315EDDA}"/>
    <cellStyle name="Normal 40 2 5 2" xfId="14081" xr:uid="{A32D3811-0C94-40F9-A200-B69296ADC055}"/>
    <cellStyle name="Normal 40 2 5 2 2" xfId="14082" xr:uid="{6876B9A2-379E-4E38-A2FC-940FC9CC6C14}"/>
    <cellStyle name="Normal 40 2 5 3" xfId="14083" xr:uid="{74213107-010C-4F40-8B2B-DC97967F204D}"/>
    <cellStyle name="Normal 40 2 6" xfId="14084" xr:uid="{1DBAE7A1-7F3E-43B2-8248-FD806634EB17}"/>
    <cellStyle name="Normal 40 2 6 2" xfId="14085" xr:uid="{F197518B-F13E-47C0-A4B9-F31F624DBA58}"/>
    <cellStyle name="Normal 40 2 7" xfId="14086" xr:uid="{6BAD43C7-FCA7-4D4F-8127-7A5E15D09391}"/>
    <cellStyle name="Normal 40 3" xfId="14087" xr:uid="{53B18DE9-53C5-450E-B695-7A1B1AC48163}"/>
    <cellStyle name="Normal 40 3 2" xfId="14088" xr:uid="{DA5008F1-DEED-4176-AB39-0E5B6F284B54}"/>
    <cellStyle name="Normal 40 4" xfId="14089" xr:uid="{2F2E5BBB-55D6-446D-9952-EB79A6245BDA}"/>
    <cellStyle name="Normal 40 4 2" xfId="14090" xr:uid="{C872D017-49DF-45EE-BA77-8E8E8DC5E3C9}"/>
    <cellStyle name="Normal 40 5" xfId="14091" xr:uid="{FDCD5FBF-AB0A-4C3E-8439-122210CD3CE0}"/>
    <cellStyle name="Normal 400" xfId="5264" xr:uid="{FB0B4709-B21E-47FD-8E5B-90DC62733E4C}"/>
    <cellStyle name="Normal 401" xfId="5265" xr:uid="{4B3BB323-2942-4BF6-9A70-4004BA49E34E}"/>
    <cellStyle name="Normal 402" xfId="5266" xr:uid="{8286CF8D-6FD2-4121-B867-343A2E8A27F9}"/>
    <cellStyle name="Normal 403" xfId="5267" xr:uid="{19279CE5-CE4B-44BA-9183-361BDD6FD514}"/>
    <cellStyle name="Normal 404" xfId="5268" xr:uid="{CBF771F1-5B3A-42BE-AA71-AC534278B2FE}"/>
    <cellStyle name="Normal 405" xfId="5269" xr:uid="{12374410-C9E5-4693-9746-ACB9411A75AF}"/>
    <cellStyle name="Normal 406" xfId="5270" xr:uid="{CE73DE44-0C1A-46BE-81AD-A6B0530A2C30}"/>
    <cellStyle name="Normal 407" xfId="5271" xr:uid="{901BB6A3-64AC-4BB7-BEC6-4814BF007C4E}"/>
    <cellStyle name="Normal 408" xfId="5272" xr:uid="{58A96668-A1A1-46C7-A017-685EF495855F}"/>
    <cellStyle name="Normal 409" xfId="5273" xr:uid="{64A8B983-4779-47A2-8633-25F3F990A28D}"/>
    <cellStyle name="Normal 41" xfId="5274" xr:uid="{0D92B878-E3BE-4BF2-AD76-36008C39B368}"/>
    <cellStyle name="Normal 41 2" xfId="14092" xr:uid="{43FA242E-20FD-4636-B9C3-500459540AE0}"/>
    <cellStyle name="Normal 41 2 2" xfId="14093" xr:uid="{79533DAB-32C1-4468-992B-41F89910B3FD}"/>
    <cellStyle name="Normal 41 2 2 2" xfId="14094" xr:uid="{5AECD51F-E1B3-4718-83D9-CD79060C6996}"/>
    <cellStyle name="Normal 41 2 2 2 2" xfId="14095" xr:uid="{BFABF274-6E10-46F9-B7BA-66DD7D999C22}"/>
    <cellStyle name="Normal 41 2 2 2 2 2" xfId="14096" xr:uid="{E3B970F1-4A09-44C1-A0FD-74D06029E5DF}"/>
    <cellStyle name="Normal 41 2 2 2 2 2 2" xfId="14097" xr:uid="{F940E4D9-C087-406F-8E84-11F979D13B90}"/>
    <cellStyle name="Normal 41 2 2 2 2 3" xfId="14098" xr:uid="{CFC661A6-004B-4FCA-883C-81BD626F9E8E}"/>
    <cellStyle name="Normal 41 2 2 2 3" xfId="14099" xr:uid="{63133740-8446-4FBD-AE74-ED17A16F3DB8}"/>
    <cellStyle name="Normal 41 2 2 2 3 2" xfId="14100" xr:uid="{08F28D90-56F9-4ECA-B9FE-5508701C7B64}"/>
    <cellStyle name="Normal 41 2 2 2 4" xfId="14101" xr:uid="{438C31B0-682D-4CB2-8549-F51BBCAAA621}"/>
    <cellStyle name="Normal 41 2 2 3" xfId="14102" xr:uid="{3AC0C211-A5AE-49ED-BED4-EB0CF91A5256}"/>
    <cellStyle name="Normal 41 2 2 3 2" xfId="14103" xr:uid="{84FD5006-60C5-4C24-80A6-8533C4F9E0A8}"/>
    <cellStyle name="Normal 41 2 2 3 2 2" xfId="14104" xr:uid="{C7346209-C587-44A1-BF12-256C48A9C301}"/>
    <cellStyle name="Normal 41 2 2 3 2 2 2" xfId="14105" xr:uid="{48A1C060-153B-4F95-A5DA-09FBA9B552A5}"/>
    <cellStyle name="Normal 41 2 2 3 2 3" xfId="14106" xr:uid="{07537954-D45B-49DE-AD99-3F93CD2E2F1B}"/>
    <cellStyle name="Normal 41 2 2 3 3" xfId="14107" xr:uid="{261CB39A-4690-4F47-9298-12C8955E81D5}"/>
    <cellStyle name="Normal 41 2 2 3 3 2" xfId="14108" xr:uid="{57556AE4-8DEC-4E4A-84C0-57FDB0534612}"/>
    <cellStyle name="Normal 41 2 2 3 4" xfId="14109" xr:uid="{868574B6-0A75-4DC1-A200-7D10954C36C4}"/>
    <cellStyle name="Normal 41 2 2 4" xfId="14110" xr:uid="{21E4F5B0-5F85-4D7B-A227-46EBD78B7C3D}"/>
    <cellStyle name="Normal 41 2 2 4 2" xfId="14111" xr:uid="{71449988-1B36-44BE-826A-B75413596B47}"/>
    <cellStyle name="Normal 41 2 2 4 2 2" xfId="14112" xr:uid="{23EBC5CE-C60C-4E57-9E28-64303D819344}"/>
    <cellStyle name="Normal 41 2 2 4 3" xfId="14113" xr:uid="{6FD67DD1-F0E0-450C-BD35-013744B913E5}"/>
    <cellStyle name="Normal 41 2 2 5" xfId="14114" xr:uid="{CDD1D2CA-D9E1-41CA-9DAF-CCB6E93CE9CD}"/>
    <cellStyle name="Normal 41 2 2 5 2" xfId="14115" xr:uid="{631BDAB7-C587-4124-BA47-9EB953915110}"/>
    <cellStyle name="Normal 41 2 2 6" xfId="14116" xr:uid="{D00AC0E4-68A7-4DA5-98E3-C6D8BF97DEA3}"/>
    <cellStyle name="Normal 41 2 3" xfId="14117" xr:uid="{090DAE3D-06A1-4A5F-AB88-B74A6DA6872A}"/>
    <cellStyle name="Normal 41 2 3 2" xfId="14118" xr:uid="{C4AFAA01-EC23-4DE0-BA0C-7E62A8078F04}"/>
    <cellStyle name="Normal 41 2 3 2 2" xfId="14119" xr:uid="{A5745A73-FD36-4100-9B83-EF5E091FBC3F}"/>
    <cellStyle name="Normal 41 2 3 2 2 2" xfId="14120" xr:uid="{FCDA99CD-EF6C-4080-80D7-B7A4E0AC31C3}"/>
    <cellStyle name="Normal 41 2 3 2 3" xfId="14121" xr:uid="{97539248-897C-4234-A8AA-CB86E2C8C9CB}"/>
    <cellStyle name="Normal 41 2 3 3" xfId="14122" xr:uid="{CDA844D1-CB8D-43B7-AF21-FB46F9BDEF32}"/>
    <cellStyle name="Normal 41 2 3 3 2" xfId="14123" xr:uid="{51865471-2161-40BB-8E66-BAAA2BC2D161}"/>
    <cellStyle name="Normal 41 2 3 4" xfId="14124" xr:uid="{7E885476-1574-411E-A63F-E8B4B6A79148}"/>
    <cellStyle name="Normal 41 2 4" xfId="14125" xr:uid="{08CE9B71-5061-4F9A-A0E2-03DD4E51A37E}"/>
    <cellStyle name="Normal 41 2 4 2" xfId="14126" xr:uid="{978BF400-6E94-4EC9-94A8-EDE13A17DE71}"/>
    <cellStyle name="Normal 41 2 4 2 2" xfId="14127" xr:uid="{C0D68F7D-BCED-4BB5-B4FA-CD7B10134641}"/>
    <cellStyle name="Normal 41 2 4 2 2 2" xfId="14128" xr:uid="{090BD4F0-08BC-404F-A984-F33CBF9DFDE8}"/>
    <cellStyle name="Normal 41 2 4 2 3" xfId="14129" xr:uid="{83101450-F19F-4910-B493-8B7B86DA5D44}"/>
    <cellStyle name="Normal 41 2 4 3" xfId="14130" xr:uid="{A5944F18-93F8-4AA2-BC05-868F5F3CE510}"/>
    <cellStyle name="Normal 41 2 4 3 2" xfId="14131" xr:uid="{48436272-B0C3-4840-891B-34A0E4BD75ED}"/>
    <cellStyle name="Normal 41 2 4 4" xfId="14132" xr:uid="{81492D46-6DCB-42F6-93FA-318443793FB6}"/>
    <cellStyle name="Normal 41 2 5" xfId="14133" xr:uid="{AE9A0DA0-1C5F-446E-BC63-66A7756DA6E3}"/>
    <cellStyle name="Normal 41 2 5 2" xfId="14134" xr:uid="{977B9B2B-749A-4331-AD68-A17732D6E3B9}"/>
    <cellStyle name="Normal 41 2 5 2 2" xfId="14135" xr:uid="{30470B07-741A-4BF4-82A4-F0E98C2FAB79}"/>
    <cellStyle name="Normal 41 2 5 3" xfId="14136" xr:uid="{D30E1AFD-272F-4C15-8A59-ACB29DF54A8B}"/>
    <cellStyle name="Normal 41 2 6" xfId="14137" xr:uid="{64F1F859-8E89-4A46-A583-53349452C0BE}"/>
    <cellStyle name="Normal 41 2 6 2" xfId="14138" xr:uid="{06E30294-E166-450C-A7DC-438AC09435C1}"/>
    <cellStyle name="Normal 41 3" xfId="14139" xr:uid="{DAADB11E-CB90-44FE-8D8F-E3B09AA0E8FD}"/>
    <cellStyle name="Normal 41 4" xfId="14140" xr:uid="{4B8B0878-DAF5-4C27-AED4-03DBBDEEB4A1}"/>
    <cellStyle name="Normal 41 4 2" xfId="14141" xr:uid="{D55C80CD-37AF-4FD4-BF42-7479DD23811D}"/>
    <cellStyle name="Normal 410" xfId="5275" xr:uid="{9AC937CC-F6F9-48C7-8B56-0277FCBA84C6}"/>
    <cellStyle name="Normal 411" xfId="5276" xr:uid="{C66AD0AF-1822-4F19-89F5-EF74FBE156CC}"/>
    <cellStyle name="Normal 412" xfId="5277" xr:uid="{73ED1F23-D705-4922-9E53-836227AE88B5}"/>
    <cellStyle name="Normal 413" xfId="5278" xr:uid="{56D78B8B-214A-49C8-B392-50B02BE63E0F}"/>
    <cellStyle name="Normal 414" xfId="5279" xr:uid="{8B4030BC-F78C-416C-A809-EBB0A5050A76}"/>
    <cellStyle name="Normal 415" xfId="5280" xr:uid="{95DD33C8-211E-4741-A67B-C81C68638EBE}"/>
    <cellStyle name="Normal 416" xfId="5281" xr:uid="{240E95BF-3E11-4B3E-BB22-9FE2C7771665}"/>
    <cellStyle name="Normal 417" xfId="5282" xr:uid="{7CA0EEE6-74FE-4FE7-9D7E-13C2CBB26F99}"/>
    <cellStyle name="Normal 418" xfId="5283" xr:uid="{175F634E-8420-4E07-9D66-F51CF3BEB087}"/>
    <cellStyle name="Normal 419" xfId="5284" xr:uid="{48028945-52BD-4647-879B-0E4635913E91}"/>
    <cellStyle name="Normal 42" xfId="5285" xr:uid="{D28647E4-70D2-443D-9086-FDD320E3D56B}"/>
    <cellStyle name="Normal 42 2" xfId="14142" xr:uid="{69ECC56A-C85F-43E4-BE99-7BCA30736DFD}"/>
    <cellStyle name="Normal 42 2 2" xfId="14143" xr:uid="{8835CACB-8791-462D-A264-6E011D1BAB09}"/>
    <cellStyle name="Normal 42 2 2 2" xfId="14144" xr:uid="{E7EE7D94-8F67-45B8-A772-FA244E3F7925}"/>
    <cellStyle name="Normal 42 2 2 2 2" xfId="14145" xr:uid="{3FC676F3-04AB-4C68-AF8F-378E22363308}"/>
    <cellStyle name="Normal 42 2 2 2 2 2" xfId="14146" xr:uid="{841C5E25-5F09-4EC8-A9B5-C463268D4E33}"/>
    <cellStyle name="Normal 42 2 2 2 2 2 2" xfId="14147" xr:uid="{8C6D3752-B1ED-4001-9AFC-AA0F7C4E2E7F}"/>
    <cellStyle name="Normal 42 2 2 2 2 3" xfId="14148" xr:uid="{C9E9FA6C-9D1C-4539-AE34-E614CF317D5E}"/>
    <cellStyle name="Normal 42 2 2 2 3" xfId="14149" xr:uid="{CD9F5B18-7AD0-4C5C-95FC-5FBA7139360D}"/>
    <cellStyle name="Normal 42 2 2 2 3 2" xfId="14150" xr:uid="{82071085-85B1-4DFF-86CE-2D45EBE1B465}"/>
    <cellStyle name="Normal 42 2 2 2 4" xfId="14151" xr:uid="{6BB785E5-E47C-4902-AC41-328B1CAE49A0}"/>
    <cellStyle name="Normal 42 2 2 3" xfId="14152" xr:uid="{4E522B36-06ED-4198-B113-F493C8F02B16}"/>
    <cellStyle name="Normal 42 2 2 3 2" xfId="14153" xr:uid="{99C12D7D-45FE-498C-9C0C-1D157ED72A84}"/>
    <cellStyle name="Normal 42 2 2 3 2 2" xfId="14154" xr:uid="{BFC54544-6DD3-4B1E-8F8C-8C0E3FEB52BE}"/>
    <cellStyle name="Normal 42 2 2 3 2 2 2" xfId="14155" xr:uid="{94988012-092C-466E-8BEE-42F774A28080}"/>
    <cellStyle name="Normal 42 2 2 3 2 3" xfId="14156" xr:uid="{FAA26CD5-1869-4782-82C4-D2C2E24666B6}"/>
    <cellStyle name="Normal 42 2 2 3 3" xfId="14157" xr:uid="{4C5A7BE1-2695-41E9-A35B-A3306B3F9CFA}"/>
    <cellStyle name="Normal 42 2 2 3 3 2" xfId="14158" xr:uid="{123B1A92-4FF4-436C-9678-4B07983755B7}"/>
    <cellStyle name="Normal 42 2 2 3 4" xfId="14159" xr:uid="{F67D3F8B-9463-4526-90A2-021A40C47FCB}"/>
    <cellStyle name="Normal 42 2 2 4" xfId="14160" xr:uid="{43F2357D-0FD8-4A3C-B48B-EE35C2E855D0}"/>
    <cellStyle name="Normal 42 2 2 4 2" xfId="14161" xr:uid="{9C464113-F335-4412-A9B0-8760C1485263}"/>
    <cellStyle name="Normal 42 2 2 4 2 2" xfId="14162" xr:uid="{144B2FD4-C619-4ED4-8CDD-3619C8F33858}"/>
    <cellStyle name="Normal 42 2 2 4 3" xfId="14163" xr:uid="{58FA4DA3-2F3C-49D4-8701-B07E777F46B1}"/>
    <cellStyle name="Normal 42 2 2 5" xfId="14164" xr:uid="{55CAFB95-2DD4-4583-9635-4F4A0097C739}"/>
    <cellStyle name="Normal 42 2 2 5 2" xfId="14165" xr:uid="{1D3A00F2-1D12-4B4E-9CF5-40BFA085F9B7}"/>
    <cellStyle name="Normal 42 2 2 6" xfId="14166" xr:uid="{01FA13C2-D2B2-4422-ACD1-8566158B422A}"/>
    <cellStyle name="Normal 42 2 3" xfId="14167" xr:uid="{58387DD4-9339-4DAE-9C3B-4EABA5D6AA67}"/>
    <cellStyle name="Normal 42 2 3 2" xfId="14168" xr:uid="{4B59FE2F-4BF0-4865-B6BB-43CBFF8CFA84}"/>
    <cellStyle name="Normal 42 2 3 2 2" xfId="14169" xr:uid="{2D2FB8B0-FE40-443D-9D7B-ADB35327FB77}"/>
    <cellStyle name="Normal 42 2 3 2 2 2" xfId="14170" xr:uid="{F4BE5F7A-3951-478C-9824-82993DEB6A5D}"/>
    <cellStyle name="Normal 42 2 3 2 3" xfId="14171" xr:uid="{35F7F41E-CC8B-431D-AC9E-A6B85791E276}"/>
    <cellStyle name="Normal 42 2 3 3" xfId="14172" xr:uid="{5DA5D9D5-A1FA-4F12-A61F-4AC6748C7E47}"/>
    <cellStyle name="Normal 42 2 3 3 2" xfId="14173" xr:uid="{41990BE0-29E5-434C-B427-D685E82DB654}"/>
    <cellStyle name="Normal 42 2 3 4" xfId="14174" xr:uid="{716CE003-2887-48A0-9F3A-D7FAED352C63}"/>
    <cellStyle name="Normal 42 2 4" xfId="14175" xr:uid="{48BAE777-DDD4-4478-B7EE-097AFE2B41AF}"/>
    <cellStyle name="Normal 42 2 4 2" xfId="14176" xr:uid="{1A230C8C-4349-4A7F-8A89-E9127649C2CD}"/>
    <cellStyle name="Normal 42 2 4 2 2" xfId="14177" xr:uid="{7A35197B-2BFC-4AAF-AC4E-699798253D18}"/>
    <cellStyle name="Normal 42 2 4 2 2 2" xfId="14178" xr:uid="{B8B9EB52-AEA7-44C0-AB24-A89BF7A01910}"/>
    <cellStyle name="Normal 42 2 4 2 3" xfId="14179" xr:uid="{3F456016-8F50-4FEC-ACDC-2072A0A32BC2}"/>
    <cellStyle name="Normal 42 2 4 3" xfId="14180" xr:uid="{B2D9EC5D-E6CB-4B46-AF4F-9FEA0A5FEEE3}"/>
    <cellStyle name="Normal 42 2 4 3 2" xfId="14181" xr:uid="{D0684CCF-D9EC-43F1-A7E9-3743E3819719}"/>
    <cellStyle name="Normal 42 2 4 4" xfId="14182" xr:uid="{71336059-2046-4E75-B464-6536A9F470E6}"/>
    <cellStyle name="Normal 42 2 5" xfId="14183" xr:uid="{10D708D4-F2CB-4D11-86A9-FE46FBB7601C}"/>
    <cellStyle name="Normal 42 2 5 2" xfId="14184" xr:uid="{D07BDA1D-0536-441B-9914-C494D4D4EEEE}"/>
    <cellStyle name="Normal 42 2 5 2 2" xfId="14185" xr:uid="{F5E062E2-77D8-4899-83DC-E59AFBA1D04C}"/>
    <cellStyle name="Normal 42 2 5 3" xfId="14186" xr:uid="{C258D815-8AFB-4E1B-8CB3-C322BFD95FAF}"/>
    <cellStyle name="Normal 42 2 6" xfId="14187" xr:uid="{45862FBE-3F80-4FAB-A441-76AD162D305F}"/>
    <cellStyle name="Normal 42 2 6 2" xfId="14188" xr:uid="{750C41B9-1F01-4023-80F4-A3EE4D736F28}"/>
    <cellStyle name="Normal 42 3" xfId="14189" xr:uid="{A6F719AB-4135-4D94-A3E5-C15D7CC6D9D1}"/>
    <cellStyle name="Normal 42 4" xfId="14190" xr:uid="{BF5EC5C7-E381-4C4B-AEC4-6F63DD573606}"/>
    <cellStyle name="Normal 42 4 2" xfId="14191" xr:uid="{C03C662F-6018-4D3D-8166-D60B46284D2B}"/>
    <cellStyle name="Normal 420" xfId="5286" xr:uid="{5BF97680-F7C7-4DDF-8580-30888F39030C}"/>
    <cellStyle name="Normal 421" xfId="5287" xr:uid="{5D671DFF-7878-43C2-A9A0-46D35A7CE1BE}"/>
    <cellStyle name="Normal 422" xfId="5288" xr:uid="{C0E1320A-6A28-435D-8412-EBE36A325E83}"/>
    <cellStyle name="Normal 423" xfId="5289" xr:uid="{B16DF4CC-F4F5-4DE9-A5C7-A77A59B2FD96}"/>
    <cellStyle name="Normal 424" xfId="5290" xr:uid="{74342CCF-4061-4F53-A990-780A3A07194A}"/>
    <cellStyle name="Normal 425" xfId="5291" xr:uid="{92DB95E4-D682-4E1F-A5C2-4B0A853A459A}"/>
    <cellStyle name="Normal 426" xfId="5292" xr:uid="{0570D06A-6B1D-4B04-BD8A-1A47FE95B019}"/>
    <cellStyle name="Normal 427" xfId="5293" xr:uid="{06AEA1CF-26F1-452A-9997-1452F049CA4E}"/>
    <cellStyle name="Normal 428" xfId="5294" xr:uid="{F5C07994-1F3D-480A-A532-ABF6E1BF86BF}"/>
    <cellStyle name="Normal 429" xfId="5295" xr:uid="{AF9C4116-CBDA-4739-882D-A16B08F718F2}"/>
    <cellStyle name="Normal 43" xfId="5296" xr:uid="{3839FF2C-3814-4668-B491-B6B7E9BB3070}"/>
    <cellStyle name="Normal 43 2" xfId="5297" xr:uid="{2B4B0974-6480-41E8-BFC2-A635098DF60D}"/>
    <cellStyle name="Normal 43 2 2" xfId="14192" xr:uid="{21BEA32D-3058-4CCA-8A1F-ACCE5858FAB7}"/>
    <cellStyle name="Normal 43 2 2 2" xfId="14193" xr:uid="{7D552689-6C90-4DAE-9018-9BEF3158A501}"/>
    <cellStyle name="Normal 43 2 2 2 2" xfId="14194" xr:uid="{F4A9508B-528F-427F-B1C9-B6267B9530E4}"/>
    <cellStyle name="Normal 43 2 2 2 2 2" xfId="14195" xr:uid="{9BC0F411-4CC3-4977-97F3-999AFBDD8FD3}"/>
    <cellStyle name="Normal 43 2 2 2 2 2 2" xfId="14196" xr:uid="{9A1E4F39-168C-46B6-97C1-4142C051F9E9}"/>
    <cellStyle name="Normal 43 2 2 2 2 3" xfId="14197" xr:uid="{C283AA69-867E-4496-BA82-8BD980E161B8}"/>
    <cellStyle name="Normal 43 2 2 2 3" xfId="14198" xr:uid="{14299DFE-0F1E-426A-B17A-02FDA404A12F}"/>
    <cellStyle name="Normal 43 2 2 2 3 2" xfId="14199" xr:uid="{EFF1FF2D-9104-4EC9-9BFA-8A64BA428F14}"/>
    <cellStyle name="Normal 43 2 2 2 4" xfId="14200" xr:uid="{3588C742-33EF-4448-B634-841A459B0DFD}"/>
    <cellStyle name="Normal 43 2 2 3" xfId="14201" xr:uid="{55FBD735-9A3D-45C3-B6FC-F5B8C57E1D79}"/>
    <cellStyle name="Normal 43 2 2 3 2" xfId="14202" xr:uid="{A394E793-7994-41CA-A248-56A441E43FDD}"/>
    <cellStyle name="Normal 43 2 2 3 2 2" xfId="14203" xr:uid="{483A2148-F32D-472E-A098-30EE777F63E2}"/>
    <cellStyle name="Normal 43 2 2 3 2 2 2" xfId="14204" xr:uid="{02E98B2A-8F08-416A-8884-33FAB7608906}"/>
    <cellStyle name="Normal 43 2 2 3 2 3" xfId="14205" xr:uid="{2D127966-101C-41DD-88AA-1163554CB37F}"/>
    <cellStyle name="Normal 43 2 2 3 3" xfId="14206" xr:uid="{DBB5C4B3-4B0C-4678-850E-CF983261C30E}"/>
    <cellStyle name="Normal 43 2 2 3 3 2" xfId="14207" xr:uid="{8E8BD8D9-282B-4712-9A0A-8CAF02DCF182}"/>
    <cellStyle name="Normal 43 2 2 3 4" xfId="14208" xr:uid="{CADDF062-9B4E-4CB7-BFE6-843C82CE8C90}"/>
    <cellStyle name="Normal 43 2 2 4" xfId="14209" xr:uid="{C7945A10-98DA-484A-89BF-99CB5E462F45}"/>
    <cellStyle name="Normal 43 2 2 4 2" xfId="14210" xr:uid="{8B8A2850-3E68-4E6C-B7D2-B66699FA15BE}"/>
    <cellStyle name="Normal 43 2 2 4 2 2" xfId="14211" xr:uid="{FD07D88A-0152-494D-9475-2A3C018D9C44}"/>
    <cellStyle name="Normal 43 2 2 4 3" xfId="14212" xr:uid="{A982E48B-C1CB-4F8A-944A-46A141D8C694}"/>
    <cellStyle name="Normal 43 2 2 5" xfId="14213" xr:uid="{362AB6D6-0C05-45F6-84BA-529EC017E5EE}"/>
    <cellStyle name="Normal 43 2 2 5 2" xfId="14214" xr:uid="{24E19F2C-9C13-4BC6-AEE7-FFED56688E04}"/>
    <cellStyle name="Normal 43 2 2 6" xfId="14215" xr:uid="{20DCB48B-27AC-4CEB-BCA3-076C63C4BC9F}"/>
    <cellStyle name="Normal 43 2 3" xfId="14216" xr:uid="{F02DA3D0-55C8-4B92-99C5-6FDDB159269B}"/>
    <cellStyle name="Normal 43 2 3 2" xfId="14217" xr:uid="{35EFDD7C-8B62-4076-AF46-D27B43740B2C}"/>
    <cellStyle name="Normal 43 2 3 2 2" xfId="14218" xr:uid="{658B0DFB-DCE8-49A4-AC47-EA9643F42B23}"/>
    <cellStyle name="Normal 43 2 3 2 2 2" xfId="14219" xr:uid="{C012AB1E-8138-43BE-8AEA-776B0D1ED709}"/>
    <cellStyle name="Normal 43 2 3 2 3" xfId="14220" xr:uid="{F6F2B93D-ACF0-4331-8DFF-59A7BF6822B3}"/>
    <cellStyle name="Normal 43 2 3 3" xfId="14221" xr:uid="{2755BED9-2DF2-4D76-9041-DD7AED022262}"/>
    <cellStyle name="Normal 43 2 3 3 2" xfId="14222" xr:uid="{4EE930D3-8BCF-4A88-B287-E72F3AD5DF40}"/>
    <cellStyle name="Normal 43 2 3 4" xfId="14223" xr:uid="{D8F74317-E5BF-4725-9F68-72E56C6C8A7C}"/>
    <cellStyle name="Normal 43 2 4" xfId="14224" xr:uid="{1DB9AC38-F2E5-48BB-AB5F-F876B0D4D780}"/>
    <cellStyle name="Normal 43 2 4 2" xfId="14225" xr:uid="{C4DA4315-E90E-48A1-8F99-C0211844DFC1}"/>
    <cellStyle name="Normal 43 2 4 2 2" xfId="14226" xr:uid="{569E6FFA-5E43-4230-8068-CA45C8177D5C}"/>
    <cellStyle name="Normal 43 2 4 2 2 2" xfId="14227" xr:uid="{5B7763F2-020E-4CCB-8015-ECC9DE9594DA}"/>
    <cellStyle name="Normal 43 2 4 2 3" xfId="14228" xr:uid="{B457CD88-0EB4-4957-AE85-29AD22025B88}"/>
    <cellStyle name="Normal 43 2 4 3" xfId="14229" xr:uid="{420B0AB2-BF97-44C2-B6FC-509510B41D4E}"/>
    <cellStyle name="Normal 43 2 4 3 2" xfId="14230" xr:uid="{DAED90C1-BD96-42A8-89F8-3B797B990335}"/>
    <cellStyle name="Normal 43 2 4 4" xfId="14231" xr:uid="{06D9DE39-38AF-4B36-9EFE-9A345C9666DE}"/>
    <cellStyle name="Normal 43 2 5" xfId="14232" xr:uid="{4EAEDD50-5A05-440E-AD79-FA46A62665E8}"/>
    <cellStyle name="Normal 43 2 5 2" xfId="14233" xr:uid="{659855CD-2C38-43FF-B014-B48343C54D6F}"/>
    <cellStyle name="Normal 43 2 5 2 2" xfId="14234" xr:uid="{3C0A50B0-5428-4BEA-AC7B-A2DF7AC658CC}"/>
    <cellStyle name="Normal 43 2 5 3" xfId="14235" xr:uid="{13392F65-94A6-42DB-A0DD-1C0CE8FC7A62}"/>
    <cellStyle name="Normal 43 2 6" xfId="14236" xr:uid="{21ADD03B-0062-4E47-9C02-16C658956D46}"/>
    <cellStyle name="Normal 43 2 6 2" xfId="14237" xr:uid="{BDC6E770-CD20-4B8D-AF06-7A03034F822C}"/>
    <cellStyle name="Normal 43 3" xfId="14238" xr:uid="{43B3C927-B95E-4965-B3E4-96317A856131}"/>
    <cellStyle name="Normal 43 4" xfId="14239" xr:uid="{449CCA4E-E596-4DA4-A609-F0CCE6E77169}"/>
    <cellStyle name="Normal 43 4 2" xfId="14240" xr:uid="{B9D21239-0368-4B6A-AE9D-6685BC31A8F5}"/>
    <cellStyle name="Normal 430" xfId="5298" xr:uid="{E56080C7-BF41-4AEA-8BD9-8A2363F0BBB2}"/>
    <cellStyle name="Normal 431" xfId="5299" xr:uid="{C687E54B-1B31-4367-9E4E-976350891222}"/>
    <cellStyle name="Normal 432" xfId="5300" xr:uid="{5AFCA81F-92FD-4BAC-976C-1FC3D68CD809}"/>
    <cellStyle name="Normal 433" xfId="5301" xr:uid="{8DD7D556-622A-4884-A158-4663506D455B}"/>
    <cellStyle name="Normal 434" xfId="5302" xr:uid="{D0E5E871-EC86-4DB4-8449-553099CF3301}"/>
    <cellStyle name="Normal 435" xfId="5303" xr:uid="{857FCB66-2F8C-49F1-8C2F-956DA5814792}"/>
    <cellStyle name="Normal 436" xfId="5304" xr:uid="{94DE51A0-6A49-47A4-B648-A31419D2A28F}"/>
    <cellStyle name="Normal 437" xfId="5305" xr:uid="{0EA34FBF-CAA1-4B33-AD5F-78385189F41F}"/>
    <cellStyle name="Normal 438" xfId="5306" xr:uid="{35C74086-6D32-4F4B-9882-684332FE6780}"/>
    <cellStyle name="Normal 439" xfId="5307" xr:uid="{58921675-386B-48EB-965D-07D46996293B}"/>
    <cellStyle name="Normal 44" xfId="5308" xr:uid="{68E87645-05F5-4177-8A7F-CD3CD39A907E}"/>
    <cellStyle name="Normal 44 2" xfId="14241" xr:uid="{1E52E7AC-E7A6-46BF-BF7B-D091787B9EF9}"/>
    <cellStyle name="Normal 44 2 2" xfId="14242" xr:uid="{FD8BC730-C12B-4A76-93B8-183218679179}"/>
    <cellStyle name="Normal 44 3" xfId="14243" xr:uid="{99DC64EB-A5C0-4E48-A4CF-C19C001D73D7}"/>
    <cellStyle name="Normal 44 4" xfId="14244" xr:uid="{91F8CEF5-9877-47FA-A376-2490A2FD967D}"/>
    <cellStyle name="Normal 44 4 2" xfId="14245" xr:uid="{E4B7ECD8-266B-49DD-95CE-5FD9579BCC65}"/>
    <cellStyle name="Normal 440" xfId="5309" xr:uid="{003E117A-74B4-44B5-9287-7898A9912B6C}"/>
    <cellStyle name="Normal 441" xfId="5310" xr:uid="{6E149FE7-BE3A-43C0-81A2-BC61180D4B7C}"/>
    <cellStyle name="Normal 442" xfId="5311" xr:uid="{2315C29A-90DB-4084-BACA-FF034BC95EF9}"/>
    <cellStyle name="Normal 443" xfId="5312" xr:uid="{1C0256EA-764E-4606-8CEF-7985457D9BAB}"/>
    <cellStyle name="Normal 444" xfId="5313" xr:uid="{989F5BFF-865A-47ED-895D-BE51B46F8834}"/>
    <cellStyle name="Normal 445" xfId="5314" xr:uid="{74965AE4-D8B8-4248-AA1A-46A76BE324C1}"/>
    <cellStyle name="Normal 446" xfId="5315" xr:uid="{8FBECA12-C0FD-4D64-A473-C8D02D4B340F}"/>
    <cellStyle name="Normal 447" xfId="5316" xr:uid="{02F10E29-5356-4330-8289-1C9DA328E575}"/>
    <cellStyle name="Normal 448" xfId="5317" xr:uid="{9343B707-BF7B-46A0-B0BA-9DF811765A88}"/>
    <cellStyle name="Normal 449" xfId="5318" xr:uid="{F75B4DCD-C14C-48B0-8472-53532C1CD22C}"/>
    <cellStyle name="Normal 45" xfId="5319" xr:uid="{C7EAD303-EEB6-4239-8058-EC2576DA2622}"/>
    <cellStyle name="Normal 45 2" xfId="14246" xr:uid="{F13A3806-BBD8-43C9-A716-05503BFBE8CA}"/>
    <cellStyle name="Normal 45 2 2" xfId="14247" xr:uid="{2B744A38-1B72-400C-8105-75C618EA9E00}"/>
    <cellStyle name="Normal 45 2 2 2" xfId="14248" xr:uid="{39F27592-BC4D-4A71-9AD1-6D8952944C6D}"/>
    <cellStyle name="Normal 45 2 2 2 2" xfId="14249" xr:uid="{F04AE2F0-35F2-4AFC-827E-F54AC164828B}"/>
    <cellStyle name="Normal 45 2 2 2 2 2" xfId="14250" xr:uid="{D273365A-B02D-4E67-97C9-2583290C318F}"/>
    <cellStyle name="Normal 45 2 2 2 2 2 2" xfId="14251" xr:uid="{F1D55BF6-067F-46C1-9685-B63BC4FD4244}"/>
    <cellStyle name="Normal 45 2 2 2 2 3" xfId="14252" xr:uid="{390E7154-139C-4134-B839-91C14C6CEC38}"/>
    <cellStyle name="Normal 45 2 2 2 3" xfId="14253" xr:uid="{C71B85B6-82F9-4A0E-9223-2E9D81556AFB}"/>
    <cellStyle name="Normal 45 2 2 2 3 2" xfId="14254" xr:uid="{B6BDA4AF-DA36-4F0C-A3FB-47350BD5E42D}"/>
    <cellStyle name="Normal 45 2 2 2 4" xfId="14255" xr:uid="{259B8EB1-4468-4C21-A4EB-CC2CF1E02874}"/>
    <cellStyle name="Normal 45 2 2 3" xfId="14256" xr:uid="{F490C7D9-7755-4AEF-8699-658D2D56E11C}"/>
    <cellStyle name="Normal 45 2 2 3 2" xfId="14257" xr:uid="{7FF341A4-86BE-4E3F-B4F0-B55DFCF38A10}"/>
    <cellStyle name="Normal 45 2 2 3 2 2" xfId="14258" xr:uid="{D2DBD0B8-295D-442F-B228-24626C9E996C}"/>
    <cellStyle name="Normal 45 2 2 3 2 2 2" xfId="14259" xr:uid="{6A945CBF-799F-4518-93F5-93D138F697B4}"/>
    <cellStyle name="Normal 45 2 2 3 2 3" xfId="14260" xr:uid="{18B8AF5B-3D81-4AD2-B952-1F17A05C5B04}"/>
    <cellStyle name="Normal 45 2 2 3 3" xfId="14261" xr:uid="{575F392A-DB2E-4E38-BCAC-4B7A698A516A}"/>
    <cellStyle name="Normal 45 2 2 3 3 2" xfId="14262" xr:uid="{10A8ECB3-C695-4BD7-BCFB-BA18FC67CEF8}"/>
    <cellStyle name="Normal 45 2 2 3 4" xfId="14263" xr:uid="{24DCC204-EA22-4888-964E-8A3FC7F2AADE}"/>
    <cellStyle name="Normal 45 2 2 4" xfId="14264" xr:uid="{2005FAB6-0A99-4C1F-ADAE-AE7B857EAFE1}"/>
    <cellStyle name="Normal 45 2 2 4 2" xfId="14265" xr:uid="{8A7549DA-90ED-4CEF-90DE-6B9B33EC2E8E}"/>
    <cellStyle name="Normal 45 2 2 4 2 2" xfId="14266" xr:uid="{0F11E461-E34E-46CE-8E98-1E3D7181FA03}"/>
    <cellStyle name="Normal 45 2 2 4 3" xfId="14267" xr:uid="{F6DFA3E0-9D33-4242-A4AB-396DA04BA9CF}"/>
    <cellStyle name="Normal 45 2 2 5" xfId="14268" xr:uid="{0CA9CBAD-7C01-40D6-A120-2181EA5F17B8}"/>
    <cellStyle name="Normal 45 2 2 5 2" xfId="14269" xr:uid="{BF600690-9938-4E7A-AAC4-7A7404E3AA92}"/>
    <cellStyle name="Normal 45 2 2 6" xfId="14270" xr:uid="{BB7FD811-824C-4D51-AE84-AA8B41C48D52}"/>
    <cellStyle name="Normal 45 2 3" xfId="14271" xr:uid="{1B48F49B-CE79-426F-89BB-CE2ADEAD22F5}"/>
    <cellStyle name="Normal 45 2 3 2" xfId="14272" xr:uid="{976E4451-7E5C-4249-8FCF-5F4B962BCF41}"/>
    <cellStyle name="Normal 45 2 3 2 2" xfId="14273" xr:uid="{A9A2D08D-0F0A-4F49-BC53-55D360FC7EEE}"/>
    <cellStyle name="Normal 45 2 3 2 2 2" xfId="14274" xr:uid="{DAA7AD2E-2C89-4704-A5FC-F5D052E4D8A0}"/>
    <cellStyle name="Normal 45 2 3 2 3" xfId="14275" xr:uid="{36C01E8C-B1CD-445E-8A87-4CC1AC121142}"/>
    <cellStyle name="Normal 45 2 3 3" xfId="14276" xr:uid="{9018ED56-E332-4163-85F8-D3C4B0C97722}"/>
    <cellStyle name="Normal 45 2 3 3 2" xfId="14277" xr:uid="{B4FE004E-0E8E-48E3-9DA7-C7DEC7BE948B}"/>
    <cellStyle name="Normal 45 2 3 4" xfId="14278" xr:uid="{B00052B4-0260-4885-9390-6533DA712DD3}"/>
    <cellStyle name="Normal 45 2 4" xfId="14279" xr:uid="{9D6356C3-313C-43CD-A299-F0A68FD6C4B2}"/>
    <cellStyle name="Normal 45 2 4 2" xfId="14280" xr:uid="{EEE2CA6A-49E0-4588-BB41-CAE7E15F71F5}"/>
    <cellStyle name="Normal 45 2 4 2 2" xfId="14281" xr:uid="{7BCA4BF4-157E-4D8A-9FA3-22EF0C106282}"/>
    <cellStyle name="Normal 45 2 4 2 2 2" xfId="14282" xr:uid="{B4DCE570-8F33-4661-A236-A5A31733BF63}"/>
    <cellStyle name="Normal 45 2 4 2 3" xfId="14283" xr:uid="{B8C2181D-DE97-4317-8835-4426F905E3E6}"/>
    <cellStyle name="Normal 45 2 4 3" xfId="14284" xr:uid="{97CE61DA-2F64-4616-BA90-5D8215BA1CB6}"/>
    <cellStyle name="Normal 45 2 4 3 2" xfId="14285" xr:uid="{9822D80F-C4F1-4A46-A550-4F337C97C472}"/>
    <cellStyle name="Normal 45 2 4 4" xfId="14286" xr:uid="{B3E54641-DA5C-41BD-B324-0061CCA5495B}"/>
    <cellStyle name="Normal 45 2 5" xfId="14287" xr:uid="{3C8D35EF-1351-4DE5-B8E0-87F0FD7169AE}"/>
    <cellStyle name="Normal 45 2 5 2" xfId="14288" xr:uid="{42670D42-CD8B-461C-8076-8DE6553A480E}"/>
    <cellStyle name="Normal 45 2 5 2 2" xfId="14289" xr:uid="{A8A53F23-1C84-4714-A0F3-F395AE5C896F}"/>
    <cellStyle name="Normal 45 2 5 3" xfId="14290" xr:uid="{7CDE01B3-D49D-4D02-959A-970C38731914}"/>
    <cellStyle name="Normal 45 2 6" xfId="14291" xr:uid="{6BC5E177-20DF-41D8-B9D9-598DB614978F}"/>
    <cellStyle name="Normal 45 2 6 2" xfId="14292" xr:uid="{2929C8E2-744E-4C8D-9119-609498A20AB6}"/>
    <cellStyle name="Normal 45 3" xfId="14293" xr:uid="{B03ABE12-C354-4AF9-9A7C-F36FE0AF4D28}"/>
    <cellStyle name="Normal 45 4" xfId="14294" xr:uid="{E3DF5147-42FA-443A-ACB8-498BFDA4872E}"/>
    <cellStyle name="Normal 45 4 2" xfId="14295" xr:uid="{0F1D22FD-DECE-4F11-992C-1C4058BCB665}"/>
    <cellStyle name="Normal 450" xfId="5320" xr:uid="{71C8128D-1229-437A-9D8F-08757F6B8638}"/>
    <cellStyle name="Normal 451" xfId="5321" xr:uid="{2F6F641F-50E3-4CEB-83FF-89D8D0B9291A}"/>
    <cellStyle name="Normal 452" xfId="5322" xr:uid="{4E7FDCB5-7D13-4C4B-B83F-6645CB4A51AC}"/>
    <cellStyle name="Normal 453" xfId="5323" xr:uid="{191D2776-66B7-4CFA-A6BC-DEB5141B160C}"/>
    <cellStyle name="Normal 454" xfId="5324" xr:uid="{3E3AFC46-112F-437C-BB05-8FACA816492B}"/>
    <cellStyle name="Normal 455" xfId="5325" xr:uid="{2685FD53-2012-4463-80ED-BB420E451103}"/>
    <cellStyle name="Normal 456" xfId="5326" xr:uid="{BE7BFE7E-5192-408D-BAC4-477DCA1FD316}"/>
    <cellStyle name="Normal 457" xfId="5327" xr:uid="{41E6FC1C-E6E4-49AC-B8A5-32FD526EB17C}"/>
    <cellStyle name="Normal 458" xfId="5328" xr:uid="{92835701-115E-4713-A561-F94057C46D5D}"/>
    <cellStyle name="Normal 459" xfId="5329" xr:uid="{7718CE09-14F8-4A8D-AABD-83F3DB176FA7}"/>
    <cellStyle name="Normal 46" xfId="5330" xr:uid="{2BF3A264-B4EC-4E4E-8394-6AABC8E34BAB}"/>
    <cellStyle name="Normal 46 2" xfId="14296" xr:uid="{0EC4E921-0858-4946-ADA5-4D23976D3E88}"/>
    <cellStyle name="Normal 46 3" xfId="14297" xr:uid="{47F74486-2711-4844-B30F-FF6227061A82}"/>
    <cellStyle name="Normal 460" xfId="5331" xr:uid="{7554A20A-9184-4AAA-BB0D-682773EB7BF5}"/>
    <cellStyle name="Normal 461" xfId="5332" xr:uid="{0ACF07E3-C909-4E8F-88D4-E95EBA974EC6}"/>
    <cellStyle name="Normal 462" xfId="5333" xr:uid="{C2711E4E-3209-4478-A4BF-B642D2FAFB55}"/>
    <cellStyle name="Normal 463" xfId="5334" xr:uid="{508D9968-69A4-4A81-A214-75BD78DC923C}"/>
    <cellStyle name="Normal 464" xfId="5335" xr:uid="{5ED522A4-5221-4C8C-9C3D-D98E061BB092}"/>
    <cellStyle name="Normal 465" xfId="5336" xr:uid="{0FE94BC4-71C0-4927-A11B-6FF173268832}"/>
    <cellStyle name="Normal 466" xfId="5337" xr:uid="{3FCFC8D1-8707-45A1-A648-3279B2D0DD93}"/>
    <cellStyle name="Normal 467" xfId="5338" xr:uid="{EADFF133-38B8-4304-8693-FB6E9ABC2871}"/>
    <cellStyle name="Normal 468" xfId="5339" xr:uid="{6C4F0537-53D2-4929-930B-223B113003B4}"/>
    <cellStyle name="Normal 469" xfId="5340" xr:uid="{5D18DF97-A401-41EA-9FDE-E03B70B30733}"/>
    <cellStyle name="Normal 47" xfId="5341" xr:uid="{50D1206F-9ACC-4093-B926-13680607F81A}"/>
    <cellStyle name="Normal 47 2" xfId="14298" xr:uid="{BD14BEF4-CB82-4791-BC28-260CF10951C5}"/>
    <cellStyle name="Normal 47 3" xfId="14299" xr:uid="{88E471F7-C7A6-4019-989A-0D301378D284}"/>
    <cellStyle name="Normal 470" xfId="5342" xr:uid="{4DC59DA3-D686-4344-9C48-3701C259F6FC}"/>
    <cellStyle name="Normal 471" xfId="5343" xr:uid="{420CDE8C-4BF3-44D9-98D1-8C9FB8A0369B}"/>
    <cellStyle name="Normal 472" xfId="5344" xr:uid="{5414B9D4-5F30-481B-B48F-BDCDF1BC87E1}"/>
    <cellStyle name="Normal 473" xfId="5345" xr:uid="{8FD5D9C6-B8AD-4FA5-BEB5-ACB1E172F8D8}"/>
    <cellStyle name="Normal 474" xfId="5346" xr:uid="{C1124699-84C1-48A6-AD50-46C20B9461E4}"/>
    <cellStyle name="Normal 475" xfId="5347" xr:uid="{4A0268FA-7AA7-4E92-B116-A5CCA602BC31}"/>
    <cellStyle name="Normal 476" xfId="5348" xr:uid="{FE5E1E18-0266-41A4-801D-40B3201E3DAD}"/>
    <cellStyle name="Normal 477" xfId="5349" xr:uid="{801B4B86-07A8-4EBE-872A-00E976A68F95}"/>
    <cellStyle name="Normal 478" xfId="5350" xr:uid="{80FD5A83-C429-44A2-8B9A-8EE96B6E22B4}"/>
    <cellStyle name="Normal 479" xfId="5351" xr:uid="{40698EA1-E9BB-4AEE-919C-CDE7EBBDB61C}"/>
    <cellStyle name="Normal 48" xfId="5352" xr:uid="{4FD83105-4461-4895-B0C8-0E736ECCCFC0}"/>
    <cellStyle name="Normal 48 2" xfId="14300" xr:uid="{8E73584C-57FB-4AE5-96A6-A439A605A061}"/>
    <cellStyle name="Normal 48 3" xfId="14301" xr:uid="{2FD5864E-0BD9-4E42-965A-F957A008E323}"/>
    <cellStyle name="Normal 480" xfId="5353" xr:uid="{9075E362-A454-4518-9115-A9D4E5A9B714}"/>
    <cellStyle name="Normal 481" xfId="5354" xr:uid="{93730846-81AE-41CC-BB1C-49F51716E0E2}"/>
    <cellStyle name="Normal 482" xfId="5355" xr:uid="{34E95555-EFAA-4A4C-A503-0FB4C9E1FE58}"/>
    <cellStyle name="Normal 483" xfId="5356" xr:uid="{BCD5EA0A-0C4A-437B-9F7B-24366874EF1F}"/>
    <cellStyle name="Normal 484" xfId="5357" xr:uid="{7CBF5E0A-DE3E-47D2-BA1A-F4B3285C3F3B}"/>
    <cellStyle name="Normal 485" xfId="5534" xr:uid="{1FD56FE8-BC01-4E00-8B29-F342082430E7}"/>
    <cellStyle name="Normal 485 2" xfId="14302" xr:uid="{2B428725-4714-4979-8F9F-477B8333BABD}"/>
    <cellStyle name="Normal 486" xfId="8224" xr:uid="{F80F8227-C1BA-424F-91A9-F44CF89E2941}"/>
    <cellStyle name="Normal 487" xfId="14303" xr:uid="{530026B1-B517-423B-B64E-06B8D765DAE6}"/>
    <cellStyle name="Normal 488" xfId="14304" xr:uid="{3D1B2C62-999A-4BA6-AB04-284335EAF39A}"/>
    <cellStyle name="Normal 489" xfId="14305" xr:uid="{D78E9550-F64A-4E1F-A45A-6BC06FCA2FC7}"/>
    <cellStyle name="Normal 49" xfId="5358" xr:uid="{46E24D86-9CAF-4335-8BA7-26659C4E8112}"/>
    <cellStyle name="Normal 49 2" xfId="14306" xr:uid="{D5DD95EB-097B-47F9-9168-3452CEF79003}"/>
    <cellStyle name="Normal 49 2 2" xfId="14307" xr:uid="{F98364B8-89D9-464E-AD3A-9A9169B9D9C7}"/>
    <cellStyle name="Normal 49 2 2 2" xfId="14308" xr:uid="{2C5286C0-DE28-4262-8ABD-DDBB2AD057D7}"/>
    <cellStyle name="Normal 49 2 2 2 2" xfId="14309" xr:uid="{74EACE8E-C1A6-4295-9AE6-68BF6E62B786}"/>
    <cellStyle name="Normal 49 2 2 2 2 2" xfId="14310" xr:uid="{F41096C9-73F4-4787-B1A4-25AFD4E6F43A}"/>
    <cellStyle name="Normal 49 2 2 2 2 2 2" xfId="14311" xr:uid="{840969DE-38F6-4295-9EDD-25A2FC88CD4C}"/>
    <cellStyle name="Normal 49 2 2 2 2 3" xfId="14312" xr:uid="{EDD48344-2051-423F-B730-369A57ACCB1E}"/>
    <cellStyle name="Normal 49 2 2 2 3" xfId="14313" xr:uid="{9EE6E9D1-8952-426D-9C4B-048F4E70D016}"/>
    <cellStyle name="Normal 49 2 2 2 3 2" xfId="14314" xr:uid="{0A665641-217A-4F5E-BEE8-C002AAF068BB}"/>
    <cellStyle name="Normal 49 2 2 2 4" xfId="14315" xr:uid="{06D703BB-C3C6-44AA-A0A0-795898E6213F}"/>
    <cellStyle name="Normal 49 2 2 3" xfId="14316" xr:uid="{047AF889-0D32-4423-AEC8-151BBB0D4315}"/>
    <cellStyle name="Normal 49 2 2 3 2" xfId="14317" xr:uid="{16B5236E-C4D0-42A9-AAA0-000068C6915E}"/>
    <cellStyle name="Normal 49 2 2 3 2 2" xfId="14318" xr:uid="{BA778B16-6FF5-460B-A99D-4F64004DA967}"/>
    <cellStyle name="Normal 49 2 2 3 2 2 2" xfId="14319" xr:uid="{5271E58E-70C0-4D64-8F42-3FB1F1B0ADDF}"/>
    <cellStyle name="Normal 49 2 2 3 2 3" xfId="14320" xr:uid="{403D7821-0005-4430-BE49-9B283FF81F98}"/>
    <cellStyle name="Normal 49 2 2 3 3" xfId="14321" xr:uid="{AC418F76-B083-4639-91AE-0861E59FD066}"/>
    <cellStyle name="Normal 49 2 2 3 3 2" xfId="14322" xr:uid="{EC429228-9B37-4F9B-8CC9-8C5F49A1FEB0}"/>
    <cellStyle name="Normal 49 2 2 3 4" xfId="14323" xr:uid="{481D18A9-87A8-4AA4-8D24-E084484B0EFF}"/>
    <cellStyle name="Normal 49 2 2 4" xfId="14324" xr:uid="{7BFE4D5C-C55A-4820-803E-56A038EDD5C6}"/>
    <cellStyle name="Normal 49 2 2 4 2" xfId="14325" xr:uid="{5BC80FC5-510E-4209-A12D-1C02BD6E70AF}"/>
    <cellStyle name="Normal 49 2 2 4 2 2" xfId="14326" xr:uid="{847CDD8F-ABEC-4B66-9723-5BB455A6D08F}"/>
    <cellStyle name="Normal 49 2 2 4 3" xfId="14327" xr:uid="{FA7E6F0A-8A65-48E0-B5E2-92EC602871E7}"/>
    <cellStyle name="Normal 49 2 2 5" xfId="14328" xr:uid="{257D1BE3-B7D4-46AA-B559-996567E71C81}"/>
    <cellStyle name="Normal 49 2 2 5 2" xfId="14329" xr:uid="{74DAC287-7D51-4CE1-B3C7-0F5EB24D3321}"/>
    <cellStyle name="Normal 49 2 2 6" xfId="14330" xr:uid="{F6F9A72B-1CC9-4800-A853-A275FDF7482E}"/>
    <cellStyle name="Normal 49 2 3" xfId="14331" xr:uid="{70F0DE94-435E-4D40-AB65-80F40BFE617C}"/>
    <cellStyle name="Normal 49 2 3 2" xfId="14332" xr:uid="{92B1CF04-EF18-4F06-9605-90A50258D1BE}"/>
    <cellStyle name="Normal 49 2 3 2 2" xfId="14333" xr:uid="{D0B276CD-5500-42ED-A8DC-DFA350C5CE9E}"/>
    <cellStyle name="Normal 49 2 3 2 2 2" xfId="14334" xr:uid="{98DAB75E-F3F7-4202-9048-2A19069C1F15}"/>
    <cellStyle name="Normal 49 2 3 2 3" xfId="14335" xr:uid="{9EBD7BD1-3675-4735-A317-56C85D17C545}"/>
    <cellStyle name="Normal 49 2 3 3" xfId="14336" xr:uid="{ADF312ED-D92A-400B-B6A7-E3A7CB287EB2}"/>
    <cellStyle name="Normal 49 2 3 3 2" xfId="14337" xr:uid="{44103333-F2E9-4FC7-9896-E54F1729F085}"/>
    <cellStyle name="Normal 49 2 3 4" xfId="14338" xr:uid="{BE582F18-3AE1-459D-9AE5-BC5D4F0319FF}"/>
    <cellStyle name="Normal 49 2 4" xfId="14339" xr:uid="{35489736-961E-4130-86F3-5BDF4307959E}"/>
    <cellStyle name="Normal 49 2 4 2" xfId="14340" xr:uid="{092816FC-0E63-45B5-892E-8FCDF2E5AB06}"/>
    <cellStyle name="Normal 49 2 4 2 2" xfId="14341" xr:uid="{AE7BE39C-2675-4733-90F3-AF7E93AA3E48}"/>
    <cellStyle name="Normal 49 2 4 2 2 2" xfId="14342" xr:uid="{0117C774-78B3-46EB-8960-7EDB450545AA}"/>
    <cellStyle name="Normal 49 2 4 2 3" xfId="14343" xr:uid="{7C349088-7DB0-4773-82B7-83F12FBB4E2D}"/>
    <cellStyle name="Normal 49 2 4 3" xfId="14344" xr:uid="{E22D77C4-21A0-414B-B9B7-D67D3A873DB0}"/>
    <cellStyle name="Normal 49 2 4 3 2" xfId="14345" xr:uid="{DCD84C7D-ABCD-4087-B14A-2BED90A61900}"/>
    <cellStyle name="Normal 49 2 4 4" xfId="14346" xr:uid="{3F4B026E-3C3D-404F-A8D0-B8DF72CA98A5}"/>
    <cellStyle name="Normal 49 2 5" xfId="14347" xr:uid="{D781EA11-4D12-402B-ADA6-5320CBDC14A8}"/>
    <cellStyle name="Normal 49 2 5 2" xfId="14348" xr:uid="{D87E441F-BABF-488B-917D-CEB5585FBD6B}"/>
    <cellStyle name="Normal 49 2 5 2 2" xfId="14349" xr:uid="{6341A8DD-19EE-4BAE-9FB2-B1ADC258C2B6}"/>
    <cellStyle name="Normal 49 2 5 3" xfId="14350" xr:uid="{596EFF1E-284E-4568-A1B5-BECA4B4081D0}"/>
    <cellStyle name="Normal 49 2 6" xfId="14351" xr:uid="{BB74F181-0FD6-4F75-AB19-70D571ED62D0}"/>
    <cellStyle name="Normal 49 2 6 2" xfId="14352" xr:uid="{21CE504D-47A0-49C5-844B-9466D3AEC6C2}"/>
    <cellStyle name="Normal 49 3" xfId="14353" xr:uid="{8E29C4F7-5BDD-4195-A7AF-95FCE18943FB}"/>
    <cellStyle name="Normal 490" xfId="14354" xr:uid="{B08856B3-BEBB-4124-9737-B2EF2C083192}"/>
    <cellStyle name="Normal 491" xfId="14355" xr:uid="{94CC8FFC-4A63-4DD3-BA84-54A9C180B32A}"/>
    <cellStyle name="Normal 492" xfId="14356" xr:uid="{020A307D-4F70-4384-968A-C8F1A33E8E32}"/>
    <cellStyle name="Normal 493" xfId="14357" xr:uid="{0D97F034-A0B2-48D8-BD80-020FD5226377}"/>
    <cellStyle name="Normal 494" xfId="14358" xr:uid="{12731A0C-AD11-4E60-9974-CFD2F448EF22}"/>
    <cellStyle name="Normal 495" xfId="14359" xr:uid="{3DF66FCC-C483-4FE3-BA1D-B3EE697C1C2F}"/>
    <cellStyle name="Normal 496" xfId="14360" xr:uid="{F9E70909-D028-4E67-B016-C9E1D661F2CD}"/>
    <cellStyle name="Normal 497" xfId="14361" xr:uid="{6510948A-9EFD-408B-85AE-30A85F5DB43E}"/>
    <cellStyle name="Normal 498" xfId="14362" xr:uid="{7E2CF8D7-C376-4875-A887-DC5328DEF82B}"/>
    <cellStyle name="Normal 499" xfId="14363" xr:uid="{482C2BE9-99EC-4CA6-ADD9-F4E11CF94BE2}"/>
    <cellStyle name="Normal 5" xfId="2483" xr:uid="{4B0BE975-84E0-4124-B01F-35E4C83BD513}"/>
    <cellStyle name="Normal 5 10" xfId="14364" xr:uid="{17AEB23E-296D-41A0-8FA3-36E866FDDF6D}"/>
    <cellStyle name="Normal 5 10 2" xfId="14365" xr:uid="{395ADC88-4555-4E53-B5EA-AA3334FF0910}"/>
    <cellStyle name="Normal 5 10 2 2" xfId="14366" xr:uid="{729DA474-EB67-4AA0-B93D-26245FC452EC}"/>
    <cellStyle name="Normal 5 10 3" xfId="14367" xr:uid="{C089E3B0-AB37-48B7-A503-D9F5DE6957C3}"/>
    <cellStyle name="Normal 5 11" xfId="14368" xr:uid="{BD0F9615-8DDC-471D-AB35-CE0FE02DA9FD}"/>
    <cellStyle name="Normal 5 11 2" xfId="14369" xr:uid="{CDE9B2CE-D46A-46C3-858B-160364C18B04}"/>
    <cellStyle name="Normal 5 12" xfId="14370" xr:uid="{1F7435F9-B161-446B-A453-1695ECA70FB2}"/>
    <cellStyle name="Normal 5 13" xfId="14371" xr:uid="{E35B425A-D80B-45DF-A5C7-70AFF6E301B7}"/>
    <cellStyle name="Normal 5 14" xfId="14372" xr:uid="{9983AB28-EBED-441A-AD1F-566F2E422664}"/>
    <cellStyle name="Normal 5 15" xfId="14373" xr:uid="{4A122AB7-55D0-424F-A898-DA3CCB51F7AC}"/>
    <cellStyle name="Normal 5 16" xfId="14374" xr:uid="{D38C2E69-4A08-4E09-90D4-CB9A01CFA9FC}"/>
    <cellStyle name="Normal 5 17" xfId="14375" xr:uid="{FD7E3E96-FD41-4F63-8370-934856BEB575}"/>
    <cellStyle name="Normal 5 18" xfId="14376" xr:uid="{29F086B7-5DA1-45C8-878A-B5C80811D38D}"/>
    <cellStyle name="Normal 5 19" xfId="14377" xr:uid="{AA7D2924-4817-45D7-A873-ACF053DC77A4}"/>
    <cellStyle name="Normal 5 2" xfId="5359" xr:uid="{7029DF4E-5B19-4C33-AF70-745B74862C44}"/>
    <cellStyle name="Normal 5 2 2" xfId="5360" xr:uid="{DBA2AA96-C900-4E23-9797-40B3A7D98452}"/>
    <cellStyle name="Normal 5 2 2 2" xfId="8137" xr:uid="{0212EFE9-1D23-459C-AA8D-146EFEF44127}"/>
    <cellStyle name="Normal 5 20" xfId="14378" xr:uid="{5F6B563A-2EED-4D92-A245-BA1B2A219008}"/>
    <cellStyle name="Normal 5 21" xfId="14379" xr:uid="{65D33E7E-3811-4221-AE28-E383CFA84697}"/>
    <cellStyle name="Normal 5 22" xfId="14380" xr:uid="{13899535-18A4-483D-A91A-441AE0687B6E}"/>
    <cellStyle name="Normal 5 23" xfId="14381" xr:uid="{17253D43-E949-499C-8A51-78AA6187F64B}"/>
    <cellStyle name="Normal 5 24" xfId="14382" xr:uid="{5060EFE5-569B-47CE-8E1A-26C729714A69}"/>
    <cellStyle name="Normal 5 25" xfId="14383" xr:uid="{770A73F2-B8F5-4629-9870-A254535AE2EE}"/>
    <cellStyle name="Normal 5 26" xfId="14384" xr:uid="{D8610AA7-5772-493C-A896-88269F3395FD}"/>
    <cellStyle name="Normal 5 27" xfId="14385" xr:uid="{F66D96B4-4B9A-49EE-95C4-8B977BE2EE29}"/>
    <cellStyle name="Normal 5 28" xfId="14386" xr:uid="{C2D6B7DE-3228-40C0-B11B-36BF6F657334}"/>
    <cellStyle name="Normal 5 29" xfId="14387" xr:uid="{08D87587-B651-4574-995A-B60B56C968CB}"/>
    <cellStyle name="Normal 5 3" xfId="5361" xr:uid="{F7405AC2-B348-465B-A74E-98B28DA31685}"/>
    <cellStyle name="Normal 5 3 2" xfId="14388" xr:uid="{9DAB96EC-62B5-4F59-9BB4-91A1C3B068D6}"/>
    <cellStyle name="Normal 5 3 2 2" xfId="14389" xr:uid="{B164F11E-3B55-41F8-8B36-D9EB00843A31}"/>
    <cellStyle name="Normal 5 3 2 2 2" xfId="14390" xr:uid="{AF1500AE-D752-4C8E-912F-4FE893CD1F1E}"/>
    <cellStyle name="Normal 5 3 2 2 2 2" xfId="14391" xr:uid="{E83BAD1F-58E6-4E19-80FA-37C3E2F65C8A}"/>
    <cellStyle name="Normal 5 3 2 2 2 2 2" xfId="14392" xr:uid="{5D831301-2E15-4AF3-BA2A-1F08C9C2FD2F}"/>
    <cellStyle name="Normal 5 3 2 2 2 2 2 2" xfId="14393" xr:uid="{29D2AF81-D5D0-4310-9B9C-E226E6138666}"/>
    <cellStyle name="Normal 5 3 2 2 2 2 2 2 2" xfId="14394" xr:uid="{FAB34CBD-57B2-451C-920F-3E5C9CCA945F}"/>
    <cellStyle name="Normal 5 3 2 2 2 2 2 3" xfId="14395" xr:uid="{17495FAE-9702-42E4-A6BD-AADFC11B6C2F}"/>
    <cellStyle name="Normal 5 3 2 2 2 2 3" xfId="14396" xr:uid="{69CF27CD-54D6-41AA-80DC-648332566247}"/>
    <cellStyle name="Normal 5 3 2 2 2 2 3 2" xfId="14397" xr:uid="{CE285754-91A2-4D11-BF83-0596C601388F}"/>
    <cellStyle name="Normal 5 3 2 2 2 2 4" xfId="14398" xr:uid="{9EFE5AA4-220B-44A7-8F81-0B69E2D50C64}"/>
    <cellStyle name="Normal 5 3 2 2 2 3" xfId="14399" xr:uid="{026864A1-2C38-4A5A-9044-931A45348673}"/>
    <cellStyle name="Normal 5 3 2 2 2 3 2" xfId="14400" xr:uid="{2A974263-EA10-4A92-8AF1-4F33653AF5B6}"/>
    <cellStyle name="Normal 5 3 2 2 2 3 2 2" xfId="14401" xr:uid="{BF8543EE-8380-4B05-9535-D69509A30026}"/>
    <cellStyle name="Normal 5 3 2 2 2 3 2 2 2" xfId="14402" xr:uid="{D8270178-0F23-4826-9459-FE2F0A89A58D}"/>
    <cellStyle name="Normal 5 3 2 2 2 3 2 3" xfId="14403" xr:uid="{48554A86-42A3-4B0C-AAC5-4DF5A7683524}"/>
    <cellStyle name="Normal 5 3 2 2 2 3 3" xfId="14404" xr:uid="{9A905223-2C18-4B0B-A8AE-1F3875A22094}"/>
    <cellStyle name="Normal 5 3 2 2 2 3 3 2" xfId="14405" xr:uid="{74F9D62D-A734-4958-BED4-4D1C08784AA6}"/>
    <cellStyle name="Normal 5 3 2 2 2 3 4" xfId="14406" xr:uid="{985CF34B-6E81-4C36-A54A-892A09EE9BF4}"/>
    <cellStyle name="Normal 5 3 2 2 2 4" xfId="14407" xr:uid="{DA753984-CC6B-461B-8142-40BD55D6729D}"/>
    <cellStyle name="Normal 5 3 2 2 2 4 2" xfId="14408" xr:uid="{452B7AF1-8222-4777-9000-B6C5F68B917B}"/>
    <cellStyle name="Normal 5 3 2 2 2 4 2 2" xfId="14409" xr:uid="{449E8C22-7D02-4E79-B062-DCF743ACB50A}"/>
    <cellStyle name="Normal 5 3 2 2 2 4 3" xfId="14410" xr:uid="{B3C81815-0FD3-4ACD-BDB5-08D7233399DD}"/>
    <cellStyle name="Normal 5 3 2 2 2 5" xfId="14411" xr:uid="{9A2D733E-1894-41E8-9B5F-23EA62A2A0B5}"/>
    <cellStyle name="Normal 5 3 2 2 2 5 2" xfId="14412" xr:uid="{A89FE8FF-FD84-47C0-B48E-51189FFEE1A6}"/>
    <cellStyle name="Normal 5 3 2 2 2 6" xfId="14413" xr:uid="{F627FD68-E5A9-4B53-9150-F1572998AC6F}"/>
    <cellStyle name="Normal 5 3 2 2 3" xfId="14414" xr:uid="{7834BC67-A91C-43D6-B8CA-74585BAB1F30}"/>
    <cellStyle name="Normal 5 3 2 2 3 2" xfId="14415" xr:uid="{4ED71DDC-5FFB-4CC1-9C2C-CE1C1C47D73B}"/>
    <cellStyle name="Normal 5 3 2 2 3 2 2" xfId="14416" xr:uid="{F12F3B1F-41EF-45AF-B8DC-DBDF27EEFDCB}"/>
    <cellStyle name="Normal 5 3 2 2 3 2 2 2" xfId="14417" xr:uid="{379D98AB-C8B5-40DC-84D2-549CC4ADCC23}"/>
    <cellStyle name="Normal 5 3 2 2 3 2 3" xfId="14418" xr:uid="{5820376F-A06A-458C-AC74-4E33CE653D27}"/>
    <cellStyle name="Normal 5 3 2 2 3 3" xfId="14419" xr:uid="{DBA5A87D-3C39-4642-BA16-4F0A6DE0C19C}"/>
    <cellStyle name="Normal 5 3 2 2 3 3 2" xfId="14420" xr:uid="{F34926CD-ACFF-4136-A228-A5756976A7D0}"/>
    <cellStyle name="Normal 5 3 2 2 3 4" xfId="14421" xr:uid="{BA698D68-AC15-4CCE-885D-1ECD302AB1DD}"/>
    <cellStyle name="Normal 5 3 2 2 4" xfId="14422" xr:uid="{6EC112F0-64D1-4FD8-A642-770F049FAF08}"/>
    <cellStyle name="Normal 5 3 2 2 4 2" xfId="14423" xr:uid="{62B76473-D896-46C9-A0DA-0B6FA5D57AF5}"/>
    <cellStyle name="Normal 5 3 2 2 4 2 2" xfId="14424" xr:uid="{A1B10268-532F-4DAE-A254-8C371E0FE5CE}"/>
    <cellStyle name="Normal 5 3 2 2 4 2 2 2" xfId="14425" xr:uid="{11D2FE49-9B0C-4AE1-8348-F0F2BEB4230E}"/>
    <cellStyle name="Normal 5 3 2 2 4 2 3" xfId="14426" xr:uid="{A0C51C31-386B-45A4-86D6-2617795BEDBD}"/>
    <cellStyle name="Normal 5 3 2 2 4 3" xfId="14427" xr:uid="{CB0AEFFE-D281-4BA7-97A6-8FD74B603F25}"/>
    <cellStyle name="Normal 5 3 2 2 4 3 2" xfId="14428" xr:uid="{F1F627DE-F3E7-43AE-8E61-4F98E001D599}"/>
    <cellStyle name="Normal 5 3 2 2 4 4" xfId="14429" xr:uid="{B3E48245-5CE0-448E-8D90-F79F1749CB5C}"/>
    <cellStyle name="Normal 5 3 2 2 5" xfId="14430" xr:uid="{89317F60-A72A-44D7-BC5F-248478ED643A}"/>
    <cellStyle name="Normal 5 3 2 2 5 2" xfId="14431" xr:uid="{65A236B2-E041-4592-9983-A4E1EC496F50}"/>
    <cellStyle name="Normal 5 3 2 2 5 2 2" xfId="14432" xr:uid="{F661452F-0EA2-47C4-B4DB-FD011B4922B9}"/>
    <cellStyle name="Normal 5 3 2 2 5 3" xfId="14433" xr:uid="{5843D884-B527-4AAB-84A4-7104BECC3000}"/>
    <cellStyle name="Normal 5 3 2 2 6" xfId="14434" xr:uid="{3812489F-B07A-43D3-A0CB-EF8DB06D49B0}"/>
    <cellStyle name="Normal 5 3 2 2 6 2" xfId="14435" xr:uid="{0102434E-6E5A-47F9-ACB3-9809DEDD1620}"/>
    <cellStyle name="Normal 5 3 2 2 7" xfId="14436" xr:uid="{25AA59F4-6B6C-47E4-AF07-489342C29DAE}"/>
    <cellStyle name="Normal 5 3 3" xfId="14437" xr:uid="{6F481363-3606-49AF-A646-5DAFD1181C07}"/>
    <cellStyle name="Normal 5 3 3 2" xfId="14438" xr:uid="{4A15C02D-EA3B-4DCD-94E2-C1D7900C844E}"/>
    <cellStyle name="Normal 5 3 3 2 2" xfId="14439" xr:uid="{EAC60E67-E752-4F9C-AF34-4FE398192227}"/>
    <cellStyle name="Normal 5 3 3 2 2 2" xfId="14440" xr:uid="{B2197607-5F68-4C61-8121-AB04D9ED5A7F}"/>
    <cellStyle name="Normal 5 3 3 2 2 2 2" xfId="14441" xr:uid="{7BE1DE2E-0553-424E-BB2E-D06F05F73DF3}"/>
    <cellStyle name="Normal 5 3 3 2 2 2 2 2" xfId="14442" xr:uid="{5427C0F6-FE98-4E25-B6B4-59B27AA719C9}"/>
    <cellStyle name="Normal 5 3 3 2 2 2 3" xfId="14443" xr:uid="{BC77FCFD-8E26-4A41-856D-6CAD8E05D459}"/>
    <cellStyle name="Normal 5 3 3 2 2 3" xfId="14444" xr:uid="{1B88418D-A4C6-4E8E-A8F0-9FCE616BD018}"/>
    <cellStyle name="Normal 5 3 3 2 2 3 2" xfId="14445" xr:uid="{1D17D548-F2CD-403E-AE11-D3179CC95B68}"/>
    <cellStyle name="Normal 5 3 3 2 2 4" xfId="14446" xr:uid="{6C03892C-B742-4DD6-AA38-8D0329B01A29}"/>
    <cellStyle name="Normal 5 3 3 2 3" xfId="14447" xr:uid="{E65DA2FE-B91B-4B2E-B52A-920D1053808E}"/>
    <cellStyle name="Normal 5 3 3 2 3 2" xfId="14448" xr:uid="{5DA6ABD5-A2F4-4E7C-A0ED-AB3C417A6034}"/>
    <cellStyle name="Normal 5 3 3 2 3 2 2" xfId="14449" xr:uid="{D0D7153A-F94E-4B47-B7BD-9B01FC1BD6F0}"/>
    <cellStyle name="Normal 5 3 3 2 3 2 2 2" xfId="14450" xr:uid="{3E0FD313-6875-4B65-9BDC-02076402A228}"/>
    <cellStyle name="Normal 5 3 3 2 3 2 3" xfId="14451" xr:uid="{522B81DB-17F2-44B4-85C0-CBDDC9336924}"/>
    <cellStyle name="Normal 5 3 3 2 3 3" xfId="14452" xr:uid="{583B2E0E-DD61-485A-B93A-75C12BD79AFC}"/>
    <cellStyle name="Normal 5 3 3 2 3 3 2" xfId="14453" xr:uid="{2014CE15-034F-49D3-9337-D21F12F2DF7A}"/>
    <cellStyle name="Normal 5 3 3 2 3 4" xfId="14454" xr:uid="{2BA6B3CB-9A77-4981-8ED0-865144F94BBA}"/>
    <cellStyle name="Normal 5 3 3 2 4" xfId="14455" xr:uid="{0C36EBD9-2487-4CA0-AC50-C464B70A984C}"/>
    <cellStyle name="Normal 5 3 3 2 4 2" xfId="14456" xr:uid="{B440AA77-AEFF-42B0-9D9B-0D8291393380}"/>
    <cellStyle name="Normal 5 3 3 2 4 2 2" xfId="14457" xr:uid="{9D275EC9-E5D3-47FB-8A20-892F1306E5E8}"/>
    <cellStyle name="Normal 5 3 3 2 4 3" xfId="14458" xr:uid="{46FDF7E9-F7C3-4616-8748-51092EC38F58}"/>
    <cellStyle name="Normal 5 3 3 2 5" xfId="14459" xr:uid="{107AE17B-A1EB-4209-8A8B-3FA860865C6D}"/>
    <cellStyle name="Normal 5 3 3 2 5 2" xfId="14460" xr:uid="{DD16E24D-9B35-4FDE-ADB0-465DD5272BFA}"/>
    <cellStyle name="Normal 5 3 3 2 6" xfId="14461" xr:uid="{BBBE20AB-2404-4BD1-9D3E-D478C9967825}"/>
    <cellStyle name="Normal 5 3 3 3" xfId="14462" xr:uid="{BA6550B6-95D2-4402-81B6-3FCA8AB0D5A0}"/>
    <cellStyle name="Normal 5 3 3 3 2" xfId="14463" xr:uid="{569456B1-8BA2-4991-8C7F-300695DC5BD2}"/>
    <cellStyle name="Normal 5 3 3 3 2 2" xfId="14464" xr:uid="{998E5E5D-C3DD-48B3-A83C-87FE87A0AB2F}"/>
    <cellStyle name="Normal 5 3 3 3 2 2 2" xfId="14465" xr:uid="{91A0FC20-2F05-4994-901A-33A6D061A47B}"/>
    <cellStyle name="Normal 5 3 3 3 2 3" xfId="14466" xr:uid="{D08D66F1-8B59-46C8-A9D2-6093236AA932}"/>
    <cellStyle name="Normal 5 3 3 3 3" xfId="14467" xr:uid="{3671E983-8E8E-42C8-9AC7-7869FB298598}"/>
    <cellStyle name="Normal 5 3 3 3 3 2" xfId="14468" xr:uid="{38E6FE9E-DFB3-40EA-9326-F4D565B3B69C}"/>
    <cellStyle name="Normal 5 3 3 3 4" xfId="14469" xr:uid="{00E5ED91-501C-4173-9D46-8B0BE6B4089F}"/>
    <cellStyle name="Normal 5 3 3 4" xfId="14470" xr:uid="{9FF9ECAA-2D69-429E-88C5-EA2D36B9B9E6}"/>
    <cellStyle name="Normal 5 3 3 4 2" xfId="14471" xr:uid="{90FB5D41-E473-4F11-8D02-9A0924479C7B}"/>
    <cellStyle name="Normal 5 3 3 4 2 2" xfId="14472" xr:uid="{E0F8C22C-958D-4BBA-818D-67FB9BA523EF}"/>
    <cellStyle name="Normal 5 3 3 4 2 2 2" xfId="14473" xr:uid="{9F76098E-D683-43A1-995D-CAEF0CDDA3CA}"/>
    <cellStyle name="Normal 5 3 3 4 2 3" xfId="14474" xr:uid="{7B6FC372-9074-479D-8EA6-F7D257919243}"/>
    <cellStyle name="Normal 5 3 3 4 3" xfId="14475" xr:uid="{25755BA4-D077-4E2E-AC93-9951AC9E80F9}"/>
    <cellStyle name="Normal 5 3 3 4 3 2" xfId="14476" xr:uid="{6D7FD669-4735-438C-B8EA-3E0DDF5566D4}"/>
    <cellStyle name="Normal 5 3 3 4 4" xfId="14477" xr:uid="{628A9798-5994-4E85-B59A-8E755951D662}"/>
    <cellStyle name="Normal 5 3 3 5" xfId="14478" xr:uid="{1B3BCBFD-EB59-4B7F-9248-B3C85A3B8705}"/>
    <cellStyle name="Normal 5 3 3 5 2" xfId="14479" xr:uid="{5F1C0E3F-2CC8-4C61-8226-7F757CC21985}"/>
    <cellStyle name="Normal 5 3 3 5 2 2" xfId="14480" xr:uid="{48A724F9-0FB2-4B15-8DC3-FAEC5DC59174}"/>
    <cellStyle name="Normal 5 3 3 5 3" xfId="14481" xr:uid="{0ED56E25-72A2-493B-BDD3-006878C552E1}"/>
    <cellStyle name="Normal 5 3 3 6" xfId="14482" xr:uid="{EFF0CD3E-9FB6-4E9A-A516-0929CEA569EE}"/>
    <cellStyle name="Normal 5 3 3 6 2" xfId="14483" xr:uid="{E246EAB6-DB66-488F-A6EC-7336BB635F21}"/>
    <cellStyle name="Normal 5 3 3 7" xfId="14484" xr:uid="{24401082-A012-4F20-844F-F24D2054405B}"/>
    <cellStyle name="Normal 5 3 4" xfId="14485" xr:uid="{78979AAA-41F8-4D32-BB6A-196A806DA4E9}"/>
    <cellStyle name="Normal 5 3 4 2" xfId="14486" xr:uid="{4A0CB6F7-54CA-4546-A17E-E0119827E5FD}"/>
    <cellStyle name="Normal 5 3 4 2 2" xfId="14487" xr:uid="{7450441F-7288-4564-9B3C-C624383953C8}"/>
    <cellStyle name="Normal 5 3 4 2 2 2" xfId="14488" xr:uid="{A5814B58-97A9-4B3D-9A92-D035FF3DAC0C}"/>
    <cellStyle name="Normal 5 3 4 2 2 2 2" xfId="14489" xr:uid="{D898FEA7-30D8-47A3-92FC-92510B94C397}"/>
    <cellStyle name="Normal 5 3 4 2 2 3" xfId="14490" xr:uid="{ECB420AB-65DA-4923-8F17-B1F316208F17}"/>
    <cellStyle name="Normal 5 3 4 2 3" xfId="14491" xr:uid="{A79F6B6C-A5BC-4FFD-AFB4-B6752380C1E7}"/>
    <cellStyle name="Normal 5 3 4 2 3 2" xfId="14492" xr:uid="{AB4F31C7-3DC8-4DD4-8AEA-4E030A6A2ACF}"/>
    <cellStyle name="Normal 5 3 4 2 4" xfId="14493" xr:uid="{F0469C58-C3A4-49E5-A6E9-BD2A55E16368}"/>
    <cellStyle name="Normal 5 3 4 3" xfId="14494" xr:uid="{9D3CA2B4-F7CA-498A-8CF8-B2FC220DE72D}"/>
    <cellStyle name="Normal 5 3 4 3 2" xfId="14495" xr:uid="{B817633A-659B-47E0-855F-FFC72B21296D}"/>
    <cellStyle name="Normal 5 3 4 3 2 2" xfId="14496" xr:uid="{5766E2DE-E30F-4DB4-8534-0A4FDFCDA640}"/>
    <cellStyle name="Normal 5 3 4 3 2 2 2" xfId="14497" xr:uid="{DA1B4EE7-9DD1-4A91-958F-A079A5BB5B02}"/>
    <cellStyle name="Normal 5 3 4 3 2 3" xfId="14498" xr:uid="{C323FE82-58D2-4A97-A9CE-E0C4F1CB550C}"/>
    <cellStyle name="Normal 5 3 4 3 3" xfId="14499" xr:uid="{0F34E0C6-6EA1-4BAD-8CFF-01675756B35A}"/>
    <cellStyle name="Normal 5 3 4 3 3 2" xfId="14500" xr:uid="{A67A2B48-3026-4F62-B119-FB5DF3E39C42}"/>
    <cellStyle name="Normal 5 3 4 3 4" xfId="14501" xr:uid="{42D0A077-59A1-4EB2-A7DE-3F1CA383ECC1}"/>
    <cellStyle name="Normal 5 3 4 4" xfId="14502" xr:uid="{31A9BFE1-A954-4AA0-8350-C94261065220}"/>
    <cellStyle name="Normal 5 3 4 4 2" xfId="14503" xr:uid="{E5E7A40A-8EFD-486B-80E3-5EAD2C3C72D3}"/>
    <cellStyle name="Normal 5 3 4 4 2 2" xfId="14504" xr:uid="{D1020CC0-7E6E-49E7-86A3-78DF0546A4D9}"/>
    <cellStyle name="Normal 5 3 4 4 3" xfId="14505" xr:uid="{4D7A7A90-1F39-4B8D-BEDA-D9D66EC5150A}"/>
    <cellStyle name="Normal 5 3 4 5" xfId="14506" xr:uid="{2967EAEE-5CBE-43B5-9236-2EDDF8B073ED}"/>
    <cellStyle name="Normal 5 3 4 5 2" xfId="14507" xr:uid="{45CA4385-1CC7-43B4-8BCF-FE4E2D62F6C5}"/>
    <cellStyle name="Normal 5 3 4 6" xfId="14508" xr:uid="{21C727F7-A872-43BA-80BD-FB81B528D317}"/>
    <cellStyle name="Normal 5 3 5" xfId="14509" xr:uid="{EC974B8E-5200-4AE3-B1A9-2A2881C6A1CF}"/>
    <cellStyle name="Normal 5 3 5 2" xfId="14510" xr:uid="{9D7A922E-3F96-4996-A425-415A4435F76C}"/>
    <cellStyle name="Normal 5 3 5 2 2" xfId="14511" xr:uid="{E9AD01B6-A59F-4A7E-A567-40879FBB2FFC}"/>
    <cellStyle name="Normal 5 3 5 2 2 2" xfId="14512" xr:uid="{4305A0AB-77B5-4626-AF3D-8F75C3A2EB63}"/>
    <cellStyle name="Normal 5 3 5 2 3" xfId="14513" xr:uid="{017738CD-BD69-424B-92DA-2808187E7834}"/>
    <cellStyle name="Normal 5 3 5 3" xfId="14514" xr:uid="{489876DF-A20A-440F-A692-77182949C349}"/>
    <cellStyle name="Normal 5 3 5 3 2" xfId="14515" xr:uid="{99B3111D-A524-4220-9BA9-D50401A4D971}"/>
    <cellStyle name="Normal 5 3 5 4" xfId="14516" xr:uid="{9A469C04-1F39-4B05-9458-1A9FB822C0CE}"/>
    <cellStyle name="Normal 5 3 6" xfId="14517" xr:uid="{CC2B0D46-4ECA-4545-86C1-00D01F5016E5}"/>
    <cellStyle name="Normal 5 3 6 2" xfId="14518" xr:uid="{691D49E2-C7D8-416B-B7E8-4C5C4E0F1110}"/>
    <cellStyle name="Normal 5 3 6 2 2" xfId="14519" xr:uid="{C3C24C93-78DE-43FB-B1C3-C6C48C19587F}"/>
    <cellStyle name="Normal 5 3 6 2 2 2" xfId="14520" xr:uid="{E4B2F577-6F72-4194-9A83-3FAF3242C020}"/>
    <cellStyle name="Normal 5 3 6 2 3" xfId="14521" xr:uid="{58B78591-E500-4C37-A958-0BE717F6BD3E}"/>
    <cellStyle name="Normal 5 3 6 3" xfId="14522" xr:uid="{A0A73908-CCF9-4BEB-A2E1-2C9D37895FBB}"/>
    <cellStyle name="Normal 5 3 6 3 2" xfId="14523" xr:uid="{225B0B74-A317-44CF-95A8-310C631BC511}"/>
    <cellStyle name="Normal 5 3 6 4" xfId="14524" xr:uid="{E6BA3C0F-002A-40FD-B002-834465DA2C7C}"/>
    <cellStyle name="Normal 5 3 7" xfId="14525" xr:uid="{3DDCE651-EB32-45C6-8402-0168955A4C28}"/>
    <cellStyle name="Normal 5 3 7 2" xfId="14526" xr:uid="{E9E6E8B4-35AA-4B5F-AEFC-855643D19BCE}"/>
    <cellStyle name="Normal 5 3 7 2 2" xfId="14527" xr:uid="{752DFF4D-7BC9-4F8A-BD52-A655847B93DE}"/>
    <cellStyle name="Normal 5 3 7 3" xfId="14528" xr:uid="{CEB9CAF9-4786-4B47-BF0D-71E461CFF1EC}"/>
    <cellStyle name="Normal 5 3 8" xfId="14529" xr:uid="{03E67A2E-6E63-44A6-83A8-C941873C79A6}"/>
    <cellStyle name="Normal 5 3 8 2" xfId="14530" xr:uid="{FFC38C06-19EA-461A-9FE5-2CCD6EB167D5}"/>
    <cellStyle name="Normal 5 30" xfId="14531" xr:uid="{C600A52F-5BB9-4EEE-ABAE-6CE476868430}"/>
    <cellStyle name="Normal 5 31" xfId="14532" xr:uid="{19653FD9-F844-4BEC-8C12-3606A9EC9304}"/>
    <cellStyle name="Normal 5 32" xfId="14533" xr:uid="{863A4570-2F13-4029-97A3-F2A0D0AC2D65}"/>
    <cellStyle name="Normal 5 33" xfId="14534" xr:uid="{0062F503-F9B2-4342-8045-AAC0F1496CEE}"/>
    <cellStyle name="Normal 5 34" xfId="14535" xr:uid="{96FD7EAC-584C-4708-B67A-7D6C603361D8}"/>
    <cellStyle name="Normal 5 34 2" xfId="14536" xr:uid="{AF9800E2-4102-4BFA-877E-9ECAEC6C7B39}"/>
    <cellStyle name="Normal 5 34 2 2" xfId="14537" xr:uid="{6540B2AC-7C85-4E4A-B8D7-05052C76B2BC}"/>
    <cellStyle name="Normal 5 34 2 2 2" xfId="14538" xr:uid="{9A2397E5-BFD5-4548-8D4E-5A02B1EB8088}"/>
    <cellStyle name="Normal 5 34 2 2 2 2" xfId="14539" xr:uid="{224038F4-64E6-4FD9-ACCC-08A60332C9B8}"/>
    <cellStyle name="Normal 5 34 2 2 2 2 2" xfId="14540" xr:uid="{855FACAA-E599-40FE-B59C-5E1C88F68A43}"/>
    <cellStyle name="Normal 5 34 2 2 2 3" xfId="14541" xr:uid="{E3D48EA8-08DB-4121-8EC9-7DD9F4BB1A74}"/>
    <cellStyle name="Normal 5 34 2 2 3" xfId="14542" xr:uid="{6247D38B-C850-4A99-AC90-C0F7251F7367}"/>
    <cellStyle name="Normal 5 34 2 2 3 2" xfId="14543" xr:uid="{06EF149D-E1E5-4434-815F-DE08F3C47F78}"/>
    <cellStyle name="Normal 5 34 2 2 4" xfId="14544" xr:uid="{D9398935-03BE-4168-9B53-55A3081E765E}"/>
    <cellStyle name="Normal 5 34 2 3" xfId="14545" xr:uid="{33F1E67A-B918-4EA5-9BFE-7BF196837066}"/>
    <cellStyle name="Normal 5 34 2 3 2" xfId="14546" xr:uid="{D235A9A6-8234-4A9C-A1F1-2D019F4F5D45}"/>
    <cellStyle name="Normal 5 34 2 3 2 2" xfId="14547" xr:uid="{359B15CC-F64A-48D1-BABB-7924F7554AC7}"/>
    <cellStyle name="Normal 5 34 2 3 2 2 2" xfId="14548" xr:uid="{FB13DCCE-10CE-4A43-9E25-2479ED838B05}"/>
    <cellStyle name="Normal 5 34 2 3 2 3" xfId="14549" xr:uid="{A4794E63-77DA-4541-97F3-D27B66A1360F}"/>
    <cellStyle name="Normal 5 34 2 3 3" xfId="14550" xr:uid="{D806FB6F-0B21-40C8-864D-EFD3A2447D89}"/>
    <cellStyle name="Normal 5 34 2 3 3 2" xfId="14551" xr:uid="{7B5B8BCB-85EB-4CF6-93C1-CA525B0B5E34}"/>
    <cellStyle name="Normal 5 34 2 3 4" xfId="14552" xr:uid="{CBA613CB-41F6-4711-8DCE-47CA2A94D260}"/>
    <cellStyle name="Normal 5 34 2 4" xfId="14553" xr:uid="{3B3AB772-B175-41EA-81C9-BD3D003ACDBC}"/>
    <cellStyle name="Normal 5 34 2 4 2" xfId="14554" xr:uid="{4AC1B025-F3BF-4F48-BD5A-A6670520F2BE}"/>
    <cellStyle name="Normal 5 34 2 4 2 2" xfId="14555" xr:uid="{3316574A-6C77-4A55-A0F5-207E33E65165}"/>
    <cellStyle name="Normal 5 34 2 4 3" xfId="14556" xr:uid="{FA7CE696-8D67-4AEC-8321-BEA9E7EFB0E7}"/>
    <cellStyle name="Normal 5 34 2 5" xfId="14557" xr:uid="{D1F3FF23-32D5-41E7-B0E4-660B80925B39}"/>
    <cellStyle name="Normal 5 34 2 5 2" xfId="14558" xr:uid="{2638F3FA-9648-4F87-8C92-3A6FB9C6F040}"/>
    <cellStyle name="Normal 5 34 2 6" xfId="14559" xr:uid="{ABB56763-1890-42B7-90E0-AA680100C725}"/>
    <cellStyle name="Normal 5 34 3" xfId="14560" xr:uid="{20C42863-5F3E-4F41-83FA-94DFDF897795}"/>
    <cellStyle name="Normal 5 34 3 2" xfId="14561" xr:uid="{C126BDA9-3567-4595-928F-1DE36F90401E}"/>
    <cellStyle name="Normal 5 34 3 2 2" xfId="14562" xr:uid="{0A335BDB-ED80-4DDE-AA71-2A7579D43BCF}"/>
    <cellStyle name="Normal 5 34 3 2 2 2" xfId="14563" xr:uid="{42A84A8E-8BFF-4E32-BDA9-368A51785F82}"/>
    <cellStyle name="Normal 5 34 3 2 3" xfId="14564" xr:uid="{14C6BC42-5C8E-47C5-B7EF-08169FFAF9D4}"/>
    <cellStyle name="Normal 5 34 3 3" xfId="14565" xr:uid="{96635C60-9A70-4396-BF61-16F982CD5F2D}"/>
    <cellStyle name="Normal 5 34 3 3 2" xfId="14566" xr:uid="{562118F5-452F-4316-BEE7-04D2B2DF46CB}"/>
    <cellStyle name="Normal 5 34 3 4" xfId="14567" xr:uid="{B3BE1ADB-E1A0-4665-B3E1-FAADBADABDF1}"/>
    <cellStyle name="Normal 5 34 4" xfId="14568" xr:uid="{AC09DDB7-F2E7-414B-A98D-E935BBA4CAED}"/>
    <cellStyle name="Normal 5 34 4 2" xfId="14569" xr:uid="{DD86826A-87AE-4001-9440-706332A7CE9C}"/>
    <cellStyle name="Normal 5 34 4 2 2" xfId="14570" xr:uid="{77106611-1330-4DF5-B50C-5CB3B527127B}"/>
    <cellStyle name="Normal 5 34 4 2 2 2" xfId="14571" xr:uid="{83BF8D9F-9311-42B8-9595-5B6C932DDEC6}"/>
    <cellStyle name="Normal 5 34 4 2 3" xfId="14572" xr:uid="{8C9DAE4F-6779-4FD5-B95A-48A892484F46}"/>
    <cellStyle name="Normal 5 34 4 3" xfId="14573" xr:uid="{C0B437A5-6F56-4FBF-AAFA-04EA11A969C0}"/>
    <cellStyle name="Normal 5 34 4 3 2" xfId="14574" xr:uid="{349C5453-00A2-4CC5-8F3C-573FA091E287}"/>
    <cellStyle name="Normal 5 34 4 4" xfId="14575" xr:uid="{310AAB55-BFDF-46F1-8F0C-2DC0F0B43F79}"/>
    <cellStyle name="Normal 5 34 5" xfId="14576" xr:uid="{81A48B6D-E3B1-49C5-83A1-97084C5C162E}"/>
    <cellStyle name="Normal 5 34 5 2" xfId="14577" xr:uid="{4AA8FCEB-870A-450F-B322-A236C6F4A2EA}"/>
    <cellStyle name="Normal 5 34 5 2 2" xfId="14578" xr:uid="{7227BED5-CA0E-45FE-B8C9-F2A394C1D15A}"/>
    <cellStyle name="Normal 5 34 5 3" xfId="14579" xr:uid="{00BC34DA-7FFC-433F-BF06-BEB95F14AC36}"/>
    <cellStyle name="Normal 5 34 6" xfId="14580" xr:uid="{35E69EBC-3321-40B6-B114-D9D4D3B2F114}"/>
    <cellStyle name="Normal 5 34 6 2" xfId="14581" xr:uid="{9E4F4879-CC6A-4078-905E-6858D661C8B2}"/>
    <cellStyle name="Normal 5 34 7" xfId="14582" xr:uid="{D5BAE3CC-22B4-4B2E-8BEF-D321507509E0}"/>
    <cellStyle name="Normal 5 35" xfId="14583" xr:uid="{384D44AF-7DC7-4FE8-B52D-790F7F3C471B}"/>
    <cellStyle name="Normal 5 36" xfId="14584" xr:uid="{A8272F4D-5DA1-421F-BB06-D07BBFF1026F}"/>
    <cellStyle name="Normal 5 37" xfId="14585" xr:uid="{48011041-211B-4477-AC64-9C81B6AC997D}"/>
    <cellStyle name="Normal 5 4" xfId="5362" xr:uid="{87370A0D-2A0A-4956-AD54-85D738F09577}"/>
    <cellStyle name="Normal 5 4 2" xfId="7480" xr:uid="{9ED223DE-6543-46D3-B43F-D421F46D4738}"/>
    <cellStyle name="Normal 5 4 2 2" xfId="14586" xr:uid="{8DB5337C-561C-4476-B381-577599D9C724}"/>
    <cellStyle name="Normal 5 4 2 2 2" xfId="14587" xr:uid="{2C14F84C-C530-4C4D-BAAE-748D83F74C4E}"/>
    <cellStyle name="Normal 5 4 2 2 2 2" xfId="14588" xr:uid="{40D9D40B-4B2B-47DF-8F0C-B7AE782EC400}"/>
    <cellStyle name="Normal 5 4 2 2 2 2 2" xfId="14589" xr:uid="{7BC0E5D5-A763-4BBA-BC6B-535A4979BF78}"/>
    <cellStyle name="Normal 5 4 2 2 2 2 2 2" xfId="14590" xr:uid="{3A7DE2B4-1340-435D-8747-03FE8ACCCBF1}"/>
    <cellStyle name="Normal 5 4 2 2 2 2 2 2 2" xfId="14591" xr:uid="{7A2F85A4-DF95-4F27-B8AF-8DF1A4B4B909}"/>
    <cellStyle name="Normal 5 4 2 2 2 2 2 3" xfId="14592" xr:uid="{1E5186D9-AFCD-4034-B9AC-0E3580503653}"/>
    <cellStyle name="Normal 5 4 2 2 2 2 3" xfId="14593" xr:uid="{C6ABBFE0-0DEF-4F87-B2D6-B7ED7A8A8FE0}"/>
    <cellStyle name="Normal 5 4 2 2 2 2 3 2" xfId="14594" xr:uid="{92858007-3A5B-4D92-8B07-78943C0C2F41}"/>
    <cellStyle name="Normal 5 4 2 2 2 2 4" xfId="14595" xr:uid="{8FFE126B-EC57-4E6F-82A3-EBEDF21CC74C}"/>
    <cellStyle name="Normal 5 4 2 2 2 3" xfId="14596" xr:uid="{A2CF7F86-1759-4DEC-9ED0-D6DCE6969D99}"/>
    <cellStyle name="Normal 5 4 2 2 2 3 2" xfId="14597" xr:uid="{77298C1C-4237-4E9A-A73D-35F5A4734150}"/>
    <cellStyle name="Normal 5 4 2 2 2 3 2 2" xfId="14598" xr:uid="{DC54A6D7-A82F-4F94-BCA7-23F63CBA0F93}"/>
    <cellStyle name="Normal 5 4 2 2 2 3 2 2 2" xfId="14599" xr:uid="{3D1CF401-759C-40DD-88A9-CA0614094830}"/>
    <cellStyle name="Normal 5 4 2 2 2 3 2 3" xfId="14600" xr:uid="{BAB6620B-B0E3-447F-8507-0077AFB29276}"/>
    <cellStyle name="Normal 5 4 2 2 2 3 3" xfId="14601" xr:uid="{7CBD2D76-BB9F-4DE5-A786-6FD96C888E86}"/>
    <cellStyle name="Normal 5 4 2 2 2 3 3 2" xfId="14602" xr:uid="{CC335742-9FAF-4690-9442-2D90EB5EC81B}"/>
    <cellStyle name="Normal 5 4 2 2 2 3 4" xfId="14603" xr:uid="{3B800BE7-C2F3-4DBD-AC37-BD167A37279A}"/>
    <cellStyle name="Normal 5 4 2 2 2 4" xfId="14604" xr:uid="{8AC76DB3-7387-4365-AE92-D112ED4615DE}"/>
    <cellStyle name="Normal 5 4 2 2 2 4 2" xfId="14605" xr:uid="{8FA03B75-2C0C-475C-968A-CD406F88A32F}"/>
    <cellStyle name="Normal 5 4 2 2 2 4 2 2" xfId="14606" xr:uid="{8C459A6C-AE87-4992-A853-32A7DCA1B577}"/>
    <cellStyle name="Normal 5 4 2 2 2 4 3" xfId="14607" xr:uid="{5B348D3E-93D8-46C1-BEE1-AF87C7D9C846}"/>
    <cellStyle name="Normal 5 4 2 2 2 5" xfId="14608" xr:uid="{13BDCA68-D9E7-4AE5-B662-894A056D6E8C}"/>
    <cellStyle name="Normal 5 4 2 2 2 5 2" xfId="14609" xr:uid="{B7FDE203-82DB-4839-A8B7-CB6016FB594D}"/>
    <cellStyle name="Normal 5 4 2 2 2 6" xfId="14610" xr:uid="{F566A9D1-70E5-4B9D-A6F6-C27D19707972}"/>
    <cellStyle name="Normal 5 4 2 2 3" xfId="14611" xr:uid="{AF160C5E-7F23-4632-A9BE-8097FF3BED1D}"/>
    <cellStyle name="Normal 5 4 2 2 3 2" xfId="14612" xr:uid="{7D94CF31-B5A8-434A-A606-FE61BED2BA3E}"/>
    <cellStyle name="Normal 5 4 2 2 3 2 2" xfId="14613" xr:uid="{8B3F6A89-7875-46A0-9086-39E8D2EC4BD0}"/>
    <cellStyle name="Normal 5 4 2 2 3 2 2 2" xfId="14614" xr:uid="{70AB56AD-FD2C-40D3-B12A-98DAABBB87AC}"/>
    <cellStyle name="Normal 5 4 2 2 3 2 3" xfId="14615" xr:uid="{748FBD2F-FD5E-4AAC-BDA2-DF819700A319}"/>
    <cellStyle name="Normal 5 4 2 2 3 3" xfId="14616" xr:uid="{C7F18581-4D86-4451-AEC8-6556C70FF89E}"/>
    <cellStyle name="Normal 5 4 2 2 3 3 2" xfId="14617" xr:uid="{37555FAF-FDBF-41AD-A719-7273627461CF}"/>
    <cellStyle name="Normal 5 4 2 2 3 4" xfId="14618" xr:uid="{C725E422-D325-4098-9820-70295C0018ED}"/>
    <cellStyle name="Normal 5 4 2 2 4" xfId="14619" xr:uid="{331F288B-981F-496A-B6D9-848F13714424}"/>
    <cellStyle name="Normal 5 4 2 2 4 2" xfId="14620" xr:uid="{18BA49AD-2375-46C7-81E8-94C8C0824CDF}"/>
    <cellStyle name="Normal 5 4 2 2 4 2 2" xfId="14621" xr:uid="{77851325-0C95-4EB7-8751-C88DC24DE7F6}"/>
    <cellStyle name="Normal 5 4 2 2 4 2 2 2" xfId="14622" xr:uid="{DF851703-9D4B-410E-ADBF-33E4E8EDB5C9}"/>
    <cellStyle name="Normal 5 4 2 2 4 2 3" xfId="14623" xr:uid="{E55188EE-1727-4353-9CBF-CA2FB547F761}"/>
    <cellStyle name="Normal 5 4 2 2 4 3" xfId="14624" xr:uid="{982476CF-A411-4BA1-B772-E966018C4B56}"/>
    <cellStyle name="Normal 5 4 2 2 4 3 2" xfId="14625" xr:uid="{5A503869-1E97-4D7E-AC9A-1609A8C221D5}"/>
    <cellStyle name="Normal 5 4 2 2 4 4" xfId="14626" xr:uid="{7D272C4A-67EF-4F07-A355-96A124910FCB}"/>
    <cellStyle name="Normal 5 4 2 2 5" xfId="14627" xr:uid="{7019E342-6376-47A2-B640-FAC2BE56E3F0}"/>
    <cellStyle name="Normal 5 4 2 2 5 2" xfId="14628" xr:uid="{9597E59A-C3EC-4DFE-A018-3B494E030A4E}"/>
    <cellStyle name="Normal 5 4 2 2 5 2 2" xfId="14629" xr:uid="{4440553B-6C67-477B-BB92-9BFA42AB5713}"/>
    <cellStyle name="Normal 5 4 2 2 5 3" xfId="14630" xr:uid="{749F0536-3C92-40E7-ADFA-B5E749743F49}"/>
    <cellStyle name="Normal 5 4 2 2 6" xfId="14631" xr:uid="{DF5B9250-1175-4833-AC3F-050965A5720E}"/>
    <cellStyle name="Normal 5 4 2 2 6 2" xfId="14632" xr:uid="{559F9FFE-CB76-4B3A-A879-02158C2CA1C4}"/>
    <cellStyle name="Normal 5 4 2 2 7" xfId="14633" xr:uid="{4A26A735-C05B-45FA-B5A4-37426717D459}"/>
    <cellStyle name="Normal 5 4 2 3" xfId="14634" xr:uid="{DE7F07E0-9F10-4A50-A331-6CB9F10A7E85}"/>
    <cellStyle name="Normal 5 4 3" xfId="7481" xr:uid="{6B44BAF0-C5AD-4CCB-88EB-09F554882258}"/>
    <cellStyle name="Normal 5 4 3 2" xfId="14635" xr:uid="{41FD57DB-43A7-4E51-8205-2D84582CAA92}"/>
    <cellStyle name="Normal 5 4 3 2 2" xfId="14636" xr:uid="{1F718A13-1B77-4EAF-B52A-6FA1CE5D0D01}"/>
    <cellStyle name="Normal 5 4 3 2 2 2" xfId="14637" xr:uid="{8B6A3FE0-4A61-41EB-BE0A-626E9DE28FCC}"/>
    <cellStyle name="Normal 5 4 3 2 2 2 2" xfId="14638" xr:uid="{6A5358E8-DBAD-44BF-A443-3F0D615F03B0}"/>
    <cellStyle name="Normal 5 4 3 2 2 2 2 2" xfId="14639" xr:uid="{57077C34-CD68-46E3-B698-80F26C92014A}"/>
    <cellStyle name="Normal 5 4 3 2 2 2 3" xfId="14640" xr:uid="{54806665-57D7-48B6-BD0B-59092F6D2C1F}"/>
    <cellStyle name="Normal 5 4 3 2 2 3" xfId="14641" xr:uid="{BBD8FB86-D3C2-4205-9A3E-D6E53F386B47}"/>
    <cellStyle name="Normal 5 4 3 2 2 3 2" xfId="14642" xr:uid="{9178D59D-2F5D-4CD7-A178-FCE5CD5A9000}"/>
    <cellStyle name="Normal 5 4 3 2 2 4" xfId="14643" xr:uid="{F4498A67-E7AC-4A32-8D7A-3DE2143BE521}"/>
    <cellStyle name="Normal 5 4 3 2 3" xfId="14644" xr:uid="{386D3B34-895D-4073-9B13-FCD4C27F0CE1}"/>
    <cellStyle name="Normal 5 4 3 2 3 2" xfId="14645" xr:uid="{61342CF1-61DC-4D0A-A619-8A672370CA96}"/>
    <cellStyle name="Normal 5 4 3 2 3 2 2" xfId="14646" xr:uid="{B882EF22-C60A-4FCC-B6FD-4D90DC47B1D7}"/>
    <cellStyle name="Normal 5 4 3 2 3 2 2 2" xfId="14647" xr:uid="{7DEF09E1-5A2A-490D-B314-522D1CEF80D1}"/>
    <cellStyle name="Normal 5 4 3 2 3 2 3" xfId="14648" xr:uid="{A478D499-6EA9-4D58-BF0A-7C0EFC4BB74C}"/>
    <cellStyle name="Normal 5 4 3 2 3 3" xfId="14649" xr:uid="{24ECDEF2-D21E-42ED-ACA9-BC8710A7EBDF}"/>
    <cellStyle name="Normal 5 4 3 2 3 3 2" xfId="14650" xr:uid="{12E9805B-9AF3-44AD-BF4C-871F394E9974}"/>
    <cellStyle name="Normal 5 4 3 2 3 4" xfId="14651" xr:uid="{CE821F21-989F-4F6E-9603-95DCAEBA0525}"/>
    <cellStyle name="Normal 5 4 3 2 4" xfId="14652" xr:uid="{CCD13E95-E537-4AC4-89D4-B9643406E79C}"/>
    <cellStyle name="Normal 5 4 3 2 4 2" xfId="14653" xr:uid="{E4ED0BB0-8DAC-4E2E-9328-0A07243A1171}"/>
    <cellStyle name="Normal 5 4 3 2 4 2 2" xfId="14654" xr:uid="{4C6633B3-CEF2-4B85-B31B-BF4B9431EA55}"/>
    <cellStyle name="Normal 5 4 3 2 4 3" xfId="14655" xr:uid="{BEA9E101-C853-4ECF-B9FB-6CBDE733BE76}"/>
    <cellStyle name="Normal 5 4 3 2 5" xfId="14656" xr:uid="{22DD1750-8C78-4720-AFBB-3333D64E9550}"/>
    <cellStyle name="Normal 5 4 3 2 5 2" xfId="14657" xr:uid="{3852A2E3-997D-4313-B5F2-E543FC0EAA5A}"/>
    <cellStyle name="Normal 5 4 3 2 6" xfId="14658" xr:uid="{D1607D72-AAE7-4934-B89D-A7C507D1360A}"/>
    <cellStyle name="Normal 5 4 3 3" xfId="14659" xr:uid="{1907C683-4EB6-4E35-8689-B6074F79EB2F}"/>
    <cellStyle name="Normal 5 4 3 3 2" xfId="14660" xr:uid="{07DD6834-0F22-4522-9BD6-D7EA9533C159}"/>
    <cellStyle name="Normal 5 4 3 3 2 2" xfId="14661" xr:uid="{3EB3FC93-A370-4C0E-9AFA-2FE1384D181B}"/>
    <cellStyle name="Normal 5 4 3 3 2 2 2" xfId="14662" xr:uid="{91BD81E8-C964-4E7C-9034-2B6900245454}"/>
    <cellStyle name="Normal 5 4 3 3 2 3" xfId="14663" xr:uid="{5499FF3E-F91C-4ED6-A12B-FCA531CB6FAB}"/>
    <cellStyle name="Normal 5 4 3 3 3" xfId="14664" xr:uid="{B8F94B85-CADD-40A5-8992-C2514403883D}"/>
    <cellStyle name="Normal 5 4 3 3 3 2" xfId="14665" xr:uid="{D28DD176-2884-4827-B6FE-DCDBEC89EF8D}"/>
    <cellStyle name="Normal 5 4 3 3 4" xfId="14666" xr:uid="{2EC2D0C4-E349-42C9-8BB1-B85E5C491123}"/>
    <cellStyle name="Normal 5 4 3 4" xfId="14667" xr:uid="{02B9453E-3D59-4C6E-97D9-32B18B881A94}"/>
    <cellStyle name="Normal 5 4 3 4 2" xfId="14668" xr:uid="{A5CCFAA5-81B5-4449-A7EB-B1D25D0AF6EF}"/>
    <cellStyle name="Normal 5 4 3 4 2 2" xfId="14669" xr:uid="{3FAA799F-D359-45A2-BA10-8966EBEE8CD2}"/>
    <cellStyle name="Normal 5 4 3 4 2 2 2" xfId="14670" xr:uid="{85C1825D-71FD-4728-8B45-5DBE5903919C}"/>
    <cellStyle name="Normal 5 4 3 4 2 3" xfId="14671" xr:uid="{1DD26988-6A19-45DF-A0ED-97D361830156}"/>
    <cellStyle name="Normal 5 4 3 4 3" xfId="14672" xr:uid="{003BCDCB-D2FF-4353-B791-855F231F4D18}"/>
    <cellStyle name="Normal 5 4 3 4 3 2" xfId="14673" xr:uid="{C7D51EA3-3B83-4C88-84F1-E7776B24E6D6}"/>
    <cellStyle name="Normal 5 4 3 4 4" xfId="14674" xr:uid="{DDAFE8C9-9E53-4A5D-8394-18A34E6F824A}"/>
    <cellStyle name="Normal 5 4 3 5" xfId="14675" xr:uid="{8D38B9FA-E9FF-4114-8CDE-BC7A034DECD6}"/>
    <cellStyle name="Normal 5 4 3 5 2" xfId="14676" xr:uid="{2F46A34A-64A6-49EF-9989-DBD87B3D4131}"/>
    <cellStyle name="Normal 5 4 3 5 2 2" xfId="14677" xr:uid="{BF020E1D-D393-4FCF-8CEC-19CE34D83D8B}"/>
    <cellStyle name="Normal 5 4 3 5 3" xfId="14678" xr:uid="{1E2E2D0F-ACB1-49F6-A557-D6E2498B5E31}"/>
    <cellStyle name="Normal 5 4 3 6" xfId="14679" xr:uid="{E226EEB6-3EF0-45B1-8CE1-C39F4DA1E72A}"/>
    <cellStyle name="Normal 5 4 3 6 2" xfId="14680" xr:uid="{9A84481C-97CD-423E-B1C3-C3F7FE937F4E}"/>
    <cellStyle name="Normal 5 4 3 7" xfId="14681" xr:uid="{F8608049-B9D1-426C-AAE8-09A838B956E0}"/>
    <cellStyle name="Normal 5 4 4" xfId="7482" xr:uid="{15D95A90-D2CF-4C30-9093-8F8595BADD35}"/>
    <cellStyle name="Normal 5 4 4 2" xfId="14682" xr:uid="{C503A604-CE9F-4219-B51B-F10BC06EB547}"/>
    <cellStyle name="Normal 5 4 4 2 2" xfId="14683" xr:uid="{D21CEBF5-D192-4A90-BB3A-030C997A9D5C}"/>
    <cellStyle name="Normal 5 4 4 2 2 2" xfId="14684" xr:uid="{266C4DC0-1712-4C90-882B-3787D2669E9F}"/>
    <cellStyle name="Normal 5 4 4 2 2 2 2" xfId="14685" xr:uid="{043AEBB5-C64C-4866-8FB4-3466BBFC7639}"/>
    <cellStyle name="Normal 5 4 4 2 2 3" xfId="14686" xr:uid="{B58ADC2A-9717-4A27-BF8D-1941A6C89DD3}"/>
    <cellStyle name="Normal 5 4 4 2 3" xfId="14687" xr:uid="{B565390B-12A5-4E00-8677-E69750DF58F7}"/>
    <cellStyle name="Normal 5 4 4 2 3 2" xfId="14688" xr:uid="{1346AF71-D3FF-4126-90DD-D858E1A886C3}"/>
    <cellStyle name="Normal 5 4 4 2 4" xfId="14689" xr:uid="{05031EC2-4763-4DE8-86C3-2D69A6DE6342}"/>
    <cellStyle name="Normal 5 4 4 3" xfId="14690" xr:uid="{7CEDD107-2044-4E79-A4DF-F991EBF9D6DD}"/>
    <cellStyle name="Normal 5 4 4 3 2" xfId="14691" xr:uid="{82D5C46C-56BF-4D2F-911B-9CD99764C329}"/>
    <cellStyle name="Normal 5 4 4 3 2 2" xfId="14692" xr:uid="{0058195F-7A9E-4D52-80E6-917F0D2ADB9C}"/>
    <cellStyle name="Normal 5 4 4 3 2 2 2" xfId="14693" xr:uid="{18369CBC-45A9-4AD0-AAFD-68E5C55CA1FE}"/>
    <cellStyle name="Normal 5 4 4 3 2 3" xfId="14694" xr:uid="{E12F45D2-8DC1-45C9-B127-0712B5B477EC}"/>
    <cellStyle name="Normal 5 4 4 3 3" xfId="14695" xr:uid="{6AB0B7CC-4782-4A68-B16A-020AFCB9B007}"/>
    <cellStyle name="Normal 5 4 4 3 3 2" xfId="14696" xr:uid="{6B83A3CA-1FBC-4E6D-B5DC-5930618F4FDB}"/>
    <cellStyle name="Normal 5 4 4 3 4" xfId="14697" xr:uid="{7C6C2F62-6904-478E-86C6-72EE7922B1EA}"/>
    <cellStyle name="Normal 5 4 4 4" xfId="14698" xr:uid="{B0ABD409-0FC2-4859-9DCA-44CC536EBB0C}"/>
    <cellStyle name="Normal 5 4 4 4 2" xfId="14699" xr:uid="{623F374C-CB87-40E3-A045-924B862427E4}"/>
    <cellStyle name="Normal 5 4 4 4 2 2" xfId="14700" xr:uid="{DEB108E4-BCFF-4806-85B5-C12F9AE6BC1B}"/>
    <cellStyle name="Normal 5 4 4 4 3" xfId="14701" xr:uid="{34BBDCD8-4FAA-41FD-831D-F32E875DFE5F}"/>
    <cellStyle name="Normal 5 4 4 5" xfId="14702" xr:uid="{AEDFBC3D-129B-4ACE-9BF2-47928663B40E}"/>
    <cellStyle name="Normal 5 4 4 5 2" xfId="14703" xr:uid="{E55E37AF-9944-46A4-B15C-710D83673933}"/>
    <cellStyle name="Normal 5 4 4 6" xfId="14704" xr:uid="{37748450-067A-42F8-9423-96FD802DBEA7}"/>
    <cellStyle name="Normal 5 4 5" xfId="14705" xr:uid="{A84CC30D-61D1-4503-8E5A-CC6931073BB1}"/>
    <cellStyle name="Normal 5 4 5 2" xfId="14706" xr:uid="{E232ACB7-E8CE-4EC3-8ADE-4239433512E0}"/>
    <cellStyle name="Normal 5 4 5 2 2" xfId="14707" xr:uid="{14A742BE-EBF0-4C2D-98AB-8C4AAA5AC251}"/>
    <cellStyle name="Normal 5 4 5 2 2 2" xfId="14708" xr:uid="{68C40406-203C-44FE-ADB5-53B7B8294D11}"/>
    <cellStyle name="Normal 5 4 5 2 3" xfId="14709" xr:uid="{AD48A67C-833C-4DC0-8ACD-DD9071CCA5CB}"/>
    <cellStyle name="Normal 5 4 5 3" xfId="14710" xr:uid="{DE9297AB-7D91-4FE8-A657-D9323C6A16B4}"/>
    <cellStyle name="Normal 5 4 5 3 2" xfId="14711" xr:uid="{1DBCC18E-314C-447A-A8F2-1DC72A52F2C1}"/>
    <cellStyle name="Normal 5 4 5 4" xfId="14712" xr:uid="{8DDC18BB-6F2E-4B8C-88D8-4806A7CC39C3}"/>
    <cellStyle name="Normal 5 4 6" xfId="14713" xr:uid="{9DABB682-A096-4A8C-98B9-D262C78617FA}"/>
    <cellStyle name="Normal 5 4 6 2" xfId="14714" xr:uid="{34D3730C-5B58-4961-9CB0-0A5AF8880835}"/>
    <cellStyle name="Normal 5 4 6 2 2" xfId="14715" xr:uid="{21B1BDB6-BFE2-4DB8-B2A6-CF38FC33127B}"/>
    <cellStyle name="Normal 5 4 6 2 2 2" xfId="14716" xr:uid="{86B5C807-6577-4CFD-9D8D-70F07658B52C}"/>
    <cellStyle name="Normal 5 4 6 2 3" xfId="14717" xr:uid="{CAB504F5-B6BD-45FF-A1A1-D638DD3C0AFC}"/>
    <cellStyle name="Normal 5 4 6 3" xfId="14718" xr:uid="{FF2ACEE1-CC5B-4460-B422-B4FF6A9D1B7D}"/>
    <cellStyle name="Normal 5 4 6 3 2" xfId="14719" xr:uid="{94290262-4215-4C9C-869E-464489E09E00}"/>
    <cellStyle name="Normal 5 4 6 4" xfId="14720" xr:uid="{A3E36ED3-D226-4C8A-9EE8-98704D12DA46}"/>
    <cellStyle name="Normal 5 4 7" xfId="14721" xr:uid="{BC2D1F97-2773-41CF-BC2E-D61FDA5F640D}"/>
    <cellStyle name="Normal 5 4 7 2" xfId="14722" xr:uid="{949F260B-36D9-4D5A-886E-5A352CDA8B66}"/>
    <cellStyle name="Normal 5 4 7 2 2" xfId="14723" xr:uid="{315D6ACE-D107-417F-A94D-A6B372EFC0A0}"/>
    <cellStyle name="Normal 5 4 7 3" xfId="14724" xr:uid="{45604CF8-75C1-4610-A0ED-D97CF8CF63CC}"/>
    <cellStyle name="Normal 5 4 8" xfId="14725" xr:uid="{FE13B0F7-2E31-4913-B102-7CC8EB06067E}"/>
    <cellStyle name="Normal 5 4 8 2" xfId="14726" xr:uid="{D38EE8B5-73EB-4525-9D3C-F17A2C610139}"/>
    <cellStyle name="Normal 5 4 9" xfId="14727" xr:uid="{28957CF7-E1E3-4349-8D3F-ABCC0381B2C0}"/>
    <cellStyle name="Normal 5 5" xfId="5363" xr:uid="{1B8746E7-A743-4DEC-A066-5FB660EFEF37}"/>
    <cellStyle name="Normal 5 5 2" xfId="14728" xr:uid="{83F70D78-DD22-4B80-AF75-604B34BDA267}"/>
    <cellStyle name="Normal 5 5 2 2" xfId="14729" xr:uid="{692687D8-A398-43F9-AF5A-498A307B4AC6}"/>
    <cellStyle name="Normal 5 5 2 2 2" xfId="14730" xr:uid="{17AEBE0B-7879-40D3-90A4-0993B7729E51}"/>
    <cellStyle name="Normal 5 5 2 2 2 2" xfId="14731" xr:uid="{32F8F150-BD68-4D0E-B4AF-4B9A7861D168}"/>
    <cellStyle name="Normal 5 5 2 2 2 2 2" xfId="14732" xr:uid="{ACA8C23B-12EA-498B-908A-EB0A5E4CF539}"/>
    <cellStyle name="Normal 5 5 2 2 2 2 2 2" xfId="14733" xr:uid="{997B1A57-8C10-47FE-B4D3-124C018301A1}"/>
    <cellStyle name="Normal 5 5 2 2 2 2 2 2 2" xfId="14734" xr:uid="{266CF0F4-09B8-4CBF-8918-6C84AA488390}"/>
    <cellStyle name="Normal 5 5 2 2 2 2 2 3" xfId="14735" xr:uid="{3062842D-59AC-4F86-9C06-479496F4716B}"/>
    <cellStyle name="Normal 5 5 2 2 2 2 3" xfId="14736" xr:uid="{499E64DB-3B95-47D6-AC41-00C4EE641F97}"/>
    <cellStyle name="Normal 5 5 2 2 2 2 3 2" xfId="14737" xr:uid="{4F8F9FB4-F531-41BE-90C8-CB6944CBD121}"/>
    <cellStyle name="Normal 5 5 2 2 2 2 4" xfId="14738" xr:uid="{4BB002B8-6708-409B-835E-A553157FD0DB}"/>
    <cellStyle name="Normal 5 5 2 2 2 3" xfId="14739" xr:uid="{E836746F-FC60-4199-A9C3-8D0072D4BF8B}"/>
    <cellStyle name="Normal 5 5 2 2 2 3 2" xfId="14740" xr:uid="{1E8C164F-CA1E-4204-9708-1A12A9CF34BE}"/>
    <cellStyle name="Normal 5 5 2 2 2 3 2 2" xfId="14741" xr:uid="{BE069067-C015-4F72-820B-F29E52098EE6}"/>
    <cellStyle name="Normal 5 5 2 2 2 3 2 2 2" xfId="14742" xr:uid="{42EE6508-B84A-4F83-A156-BAD392B8EFC8}"/>
    <cellStyle name="Normal 5 5 2 2 2 3 2 3" xfId="14743" xr:uid="{1527F6A9-0AF3-4ED9-8D86-5CC628C68403}"/>
    <cellStyle name="Normal 5 5 2 2 2 3 3" xfId="14744" xr:uid="{B03E5A53-039D-4B7C-8BF4-AD71D7F3011C}"/>
    <cellStyle name="Normal 5 5 2 2 2 3 3 2" xfId="14745" xr:uid="{33B59F45-6E85-4B85-A4F5-5E7E19ACD548}"/>
    <cellStyle name="Normal 5 5 2 2 2 3 4" xfId="14746" xr:uid="{F40B8BB3-F833-4DA2-BB74-D154286AD353}"/>
    <cellStyle name="Normal 5 5 2 2 2 4" xfId="14747" xr:uid="{B12B9B7E-9C08-4C85-9C62-1D3A7E4745F9}"/>
    <cellStyle name="Normal 5 5 2 2 2 4 2" xfId="14748" xr:uid="{FA394B3D-6F5F-4710-BF2A-8B99387147B0}"/>
    <cellStyle name="Normal 5 5 2 2 2 4 2 2" xfId="14749" xr:uid="{01A167D4-3270-421E-A613-BC1E15BE6012}"/>
    <cellStyle name="Normal 5 5 2 2 2 4 3" xfId="14750" xr:uid="{956C197B-D3E7-48A2-9A32-D5683CFBFC14}"/>
    <cellStyle name="Normal 5 5 2 2 2 5" xfId="14751" xr:uid="{17EAB3EA-9D47-4258-867B-B1C8AB8C4AF5}"/>
    <cellStyle name="Normal 5 5 2 2 2 5 2" xfId="14752" xr:uid="{B2338A81-CF3D-45B5-8BC1-84485A9E8CEE}"/>
    <cellStyle name="Normal 5 5 2 2 2 6" xfId="14753" xr:uid="{BC78644F-87F9-4D96-9C90-6120B3E18440}"/>
    <cellStyle name="Normal 5 5 2 2 3" xfId="14754" xr:uid="{326C3155-5E02-4CAF-896F-844C8CAB370B}"/>
    <cellStyle name="Normal 5 5 2 2 3 2" xfId="14755" xr:uid="{C9F17440-077B-4BAA-ADD5-DDEFB921567B}"/>
    <cellStyle name="Normal 5 5 2 2 3 2 2" xfId="14756" xr:uid="{C8CFAF8E-5C82-401F-8246-D41166AB6871}"/>
    <cellStyle name="Normal 5 5 2 2 3 2 2 2" xfId="14757" xr:uid="{62DECAF4-C17D-4E4A-8E26-641F38085F66}"/>
    <cellStyle name="Normal 5 5 2 2 3 2 3" xfId="14758" xr:uid="{3180F28A-2886-4C9C-A64F-9D3E0E64C7AB}"/>
    <cellStyle name="Normal 5 5 2 2 3 3" xfId="14759" xr:uid="{CB7767DE-5019-4573-9360-1876DA488FAA}"/>
    <cellStyle name="Normal 5 5 2 2 3 3 2" xfId="14760" xr:uid="{8746D80C-EBCC-4E32-8E47-B1806DE63E3A}"/>
    <cellStyle name="Normal 5 5 2 2 3 4" xfId="14761" xr:uid="{30D6D6AE-239A-4C36-B2A2-005B90AEB573}"/>
    <cellStyle name="Normal 5 5 2 2 4" xfId="14762" xr:uid="{452FDA51-A16A-456F-8134-44F142FC5750}"/>
    <cellStyle name="Normal 5 5 2 2 4 2" xfId="14763" xr:uid="{1C643FD6-8D5F-4A1B-B4E5-2FE7BBB219BE}"/>
    <cellStyle name="Normal 5 5 2 2 4 2 2" xfId="14764" xr:uid="{99859CFD-FBFD-4076-8705-6C02CCC08520}"/>
    <cellStyle name="Normal 5 5 2 2 4 2 2 2" xfId="14765" xr:uid="{F9344DE8-CE7E-49A6-BBD3-E8584B3D8FD8}"/>
    <cellStyle name="Normal 5 5 2 2 4 2 3" xfId="14766" xr:uid="{DEFFD433-5759-486A-A08A-90316B016EA5}"/>
    <cellStyle name="Normal 5 5 2 2 4 3" xfId="14767" xr:uid="{9C267EFB-B2AE-442A-A3A7-23BA07FCD1F0}"/>
    <cellStyle name="Normal 5 5 2 2 4 3 2" xfId="14768" xr:uid="{9FA87036-254B-4A53-8868-86E085523241}"/>
    <cellStyle name="Normal 5 5 2 2 4 4" xfId="14769" xr:uid="{14E3674D-BBC2-4CAB-A005-2EB9143F6263}"/>
    <cellStyle name="Normal 5 5 2 2 5" xfId="14770" xr:uid="{FF07050F-5A48-4777-8233-366B4FF6AC4C}"/>
    <cellStyle name="Normal 5 5 2 2 5 2" xfId="14771" xr:uid="{D4845C5C-6493-4C52-B472-C329B5206BDF}"/>
    <cellStyle name="Normal 5 5 2 2 5 2 2" xfId="14772" xr:uid="{C642808A-5CBD-442B-BE35-A9B9214017C4}"/>
    <cellStyle name="Normal 5 5 2 2 5 3" xfId="14773" xr:uid="{21A7DC80-67F0-42D0-AA5B-0E92067860DF}"/>
    <cellStyle name="Normal 5 5 2 2 6" xfId="14774" xr:uid="{7473294F-9614-4C6B-BE21-6C07BC63E307}"/>
    <cellStyle name="Normal 5 5 2 2 6 2" xfId="14775" xr:uid="{59C6EEC7-353A-49F8-AA57-81D17EF5A082}"/>
    <cellStyle name="Normal 5 5 2 2 7" xfId="14776" xr:uid="{6C678C15-1717-4B02-AE82-1E3277596922}"/>
    <cellStyle name="Normal 5 5 3" xfId="14777" xr:uid="{F67ACA7D-51BA-4112-AA13-9C36A1E17635}"/>
    <cellStyle name="Normal 5 5 3 2" xfId="14778" xr:uid="{5980FC66-377C-41BE-83DB-4559EA8A0FD9}"/>
    <cellStyle name="Normal 5 5 3 2 2" xfId="14779" xr:uid="{19B638B3-91F2-4662-A482-164229F735B3}"/>
    <cellStyle name="Normal 5 5 3 2 2 2" xfId="14780" xr:uid="{A9180241-4A64-45A6-A0F3-687E366E4265}"/>
    <cellStyle name="Normal 5 5 3 2 2 2 2" xfId="14781" xr:uid="{453C979C-A4EE-4692-ADA2-002760AA5751}"/>
    <cellStyle name="Normal 5 5 3 2 2 2 2 2" xfId="14782" xr:uid="{7E209F54-53A8-4F4D-BFDC-CCF5D1846A36}"/>
    <cellStyle name="Normal 5 5 3 2 2 2 3" xfId="14783" xr:uid="{BA7F3261-CA12-401C-9D87-471982A8FF28}"/>
    <cellStyle name="Normal 5 5 3 2 2 3" xfId="14784" xr:uid="{4BAD5CEF-9B07-45DF-9BB4-DD5C34F58DD7}"/>
    <cellStyle name="Normal 5 5 3 2 2 3 2" xfId="14785" xr:uid="{3D3CFA8D-3A99-4FE9-B85F-C04E6306FF16}"/>
    <cellStyle name="Normal 5 5 3 2 2 4" xfId="14786" xr:uid="{F5C9CDCD-26E0-48DA-8691-326A8B494C2D}"/>
    <cellStyle name="Normal 5 5 3 2 3" xfId="14787" xr:uid="{56B9BD13-BEA4-474A-8C60-5DAFEC6916CA}"/>
    <cellStyle name="Normal 5 5 3 2 3 2" xfId="14788" xr:uid="{8BD2E5A4-89AA-4316-969C-7AE5B0792EF3}"/>
    <cellStyle name="Normal 5 5 3 2 3 2 2" xfId="14789" xr:uid="{119888B1-0E5E-41B1-BF9A-481F74DB9DBE}"/>
    <cellStyle name="Normal 5 5 3 2 3 2 2 2" xfId="14790" xr:uid="{C6A5D19A-3B3D-4A65-A0D0-38693F435AA7}"/>
    <cellStyle name="Normal 5 5 3 2 3 2 3" xfId="14791" xr:uid="{8D9D5B86-2BC9-407C-BA57-70E7CC4BE5D6}"/>
    <cellStyle name="Normal 5 5 3 2 3 3" xfId="14792" xr:uid="{E7DB78DC-EF46-4C10-9F5A-6A72C67A7C11}"/>
    <cellStyle name="Normal 5 5 3 2 3 3 2" xfId="14793" xr:uid="{3113E1FB-E74E-4CAE-8A23-4AB1A0414EA1}"/>
    <cellStyle name="Normal 5 5 3 2 3 4" xfId="14794" xr:uid="{EF67A871-44A4-461B-AED0-FB3D51889B5C}"/>
    <cellStyle name="Normal 5 5 3 2 4" xfId="14795" xr:uid="{42642C0F-6C77-4E3C-955E-A479E232A46D}"/>
    <cellStyle name="Normal 5 5 3 2 4 2" xfId="14796" xr:uid="{DC7F3AD7-F0F4-47AE-A311-518FEAF44045}"/>
    <cellStyle name="Normal 5 5 3 2 4 2 2" xfId="14797" xr:uid="{551AC0E4-06C1-4C2E-887A-EB745819CD53}"/>
    <cellStyle name="Normal 5 5 3 2 4 3" xfId="14798" xr:uid="{E69E70A8-ABBB-45F1-8E8F-9AD0600F16F7}"/>
    <cellStyle name="Normal 5 5 3 2 5" xfId="14799" xr:uid="{3ACBB736-FD8E-494C-9DB7-F18CBFD6D8B7}"/>
    <cellStyle name="Normal 5 5 3 2 5 2" xfId="14800" xr:uid="{7607E637-E2C9-4E29-BA35-1CDAFDFC487A}"/>
    <cellStyle name="Normal 5 5 3 2 6" xfId="14801" xr:uid="{4175BAA6-F76E-4958-A97C-6DEBDA6AFCDA}"/>
    <cellStyle name="Normal 5 5 3 3" xfId="14802" xr:uid="{68F08CE0-EBC4-49F0-8559-35D474FBCB19}"/>
    <cellStyle name="Normal 5 5 3 3 2" xfId="14803" xr:uid="{39CCE8E8-7506-4FDA-9A1D-9FC91E5BC25B}"/>
    <cellStyle name="Normal 5 5 3 3 2 2" xfId="14804" xr:uid="{26E0BC0C-763C-4ADC-BC89-68BE8E19F8A8}"/>
    <cellStyle name="Normal 5 5 3 3 2 2 2" xfId="14805" xr:uid="{BAAA26B0-4CAB-4F54-A526-16534A903DC1}"/>
    <cellStyle name="Normal 5 5 3 3 2 3" xfId="14806" xr:uid="{E574BA1F-25A7-409D-928B-E6741A4BA775}"/>
    <cellStyle name="Normal 5 5 3 3 3" xfId="14807" xr:uid="{01E4BBC7-B110-48DB-BB46-1F8C0E0F54A0}"/>
    <cellStyle name="Normal 5 5 3 3 3 2" xfId="14808" xr:uid="{928CC565-3672-4015-A3E3-46B8E6ADEF86}"/>
    <cellStyle name="Normal 5 5 3 3 4" xfId="14809" xr:uid="{0AD09473-ED65-4240-8228-DC3F02EB8C03}"/>
    <cellStyle name="Normal 5 5 3 4" xfId="14810" xr:uid="{2455D287-4755-446D-AE0F-D1C8EABD9277}"/>
    <cellStyle name="Normal 5 5 3 4 2" xfId="14811" xr:uid="{433390EA-2BE5-4F8D-B5F2-8943098EE69D}"/>
    <cellStyle name="Normal 5 5 3 4 2 2" xfId="14812" xr:uid="{24D9F59D-CA0D-4C93-B092-348408395A14}"/>
    <cellStyle name="Normal 5 5 3 4 2 2 2" xfId="14813" xr:uid="{40BDBE44-D022-4243-92FC-6C4BC062278A}"/>
    <cellStyle name="Normal 5 5 3 4 2 3" xfId="14814" xr:uid="{9190756A-A062-4AAE-B784-4B208397DB32}"/>
    <cellStyle name="Normal 5 5 3 4 3" xfId="14815" xr:uid="{ED226856-5E3C-4255-B606-51B0AC4CD4CB}"/>
    <cellStyle name="Normal 5 5 3 4 3 2" xfId="14816" xr:uid="{7204D086-74F3-42F3-95D2-FFA4D08FF1C3}"/>
    <cellStyle name="Normal 5 5 3 4 4" xfId="14817" xr:uid="{78F5F178-51D6-4137-9450-60E0419CEE92}"/>
    <cellStyle name="Normal 5 5 3 5" xfId="14818" xr:uid="{6801E968-3F6F-46AD-B8E5-BF173F761922}"/>
    <cellStyle name="Normal 5 5 3 5 2" xfId="14819" xr:uid="{F94DBA41-CDED-4A32-88C1-F782BB2EC7A2}"/>
    <cellStyle name="Normal 5 5 3 5 2 2" xfId="14820" xr:uid="{DC7F5B57-7F6A-42ED-8A43-4ADCC3CF5B95}"/>
    <cellStyle name="Normal 5 5 3 5 3" xfId="14821" xr:uid="{446EFE75-CA63-4AAC-A209-99C381EF845B}"/>
    <cellStyle name="Normal 5 5 3 6" xfId="14822" xr:uid="{B2851A00-F23B-44AC-9515-796032966383}"/>
    <cellStyle name="Normal 5 5 3 6 2" xfId="14823" xr:uid="{C8BD97FF-626A-47A6-A534-1F9060DE8178}"/>
    <cellStyle name="Normal 5 5 4" xfId="14824" xr:uid="{BAFCF34C-3A43-41DD-938A-B0423F4F61B7}"/>
    <cellStyle name="Normal 5 5 4 2" xfId="14825" xr:uid="{E386D408-D16E-4536-BD1F-67C230D7BF7A}"/>
    <cellStyle name="Normal 5 5 4 2 2" xfId="14826" xr:uid="{079300C9-D361-4A4C-8704-6D871D144315}"/>
    <cellStyle name="Normal 5 5 4 2 2 2" xfId="14827" xr:uid="{FB5456D5-9156-47C2-BDE2-FCF58B6EDCFF}"/>
    <cellStyle name="Normal 5 5 4 2 2 2 2" xfId="14828" xr:uid="{59623833-E72D-4D70-BAD6-2F40C3E0E546}"/>
    <cellStyle name="Normal 5 5 4 2 2 3" xfId="14829" xr:uid="{A037E11A-74D7-4F20-BA09-557A360C9355}"/>
    <cellStyle name="Normal 5 5 4 2 3" xfId="14830" xr:uid="{E162C342-05BD-458B-BA35-009BA4FE3420}"/>
    <cellStyle name="Normal 5 5 4 2 3 2" xfId="14831" xr:uid="{C06DE8A9-77E7-4441-9050-D951FE88CC25}"/>
    <cellStyle name="Normal 5 5 4 2 4" xfId="14832" xr:uid="{477B4603-8FCF-42AD-93AB-65336E616342}"/>
    <cellStyle name="Normal 5 5 4 3" xfId="14833" xr:uid="{D3E6BD71-5D93-4C39-AD52-0EC25CD45D6E}"/>
    <cellStyle name="Normal 5 5 4 3 2" xfId="14834" xr:uid="{0F510C16-708A-4D23-8FE1-0ADDE9233EC3}"/>
    <cellStyle name="Normal 5 5 4 3 2 2" xfId="14835" xr:uid="{EF0795A0-ADEE-4F65-806D-E597E6B2D49D}"/>
    <cellStyle name="Normal 5 5 4 3 2 2 2" xfId="14836" xr:uid="{3E7C642E-B459-4F3A-8F61-8BC09FC1E949}"/>
    <cellStyle name="Normal 5 5 4 3 2 3" xfId="14837" xr:uid="{FD9C3918-36AA-428D-889A-9763231615F1}"/>
    <cellStyle name="Normal 5 5 4 3 3" xfId="14838" xr:uid="{265676ED-2F84-43C0-B25D-6FF1CFBD5260}"/>
    <cellStyle name="Normal 5 5 4 3 3 2" xfId="14839" xr:uid="{2F2B9773-37F1-451D-9498-7058E605E4E3}"/>
    <cellStyle name="Normal 5 5 4 3 4" xfId="14840" xr:uid="{D5564C0E-C2CB-40C9-A2F2-E264745CFF3F}"/>
    <cellStyle name="Normal 5 5 4 4" xfId="14841" xr:uid="{1D55D31A-CAAE-49FA-A066-928583028572}"/>
    <cellStyle name="Normal 5 5 4 4 2" xfId="14842" xr:uid="{757CF3EA-7AA7-4EFB-878A-9AD25F08CE1A}"/>
    <cellStyle name="Normal 5 5 4 4 2 2" xfId="14843" xr:uid="{5F6FDADD-9D36-4CD4-8F62-2EACFEF8749F}"/>
    <cellStyle name="Normal 5 5 4 4 3" xfId="14844" xr:uid="{5DDCA108-0739-4890-9C2B-A28FB14E9F2E}"/>
    <cellStyle name="Normal 5 5 4 5" xfId="14845" xr:uid="{D1FDB4C8-E889-4DD8-BC40-E17E0BA69201}"/>
    <cellStyle name="Normal 5 5 4 5 2" xfId="14846" xr:uid="{3E7511B3-8817-4EBC-B8E6-62B9A8F65BC5}"/>
    <cellStyle name="Normal 5 5 4 6" xfId="14847" xr:uid="{11F743DB-9016-49E6-B2E7-DAC268347416}"/>
    <cellStyle name="Normal 5 5 5" xfId="14848" xr:uid="{86055B42-2797-495E-8DCF-2473E8F918B7}"/>
    <cellStyle name="Normal 5 5 5 2" xfId="14849" xr:uid="{82EAA758-2FC4-42A1-B0EB-A48BAB7D6D00}"/>
    <cellStyle name="Normal 5 5 5 2 2" xfId="14850" xr:uid="{3FA4F6F0-F63C-438A-8887-85B86C1C4D6C}"/>
    <cellStyle name="Normal 5 5 5 2 2 2" xfId="14851" xr:uid="{480D6D73-22D8-4D7D-A2D8-931E5BF0FA07}"/>
    <cellStyle name="Normal 5 5 5 2 3" xfId="14852" xr:uid="{E71446C6-4EB0-4156-874A-932905AA8D4A}"/>
    <cellStyle name="Normal 5 5 5 3" xfId="14853" xr:uid="{F98E1AE5-F517-499D-BED4-390FF96F0866}"/>
    <cellStyle name="Normal 5 5 5 3 2" xfId="14854" xr:uid="{52976EB8-305D-4718-80E2-B45C3366BA96}"/>
    <cellStyle name="Normal 5 5 5 4" xfId="14855" xr:uid="{8566CEDE-4ACF-4BF6-8EB6-A057055B9BB0}"/>
    <cellStyle name="Normal 5 5 6" xfId="14856" xr:uid="{F420D620-5AEC-44BA-A183-16A53DEB641F}"/>
    <cellStyle name="Normal 5 5 6 2" xfId="14857" xr:uid="{CA5F0DF7-5999-40C2-AD8D-169B614544AB}"/>
    <cellStyle name="Normal 5 5 6 2 2" xfId="14858" xr:uid="{A503880B-38DE-4C30-A2D5-BECE8FD41848}"/>
    <cellStyle name="Normal 5 5 6 2 2 2" xfId="14859" xr:uid="{B75D3175-7EA2-449E-BE3B-93CB44C908A3}"/>
    <cellStyle name="Normal 5 5 6 2 3" xfId="14860" xr:uid="{AAA7A95C-D8AA-47D2-A75C-6CAC8F2453C1}"/>
    <cellStyle name="Normal 5 5 6 3" xfId="14861" xr:uid="{8C0C24D2-C922-4F9B-AE8B-29EDCA6F0430}"/>
    <cellStyle name="Normal 5 5 6 3 2" xfId="14862" xr:uid="{1FB2B48E-A1B0-4B0E-8B8A-5AEEAAA93461}"/>
    <cellStyle name="Normal 5 5 6 4" xfId="14863" xr:uid="{321A789C-2E72-4D4F-A147-E5A21F170268}"/>
    <cellStyle name="Normal 5 5 7" xfId="14864" xr:uid="{8B159738-E3DD-4544-9EAC-3717258C93F3}"/>
    <cellStyle name="Normal 5 5 7 2" xfId="14865" xr:uid="{00539613-4B13-4211-8A7D-2FD934C1E761}"/>
    <cellStyle name="Normal 5 5 7 2 2" xfId="14866" xr:uid="{9B1421F3-3BFD-4172-AC1E-2C55FF3E7E6B}"/>
    <cellStyle name="Normal 5 5 7 3" xfId="14867" xr:uid="{78B944AF-256B-4E12-92CB-BA355411E203}"/>
    <cellStyle name="Normal 5 5 8" xfId="14868" xr:uid="{F6C67D7A-0728-4AB7-93EC-53657D0F96A6}"/>
    <cellStyle name="Normal 5 5 8 2" xfId="14869" xr:uid="{31DDA0B0-D276-4ED9-A25F-D2CCB0F4455A}"/>
    <cellStyle name="Normal 5 6" xfId="5364" xr:uid="{541785F5-30D3-451E-9B74-280A092CF19D}"/>
    <cellStyle name="Normal 5 6 2" xfId="14870" xr:uid="{CB2CA9FC-53F1-4B97-96ED-D0A4FEDD0F0B}"/>
    <cellStyle name="Normal 5 6 2 2" xfId="14871" xr:uid="{40EDF161-2D7E-4509-93EB-AD98388E70ED}"/>
    <cellStyle name="Normal 5 6 2 2 2" xfId="14872" xr:uid="{79C0F85C-9837-4662-B6AE-13C7B33C69C2}"/>
    <cellStyle name="Normal 5 6 2 2 2 2" xfId="14873" xr:uid="{32FE003F-5A98-4CF7-8DF7-037195DCF9E5}"/>
    <cellStyle name="Normal 5 6 2 2 2 2 2" xfId="14874" xr:uid="{338569B0-7498-4A70-8C8E-BCEFA29944E0}"/>
    <cellStyle name="Normal 5 6 2 2 2 2 2 2" xfId="14875" xr:uid="{8D68AFB8-22D2-4EEA-9B4C-BB99CA18DC2B}"/>
    <cellStyle name="Normal 5 6 2 2 2 2 2 2 2" xfId="14876" xr:uid="{70782D3C-9E65-408B-98D0-1809C2320452}"/>
    <cellStyle name="Normal 5 6 2 2 2 2 2 3" xfId="14877" xr:uid="{5D737B0E-C04F-4DB1-9892-8B35D47DF324}"/>
    <cellStyle name="Normal 5 6 2 2 2 2 3" xfId="14878" xr:uid="{DF69F556-5FEB-49E2-87DB-D88971D3FD42}"/>
    <cellStyle name="Normal 5 6 2 2 2 2 3 2" xfId="14879" xr:uid="{A2A5DD86-6530-49F9-AF0C-3FA2D6F59638}"/>
    <cellStyle name="Normal 5 6 2 2 2 2 4" xfId="14880" xr:uid="{7CAFE0FC-144B-4B5E-8569-19295B60062E}"/>
    <cellStyle name="Normal 5 6 2 2 2 3" xfId="14881" xr:uid="{5C8DA17B-A980-43CE-AB97-F345D327C779}"/>
    <cellStyle name="Normal 5 6 2 2 2 3 2" xfId="14882" xr:uid="{4B8B0A17-9070-4BBB-94FB-0CD0A888A3C8}"/>
    <cellStyle name="Normal 5 6 2 2 2 3 2 2" xfId="14883" xr:uid="{FE2C8515-3D41-4566-91E0-D3C38D9C9624}"/>
    <cellStyle name="Normal 5 6 2 2 2 3 2 2 2" xfId="14884" xr:uid="{2468F726-D18E-4EDC-86EF-199E26D0ACF5}"/>
    <cellStyle name="Normal 5 6 2 2 2 3 2 3" xfId="14885" xr:uid="{E007DB99-93A9-4D78-963C-BBDE70B1944A}"/>
    <cellStyle name="Normal 5 6 2 2 2 3 3" xfId="14886" xr:uid="{A2D516C5-4E40-4949-82D1-D0D5A48D525F}"/>
    <cellStyle name="Normal 5 6 2 2 2 3 3 2" xfId="14887" xr:uid="{358D7D08-37FF-4159-A6E0-E12700B4E2B1}"/>
    <cellStyle name="Normal 5 6 2 2 2 3 4" xfId="14888" xr:uid="{6E7BE06E-64B4-4769-8BF3-828D560C410B}"/>
    <cellStyle name="Normal 5 6 2 2 2 4" xfId="14889" xr:uid="{16450CF2-80E9-4260-A024-4FA528EDDC61}"/>
    <cellStyle name="Normal 5 6 2 2 2 4 2" xfId="14890" xr:uid="{8E511F0C-637A-4345-BEFA-6FE88C8F1DF1}"/>
    <cellStyle name="Normal 5 6 2 2 2 4 2 2" xfId="14891" xr:uid="{93C70669-E88F-468B-9627-8704D6E07737}"/>
    <cellStyle name="Normal 5 6 2 2 2 4 3" xfId="14892" xr:uid="{88A1073B-1B0D-40E5-B65E-D3F4D9C1A3F0}"/>
    <cellStyle name="Normal 5 6 2 2 2 5" xfId="14893" xr:uid="{38DEE6C1-88D5-4981-89D8-938CAD98DF18}"/>
    <cellStyle name="Normal 5 6 2 2 2 5 2" xfId="14894" xr:uid="{A936CEFD-CB52-4408-B518-16C264E5C309}"/>
    <cellStyle name="Normal 5 6 2 2 2 6" xfId="14895" xr:uid="{693CB260-BADA-4A09-8107-807B67462733}"/>
    <cellStyle name="Normal 5 6 2 2 3" xfId="14896" xr:uid="{8B11C37D-9202-4F66-B876-D50A3B5E7E13}"/>
    <cellStyle name="Normal 5 6 2 2 3 2" xfId="14897" xr:uid="{091F1A7E-BCA4-4EC8-8193-F685E4F561B6}"/>
    <cellStyle name="Normal 5 6 2 2 3 2 2" xfId="14898" xr:uid="{6E7DDAF9-3467-4EA5-9045-4E790301FF49}"/>
    <cellStyle name="Normal 5 6 2 2 3 2 2 2" xfId="14899" xr:uid="{D28F0D33-5D2F-42A6-9F30-2BE24DF3AC11}"/>
    <cellStyle name="Normal 5 6 2 2 3 2 3" xfId="14900" xr:uid="{986AB96B-F022-46C5-9052-D8BC814FA57B}"/>
    <cellStyle name="Normal 5 6 2 2 3 3" xfId="14901" xr:uid="{414A3B5A-01A7-481A-B38E-4536113F9F72}"/>
    <cellStyle name="Normal 5 6 2 2 3 3 2" xfId="14902" xr:uid="{16F4C296-595F-40D0-B4EA-6947B28EBD9D}"/>
    <cellStyle name="Normal 5 6 2 2 3 4" xfId="14903" xr:uid="{40CB25E8-6E2B-49BD-AE9C-A38D0DB43E84}"/>
    <cellStyle name="Normal 5 6 2 2 4" xfId="14904" xr:uid="{BA0AAF5D-57C7-4BB8-90D3-D1E24366C8CC}"/>
    <cellStyle name="Normal 5 6 2 2 4 2" xfId="14905" xr:uid="{EE6714BD-3510-4DE7-9C8B-03768A84B717}"/>
    <cellStyle name="Normal 5 6 2 2 4 2 2" xfId="14906" xr:uid="{3D196B66-0517-4136-A79C-9AE8900748F4}"/>
    <cellStyle name="Normal 5 6 2 2 4 2 2 2" xfId="14907" xr:uid="{DFF0A9E9-365E-4E24-ACB3-A14C67F052FE}"/>
    <cellStyle name="Normal 5 6 2 2 4 2 3" xfId="14908" xr:uid="{EF3EC21D-7196-4A94-A0B7-F6BAC98A3D0C}"/>
    <cellStyle name="Normal 5 6 2 2 4 3" xfId="14909" xr:uid="{9E71D542-2713-439C-912E-302CB01BA83C}"/>
    <cellStyle name="Normal 5 6 2 2 4 3 2" xfId="14910" xr:uid="{CD7E569C-36E1-42E8-8C31-837E58E7B87B}"/>
    <cellStyle name="Normal 5 6 2 2 4 4" xfId="14911" xr:uid="{CDC96BB3-7AE2-47F3-90E1-A4FD28E92735}"/>
    <cellStyle name="Normal 5 6 2 2 5" xfId="14912" xr:uid="{215D0E84-90A2-4165-A6F4-A637833D6128}"/>
    <cellStyle name="Normal 5 6 2 2 5 2" xfId="14913" xr:uid="{A6332727-EFB9-46E4-B16C-BCD7E82B18DC}"/>
    <cellStyle name="Normal 5 6 2 2 5 2 2" xfId="14914" xr:uid="{21A65685-6937-49F8-A68C-0C1BF711A978}"/>
    <cellStyle name="Normal 5 6 2 2 5 3" xfId="14915" xr:uid="{6C2D8AA9-E181-4BFF-8084-960EEF1312B6}"/>
    <cellStyle name="Normal 5 6 2 2 6" xfId="14916" xr:uid="{ED9E078D-4D85-404A-A2F0-107CD7EC944B}"/>
    <cellStyle name="Normal 5 6 2 2 6 2" xfId="14917" xr:uid="{E523801B-FA92-425B-B2F2-7F9F33CAC040}"/>
    <cellStyle name="Normal 5 6 2 2 7" xfId="14918" xr:uid="{A901E458-D634-47D8-B058-D0C1C58B9E97}"/>
    <cellStyle name="Normal 5 6 3" xfId="14919" xr:uid="{23518526-FD1E-4B30-A9DD-9EFB592BAFA3}"/>
    <cellStyle name="Normal 5 6 3 2" xfId="14920" xr:uid="{E61F439F-CE8F-43D1-A8F8-AB7B4F5EED03}"/>
    <cellStyle name="Normal 5 6 3 2 2" xfId="14921" xr:uid="{9035E005-EA2D-4315-8C52-4454BBC171F6}"/>
    <cellStyle name="Normal 5 6 3 2 2 2" xfId="14922" xr:uid="{17E96142-6041-44A5-A097-96F0BE235BDB}"/>
    <cellStyle name="Normal 5 6 3 2 2 2 2" xfId="14923" xr:uid="{8AA9AC2E-061D-40B2-8E50-3E517CB0D557}"/>
    <cellStyle name="Normal 5 6 3 2 2 2 2 2" xfId="14924" xr:uid="{9EAEB5D1-A87A-4658-A995-775ABF6EA371}"/>
    <cellStyle name="Normal 5 6 3 2 2 2 3" xfId="14925" xr:uid="{960A82E5-59CE-4696-A2F1-5EB97B06B7E2}"/>
    <cellStyle name="Normal 5 6 3 2 2 3" xfId="14926" xr:uid="{09BA9E9E-00A7-4D47-8559-851F041F2896}"/>
    <cellStyle name="Normal 5 6 3 2 2 3 2" xfId="14927" xr:uid="{060E0508-A150-4EDF-AA60-64E5445E473C}"/>
    <cellStyle name="Normal 5 6 3 2 2 4" xfId="14928" xr:uid="{37CE1AF6-EDDE-456E-B281-F2EA595B89E4}"/>
    <cellStyle name="Normal 5 6 3 2 3" xfId="14929" xr:uid="{800EEB65-25F3-4787-8E9F-185802946095}"/>
    <cellStyle name="Normal 5 6 3 2 3 2" xfId="14930" xr:uid="{FCF697A8-D57F-4E16-AB31-17BDD2EA95E4}"/>
    <cellStyle name="Normal 5 6 3 2 3 2 2" xfId="14931" xr:uid="{F2EF5382-E0DF-4A05-845E-CE6114A22379}"/>
    <cellStyle name="Normal 5 6 3 2 3 2 2 2" xfId="14932" xr:uid="{41ECB1D1-408C-4E30-B81A-BE442CFC7B25}"/>
    <cellStyle name="Normal 5 6 3 2 3 2 3" xfId="14933" xr:uid="{169A3C04-F0DF-4D5B-9902-59DB576CFFA5}"/>
    <cellStyle name="Normal 5 6 3 2 3 3" xfId="14934" xr:uid="{6F6FD151-301C-4E9C-957C-D1E18CE38BA2}"/>
    <cellStyle name="Normal 5 6 3 2 3 3 2" xfId="14935" xr:uid="{A75C8741-D69F-4F17-9B5A-135759D617E4}"/>
    <cellStyle name="Normal 5 6 3 2 3 4" xfId="14936" xr:uid="{ECD96BBB-3BC7-47B6-994B-1721DCC0CB63}"/>
    <cellStyle name="Normal 5 6 3 2 4" xfId="14937" xr:uid="{E0692EAF-19BA-4DE0-B5C8-9FB1A8484430}"/>
    <cellStyle name="Normal 5 6 3 2 4 2" xfId="14938" xr:uid="{3D853429-F1DB-461D-88E2-0F5016E83606}"/>
    <cellStyle name="Normal 5 6 3 2 4 2 2" xfId="14939" xr:uid="{3523426A-98C6-42EB-9FFE-8DE48F8F4986}"/>
    <cellStyle name="Normal 5 6 3 2 4 3" xfId="14940" xr:uid="{9E649717-8AB9-4BCA-97BD-7D1874E30CFB}"/>
    <cellStyle name="Normal 5 6 3 2 5" xfId="14941" xr:uid="{EAD000E0-DDCE-450C-B4F6-56DA390811C6}"/>
    <cellStyle name="Normal 5 6 3 2 5 2" xfId="14942" xr:uid="{28CB19FA-428D-4993-A7DB-4A7D3B1BE067}"/>
    <cellStyle name="Normal 5 6 3 2 6" xfId="14943" xr:uid="{044745BB-6A47-458A-B5C1-1132E79A2CCC}"/>
    <cellStyle name="Normal 5 6 3 3" xfId="14944" xr:uid="{5091D4FF-3EBB-4BCD-99C2-D8111DF3A00D}"/>
    <cellStyle name="Normal 5 6 3 3 2" xfId="14945" xr:uid="{AADDEAB6-8C77-4CCA-9F45-44A7F7B38293}"/>
    <cellStyle name="Normal 5 6 3 3 2 2" xfId="14946" xr:uid="{910E2F5B-7A66-429A-BD12-9C0C5FE7D381}"/>
    <cellStyle name="Normal 5 6 3 3 2 2 2" xfId="14947" xr:uid="{7758CE6E-6992-4F38-AA18-4C949279F48E}"/>
    <cellStyle name="Normal 5 6 3 3 2 3" xfId="14948" xr:uid="{ED9AF94C-70B3-4F17-8C48-999D56C432C2}"/>
    <cellStyle name="Normal 5 6 3 3 3" xfId="14949" xr:uid="{DBDB5113-9902-4259-8C0D-A7751FCA9224}"/>
    <cellStyle name="Normal 5 6 3 3 3 2" xfId="14950" xr:uid="{6248F1DF-F76B-443E-864D-34409CBB1AAB}"/>
    <cellStyle name="Normal 5 6 3 3 4" xfId="14951" xr:uid="{4A82A912-5A1A-4132-B3FF-136BE9D6F99A}"/>
    <cellStyle name="Normal 5 6 3 4" xfId="14952" xr:uid="{6D08136F-31DB-4815-ACD8-9207FB72A9BC}"/>
    <cellStyle name="Normal 5 6 3 4 2" xfId="14953" xr:uid="{EF88090C-D13A-4D16-A589-EC3AF9798757}"/>
    <cellStyle name="Normal 5 6 3 4 2 2" xfId="14954" xr:uid="{85C0E8B8-3779-45D5-B5F8-FCC582D63336}"/>
    <cellStyle name="Normal 5 6 3 4 2 2 2" xfId="14955" xr:uid="{334E2B84-B794-4ACF-969E-B57D44F5505A}"/>
    <cellStyle name="Normal 5 6 3 4 2 3" xfId="14956" xr:uid="{ADE9E76E-6CEB-4419-B543-3263A302978E}"/>
    <cellStyle name="Normal 5 6 3 4 3" xfId="14957" xr:uid="{AAE766B9-BF38-44EC-808D-EF9250DD4BEA}"/>
    <cellStyle name="Normal 5 6 3 4 3 2" xfId="14958" xr:uid="{A54AE01F-6A98-49AD-86B0-ABB4E8B85CCE}"/>
    <cellStyle name="Normal 5 6 3 4 4" xfId="14959" xr:uid="{C59CA23F-22FA-4C3D-85BA-5F48478C9B77}"/>
    <cellStyle name="Normal 5 6 3 5" xfId="14960" xr:uid="{921E2245-0414-4C82-BA42-BEE657D35561}"/>
    <cellStyle name="Normal 5 6 3 5 2" xfId="14961" xr:uid="{806B2E88-B88E-4A8C-BC22-38C2AECF9686}"/>
    <cellStyle name="Normal 5 6 3 5 2 2" xfId="14962" xr:uid="{33DB314A-A0A2-4F70-834F-3B3F5EB1D66D}"/>
    <cellStyle name="Normal 5 6 3 5 3" xfId="14963" xr:uid="{B8C6D000-5481-4016-97E2-C27E4352D59D}"/>
    <cellStyle name="Normal 5 6 3 6" xfId="14964" xr:uid="{3E876EF4-744F-4815-976E-EAF782A6EF16}"/>
    <cellStyle name="Normal 5 6 3 6 2" xfId="14965" xr:uid="{461960B8-A6D0-44BF-AE4B-C37FB0939732}"/>
    <cellStyle name="Normal 5 6 3 7" xfId="14966" xr:uid="{3C63E393-4827-4819-A419-9AFE87EBAE84}"/>
    <cellStyle name="Normal 5 6 4" xfId="14967" xr:uid="{9EBD4433-172F-4A93-AAC7-C33B33174F0A}"/>
    <cellStyle name="Normal 5 6 4 2" xfId="14968" xr:uid="{D8FDE8A8-B8C2-4074-A902-CB86042D6B87}"/>
    <cellStyle name="Normal 5 6 4 2 2" xfId="14969" xr:uid="{4D001807-A57E-4102-86F7-FB9A1962B897}"/>
    <cellStyle name="Normal 5 6 4 2 2 2" xfId="14970" xr:uid="{A3960D74-A401-4BE5-BE25-C8B6D7693594}"/>
    <cellStyle name="Normal 5 6 4 2 2 2 2" xfId="14971" xr:uid="{417CC026-73C1-405A-9AEB-C8AB8DF6F2E0}"/>
    <cellStyle name="Normal 5 6 4 2 2 3" xfId="14972" xr:uid="{032CE61E-58DF-4CCF-987B-2B3CBA94A8EA}"/>
    <cellStyle name="Normal 5 6 4 2 3" xfId="14973" xr:uid="{76A40444-EB6B-44D7-BFC3-CC4A813E6064}"/>
    <cellStyle name="Normal 5 6 4 2 3 2" xfId="14974" xr:uid="{20EEF656-DF51-43E6-9B2E-3A4FDC00AEBE}"/>
    <cellStyle name="Normal 5 6 4 2 4" xfId="14975" xr:uid="{4EC7F67D-D201-44AE-8C26-939322BE439E}"/>
    <cellStyle name="Normal 5 6 4 3" xfId="14976" xr:uid="{ACAA52A5-E4FC-4B5C-8878-4720C75AD3C0}"/>
    <cellStyle name="Normal 5 6 4 3 2" xfId="14977" xr:uid="{9AE2D839-D923-42CA-A7BF-9BA9D671BFF8}"/>
    <cellStyle name="Normal 5 6 4 3 2 2" xfId="14978" xr:uid="{AC33E092-CBDD-4B45-8B80-1B1AB5D8E14A}"/>
    <cellStyle name="Normal 5 6 4 3 2 2 2" xfId="14979" xr:uid="{9260AE3E-D76D-46A1-8DB0-8328FB0B6864}"/>
    <cellStyle name="Normal 5 6 4 3 2 3" xfId="14980" xr:uid="{26F3F4A9-0F0C-4FDE-B1A3-69000F32BF6A}"/>
    <cellStyle name="Normal 5 6 4 3 3" xfId="14981" xr:uid="{11E0371E-40E4-41CD-A620-0F390C42D879}"/>
    <cellStyle name="Normal 5 6 4 3 3 2" xfId="14982" xr:uid="{493A399E-EF57-446D-9013-29752DD2A18E}"/>
    <cellStyle name="Normal 5 6 4 3 4" xfId="14983" xr:uid="{74BFE775-6309-4B82-9665-27D2214F921E}"/>
    <cellStyle name="Normal 5 6 4 4" xfId="14984" xr:uid="{7C8E8287-EA2E-4520-80E3-DAFC696C0030}"/>
    <cellStyle name="Normal 5 6 4 4 2" xfId="14985" xr:uid="{5ADEABF7-08C5-433F-8293-AA34A18E9949}"/>
    <cellStyle name="Normal 5 6 4 4 2 2" xfId="14986" xr:uid="{94BA1E9E-8C96-4355-8CCE-2A3FAB03F9C7}"/>
    <cellStyle name="Normal 5 6 4 4 3" xfId="14987" xr:uid="{CBF87853-7384-4D74-9BF3-0CEAADC79411}"/>
    <cellStyle name="Normal 5 6 4 5" xfId="14988" xr:uid="{33E939A2-C212-4B01-8DA6-F4B7FB89ED03}"/>
    <cellStyle name="Normal 5 6 4 5 2" xfId="14989" xr:uid="{BCBC3C58-1D72-4F35-9266-857CD66925C3}"/>
    <cellStyle name="Normal 5 6 4 6" xfId="14990" xr:uid="{1DF9D0DD-5FD6-4E1A-9FF7-E05B20804DC0}"/>
    <cellStyle name="Normal 5 6 5" xfId="14991" xr:uid="{9BDB7CD3-7272-40B5-84C5-BE8C79F87463}"/>
    <cellStyle name="Normal 5 6 5 2" xfId="14992" xr:uid="{91D01AE8-361E-4253-82F2-6CB581E4C82E}"/>
    <cellStyle name="Normal 5 6 5 2 2" xfId="14993" xr:uid="{94DF2E54-6F1A-40E2-84C3-3FE2B9041F44}"/>
    <cellStyle name="Normal 5 6 5 2 2 2" xfId="14994" xr:uid="{EDB74937-4CAB-4FA4-8043-78BBACE2EF19}"/>
    <cellStyle name="Normal 5 6 5 2 3" xfId="14995" xr:uid="{245B138D-F5BD-4C91-9857-0F0A978D660A}"/>
    <cellStyle name="Normal 5 6 5 3" xfId="14996" xr:uid="{1276C1E7-F757-4D0B-A775-8AD5C8815FA7}"/>
    <cellStyle name="Normal 5 6 5 3 2" xfId="14997" xr:uid="{1A5F7A02-282D-401E-9CE2-81D3ACACB60F}"/>
    <cellStyle name="Normal 5 6 5 4" xfId="14998" xr:uid="{878FB29B-8A8E-4336-BC6B-30850B014AF5}"/>
    <cellStyle name="Normal 5 6 6" xfId="14999" xr:uid="{8D8711BB-E84A-45DC-9EEB-8FB45A461BB3}"/>
    <cellStyle name="Normal 5 6 6 2" xfId="15000" xr:uid="{22A1043D-AEDE-415E-8871-9CC322361809}"/>
    <cellStyle name="Normal 5 6 6 2 2" xfId="15001" xr:uid="{14303973-1D9F-4393-9E63-3C358953FC36}"/>
    <cellStyle name="Normal 5 6 6 2 2 2" xfId="15002" xr:uid="{61D3B838-7A7E-40BC-A101-4B00307046EC}"/>
    <cellStyle name="Normal 5 6 6 2 3" xfId="15003" xr:uid="{1C0F95F7-68EA-4D99-8880-A940F02D3169}"/>
    <cellStyle name="Normal 5 6 6 3" xfId="15004" xr:uid="{E8CB2882-3172-4513-A200-345EC9EA193E}"/>
    <cellStyle name="Normal 5 6 6 3 2" xfId="15005" xr:uid="{B288A02C-67DB-4FAB-99E7-1BBAAFC8CB9C}"/>
    <cellStyle name="Normal 5 6 6 4" xfId="15006" xr:uid="{43929EA3-AAF6-4BD0-BD1D-86493FCAB566}"/>
    <cellStyle name="Normal 5 6 7" xfId="15007" xr:uid="{7C192080-CEF2-4316-8FB7-6887F7598BDE}"/>
    <cellStyle name="Normal 5 6 7 2" xfId="15008" xr:uid="{9E65FE2C-1514-4DAC-8E89-C5E5D8BF10A8}"/>
    <cellStyle name="Normal 5 6 7 2 2" xfId="15009" xr:uid="{9F5C9B01-0098-4FB2-A555-8461B8A6156D}"/>
    <cellStyle name="Normal 5 6 7 3" xfId="15010" xr:uid="{154BEFB1-111A-4CB4-8164-4DFB3AB93376}"/>
    <cellStyle name="Normal 5 6 8" xfId="15011" xr:uid="{4437D8BA-765F-4B39-9471-F137AD551233}"/>
    <cellStyle name="Normal 5 6 8 2" xfId="15012" xr:uid="{6252BD03-F88A-48D1-AAFB-325E9C317C59}"/>
    <cellStyle name="Normal 5 7" xfId="5365" xr:uid="{5F5F1545-FE18-4701-81FF-61BE8CDBB40F}"/>
    <cellStyle name="Normal 5 7 2" xfId="15013" xr:uid="{FDCC3105-2463-418B-A92E-5DEA048391FF}"/>
    <cellStyle name="Normal 5 7 2 2" xfId="15014" xr:uid="{7AFD6014-0DB5-4D99-9E0F-9FE41603E8E9}"/>
    <cellStyle name="Normal 5 7 3" xfId="15015" xr:uid="{559D1FE0-C227-4310-B56F-66DC079F4CF7}"/>
    <cellStyle name="Normal 5 8" xfId="15016" xr:uid="{46CAAB20-3CB6-437B-866A-C047E7BA3DBC}"/>
    <cellStyle name="Normal 5 8 2" xfId="15017" xr:uid="{D5698AF7-C912-4C96-A020-9B1E67EEFF32}"/>
    <cellStyle name="Normal 5 8 2 2" xfId="15018" xr:uid="{7CF8E784-4D3B-46FC-B224-DF40ABD79A82}"/>
    <cellStyle name="Normal 5 8 3" xfId="15019" xr:uid="{22E13D35-EBAC-4262-A087-139AC6EC0C95}"/>
    <cellStyle name="Normal 5 9" xfId="15020" xr:uid="{3B82F1F4-7CA3-4FED-A049-DA97A9E5ECB8}"/>
    <cellStyle name="Normal 5 9 2" xfId="15021" xr:uid="{8E0E767D-BC6D-44C0-B9D3-489D9AEC3EAA}"/>
    <cellStyle name="Normal 5 9 2 2" xfId="15022" xr:uid="{44FB2341-3D6B-4A2D-BE44-9D3470D7D477}"/>
    <cellStyle name="Normal 5 9 3" xfId="15023" xr:uid="{C90A9B03-61D3-4CEF-AD27-F9D7E594455E}"/>
    <cellStyle name="Normal 5_BANK RECO" xfId="5366" xr:uid="{7C5D2A62-3D59-46B1-93AD-FB98C3DE9F13}"/>
    <cellStyle name="Normal 50" xfId="5367" xr:uid="{0ABFD8DA-A9C3-473F-8450-57D0F2DF1FB7}"/>
    <cellStyle name="Normal 50 2" xfId="15024" xr:uid="{C9920F9E-7B44-4C0F-BB23-C331D9530684}"/>
    <cellStyle name="Normal 50 3" xfId="15025" xr:uid="{0F661C40-7785-4069-9C23-2D671E46D92D}"/>
    <cellStyle name="Normal 500" xfId="15026" xr:uid="{BB0DDE87-F516-464D-BF42-E2588D2737A6}"/>
    <cellStyle name="Normal 501" xfId="15027" xr:uid="{C8C7CF34-2ECA-4591-84AD-49653C43AF3F}"/>
    <cellStyle name="Normal 502" xfId="15028" xr:uid="{E218053F-3EE0-4339-B68B-82CD07563858}"/>
    <cellStyle name="Normal 503" xfId="15029" xr:uid="{B8AF386B-6EBF-42FE-B43B-B64AF160BAE4}"/>
    <cellStyle name="Normal 504" xfId="15030" xr:uid="{EE4D39A7-1EC2-4446-9117-1AF4C2D8E0ED}"/>
    <cellStyle name="Normal 505" xfId="15031" xr:uid="{5CBB9EF0-B49F-45BC-B07C-1D658B411CA8}"/>
    <cellStyle name="Normal 506" xfId="15032" xr:uid="{6F61F46F-698E-4823-B8CA-CAE1EDE38B61}"/>
    <cellStyle name="Normal 507" xfId="15033" xr:uid="{1A59391F-02EB-4C55-84D3-C9C880F5D08C}"/>
    <cellStyle name="Normal 508" xfId="15034" xr:uid="{222B37F3-D3BF-49C8-8CA4-5FB9E1625043}"/>
    <cellStyle name="Normal 509" xfId="15035" xr:uid="{41A7663F-0363-41CA-9E45-AFB5B2DF0ADF}"/>
    <cellStyle name="Normal 51" xfId="5368" xr:uid="{B00F7BC3-FAA6-434D-A8BC-2951805EEDDB}"/>
    <cellStyle name="Normal 51 2" xfId="15036" xr:uid="{28F52AF8-EF49-4454-AF89-9EC4DB4DCED3}"/>
    <cellStyle name="Normal 51 2 2" xfId="15037" xr:uid="{E7CFA52F-EFFF-4047-9FCB-A0CCBF37601C}"/>
    <cellStyle name="Normal 51 2 2 2" xfId="15038" xr:uid="{C0CE89D9-4D72-43FB-A740-A3A9DD4C73FB}"/>
    <cellStyle name="Normal 51 2 3" xfId="15039" xr:uid="{1F999104-96CC-47F1-9FD0-B755B8C6C7B3}"/>
    <cellStyle name="Normal 51 3" xfId="15040" xr:uid="{2CADAA7E-DD04-4FD9-AC84-78354E12388F}"/>
    <cellStyle name="Normal 51 3 2" xfId="15041" xr:uid="{31837F9E-3682-4312-BC9F-3EC56C5F21B6}"/>
    <cellStyle name="Normal 51 4" xfId="15042" xr:uid="{3CBF8E95-1CC6-4D6A-ABFC-05FC10CE7F40}"/>
    <cellStyle name="Normal 510" xfId="15043" xr:uid="{B8D1AD17-DF7F-4551-AAAB-165499070639}"/>
    <cellStyle name="Normal 511" xfId="15044" xr:uid="{BC106322-C5CA-4E5B-9A78-41967571A4C1}"/>
    <cellStyle name="Normal 512" xfId="15045" xr:uid="{B9B541BA-7E17-484A-A626-BE90CC21DFAB}"/>
    <cellStyle name="Normal 513" xfId="15046" xr:uid="{BA5A3F8C-8EF8-46B4-B970-82AB2A649707}"/>
    <cellStyle name="Normal 514" xfId="15047" xr:uid="{FE523F7E-FC65-4C7B-A7F1-3B64D227619E}"/>
    <cellStyle name="Normal 515" xfId="15048" xr:uid="{EC087E51-0364-4920-B85D-D6F8F4D9DCD0}"/>
    <cellStyle name="Normal 516" xfId="15049" xr:uid="{81931F2B-458D-4EEE-A597-4E9BA4D68540}"/>
    <cellStyle name="Normal 517" xfId="15050" xr:uid="{42AC1054-ED37-40C1-A3B8-6F96AB9C0B68}"/>
    <cellStyle name="Normal 518" xfId="15051" xr:uid="{6CDFF55E-30F5-469D-BC0F-30B6DD9F4CBB}"/>
    <cellStyle name="Normal 519" xfId="15052" xr:uid="{4629193A-3578-4D72-A547-E4765BF7CCAA}"/>
    <cellStyle name="Normal 52" xfId="5369" xr:uid="{26E9C8C0-44E9-4311-8253-79E964D94D5A}"/>
    <cellStyle name="Normal 52 2" xfId="15053" xr:uid="{D18254FA-F0A8-4D51-80BB-690793CFF7F6}"/>
    <cellStyle name="Normal 52 2 2" xfId="15054" xr:uid="{FE029F19-BCEF-4A3F-B9FF-68AB30D00A28}"/>
    <cellStyle name="Normal 52 2 2 2" xfId="15055" xr:uid="{3D77CA8C-5263-4F16-B414-84622F94C5A9}"/>
    <cellStyle name="Normal 52 2 2 2 2" xfId="15056" xr:uid="{CE5E484F-49EC-468C-810F-1D8CC749ECC5}"/>
    <cellStyle name="Normal 52 2 2 2 2 2" xfId="15057" xr:uid="{585E1900-90E7-46BC-BA7C-50F257E2AB2C}"/>
    <cellStyle name="Normal 52 2 2 2 2 2 2" xfId="15058" xr:uid="{66C28780-0845-4663-8BBE-8C65B4F17AFA}"/>
    <cellStyle name="Normal 52 2 2 2 2 3" xfId="15059" xr:uid="{D902F6E8-FBBD-4DDA-A7FD-921EA74A6A14}"/>
    <cellStyle name="Normal 52 2 2 2 3" xfId="15060" xr:uid="{267F126A-A6ED-42D9-8831-93BBFED8DEAC}"/>
    <cellStyle name="Normal 52 2 2 2 3 2" xfId="15061" xr:uid="{28C5268E-ABC5-4C8C-87B9-E5C2E7BC0191}"/>
    <cellStyle name="Normal 52 2 2 2 4" xfId="15062" xr:uid="{9C49ECDE-AC71-4B3C-905D-4EAFBBE573C1}"/>
    <cellStyle name="Normal 52 2 2 3" xfId="15063" xr:uid="{E405957C-F6B6-402B-880D-FE382EF98FEC}"/>
    <cellStyle name="Normal 52 2 2 3 2" xfId="15064" xr:uid="{B32B14D7-F22D-42A2-B337-A9C1124262F6}"/>
    <cellStyle name="Normal 52 2 2 3 2 2" xfId="15065" xr:uid="{E6A5A5E3-C1C1-4DE3-A5CC-C9BDABFF596B}"/>
    <cellStyle name="Normal 52 2 2 3 2 2 2" xfId="15066" xr:uid="{21226CBD-5D0A-41E3-983D-4118D20E4A0D}"/>
    <cellStyle name="Normal 52 2 2 3 2 3" xfId="15067" xr:uid="{43FE9AE4-F465-4BBA-B971-B0767B132CFB}"/>
    <cellStyle name="Normal 52 2 2 3 3" xfId="15068" xr:uid="{C0DCA7DC-B922-43D3-A6C8-34B5E963C8F1}"/>
    <cellStyle name="Normal 52 2 2 3 3 2" xfId="15069" xr:uid="{7F32ABAA-94C9-4328-A8F9-20EDB41D843E}"/>
    <cellStyle name="Normal 52 2 2 3 4" xfId="15070" xr:uid="{15607C78-679F-4A5E-9758-A2A74E7D048A}"/>
    <cellStyle name="Normal 52 2 2 4" xfId="15071" xr:uid="{B290AEC6-217D-47D4-9435-218308713CDD}"/>
    <cellStyle name="Normal 52 2 2 4 2" xfId="15072" xr:uid="{50FB2C14-24F4-4325-A7FE-C72570C48D1C}"/>
    <cellStyle name="Normal 52 2 2 4 2 2" xfId="15073" xr:uid="{4DD22544-A862-4D75-B116-295BB66E48A0}"/>
    <cellStyle name="Normal 52 2 2 4 3" xfId="15074" xr:uid="{35D6006D-89CA-41AD-B552-FB03B2939740}"/>
    <cellStyle name="Normal 52 2 2 5" xfId="15075" xr:uid="{EC0C2579-97BC-4E15-B50E-36F2D636712A}"/>
    <cellStyle name="Normal 52 2 2 5 2" xfId="15076" xr:uid="{1F512122-EE23-40DD-BC94-5D40AB380BB7}"/>
    <cellStyle name="Normal 52 2 2 6" xfId="15077" xr:uid="{99E16874-D353-473E-AA20-8E76C70E1AE1}"/>
    <cellStyle name="Normal 52 2 3" xfId="15078" xr:uid="{2CE02C5A-CAD4-4463-92C1-3B89E2FFAAE7}"/>
    <cellStyle name="Normal 52 2 3 2" xfId="15079" xr:uid="{D1EE3289-CB9E-4131-8D03-A5D713B4330D}"/>
    <cellStyle name="Normal 52 2 3 2 2" xfId="15080" xr:uid="{E28AD78D-4981-4746-AF4A-6F85F0D8F357}"/>
    <cellStyle name="Normal 52 2 3 2 2 2" xfId="15081" xr:uid="{126A824F-34A1-4A87-A9EB-BBFC69AA7C16}"/>
    <cellStyle name="Normal 52 2 3 2 3" xfId="15082" xr:uid="{B5D6CAD1-58CD-4047-A821-2BB02D72BB51}"/>
    <cellStyle name="Normal 52 2 3 3" xfId="15083" xr:uid="{3EC094DC-65D8-4A01-AD6A-B2DC97D21D2E}"/>
    <cellStyle name="Normal 52 2 3 3 2" xfId="15084" xr:uid="{0483EEEB-C237-4A52-9183-1094E525228A}"/>
    <cellStyle name="Normal 52 2 3 4" xfId="15085" xr:uid="{DE7A11C6-DF89-401D-83D9-5F8E93E8FBC8}"/>
    <cellStyle name="Normal 52 2 4" xfId="15086" xr:uid="{FA6EA0C0-9581-4FD2-A35C-3A8DC4F6B4CA}"/>
    <cellStyle name="Normal 52 2 4 2" xfId="15087" xr:uid="{E9C66F25-0A6A-4FFF-B29E-06D057B42AD2}"/>
    <cellStyle name="Normal 52 2 4 2 2" xfId="15088" xr:uid="{E404B47E-A693-46FE-8272-81233C1A6839}"/>
    <cellStyle name="Normal 52 2 4 2 2 2" xfId="15089" xr:uid="{628D0E43-EE2E-4669-9C92-C2BC446DE510}"/>
    <cellStyle name="Normal 52 2 4 2 3" xfId="15090" xr:uid="{790CA16C-3AED-4382-8DAA-9E32E4CE2103}"/>
    <cellStyle name="Normal 52 2 4 3" xfId="15091" xr:uid="{C3958703-C449-42E6-A203-A461706D7009}"/>
    <cellStyle name="Normal 52 2 4 3 2" xfId="15092" xr:uid="{8779CEC9-EDB7-420C-A4D9-85A1177DE927}"/>
    <cellStyle name="Normal 52 2 4 4" xfId="15093" xr:uid="{07EC5A7F-B00A-4B73-AFE8-F757A9B7A25E}"/>
    <cellStyle name="Normal 52 2 5" xfId="15094" xr:uid="{9E2863F3-6062-47FB-A873-B6C998A77901}"/>
    <cellStyle name="Normal 52 2 5 2" xfId="15095" xr:uid="{5BC79EDE-1B96-447A-A1F9-E4DC6E5F9474}"/>
    <cellStyle name="Normal 52 2 5 2 2" xfId="15096" xr:uid="{4E5E7C18-7C50-4C3C-86D1-D77A313E448E}"/>
    <cellStyle name="Normal 52 2 5 3" xfId="15097" xr:uid="{F4829B7B-37B9-4AEF-A2F0-2BF6A002EFA2}"/>
    <cellStyle name="Normal 52 2 6" xfId="15098" xr:uid="{46385E29-3E97-4143-B816-8B3BEE63D4C9}"/>
    <cellStyle name="Normal 52 2 6 2" xfId="15099" xr:uid="{3E549616-B1D5-43A0-93BB-C8700B08455B}"/>
    <cellStyle name="Normal 52 2 7" xfId="15100" xr:uid="{6A1A351B-8544-4DDB-95E8-1E2DCF1CF223}"/>
    <cellStyle name="Normal 520" xfId="15101" xr:uid="{33FAA256-77F1-454F-AE8B-33A3CEAFF572}"/>
    <cellStyle name="Normal 521" xfId="15102" xr:uid="{90EAEB6E-F435-4388-B361-6F15E7253385}"/>
    <cellStyle name="Normal 522" xfId="15103" xr:uid="{EDBC3071-7851-4E9D-9341-577BF4B16BB4}"/>
    <cellStyle name="Normal 523" xfId="15104" xr:uid="{0FD8F0E9-AA8A-491E-923F-024B3D696C76}"/>
    <cellStyle name="Normal 524" xfId="15105" xr:uid="{250BA913-CB62-46A8-B866-C149CAA8D605}"/>
    <cellStyle name="Normal 525" xfId="15106" xr:uid="{095EE653-F3C4-4579-A4CE-13951DE28C05}"/>
    <cellStyle name="Normal 526" xfId="15107" xr:uid="{E69338D2-61B4-4973-A9D9-66AEA52FD281}"/>
    <cellStyle name="Normal 527" xfId="15108" xr:uid="{BA35BB4F-6FF6-491A-AF67-927EAF6BE434}"/>
    <cellStyle name="Normal 528" xfId="15109" xr:uid="{C85F7D02-5835-4FF3-AAB1-D83D3AC136B3}"/>
    <cellStyle name="Normal 529" xfId="15110" xr:uid="{19595292-AB6F-4B31-8A85-7A336B3C1179}"/>
    <cellStyle name="Normal 53" xfId="5370" xr:uid="{D417FD65-4FC8-452B-ABAB-32D51F963851}"/>
    <cellStyle name="Normal 53 2" xfId="15111" xr:uid="{968CC74C-40D1-41BD-B5B5-4D23C7C82434}"/>
    <cellStyle name="Normal 53 2 2" xfId="15112" xr:uid="{C4049D02-ABB4-4FB3-A3EF-355ABA00684D}"/>
    <cellStyle name="Normal 53 3" xfId="15113" xr:uid="{F4A0C1D5-ABB3-4C63-9960-C23FCF61AACB}"/>
    <cellStyle name="Normal 530" xfId="15114" xr:uid="{727825BD-951A-4F84-8447-5817A91155AD}"/>
    <cellStyle name="Normal 531" xfId="15115" xr:uid="{05196E32-DCCB-42B3-927B-5E0E922A9BFA}"/>
    <cellStyle name="Normal 532" xfId="15116" xr:uid="{95D38D03-C0A2-46A8-B07C-74545D884890}"/>
    <cellStyle name="Normal 533" xfId="15117" xr:uid="{D7855134-6657-46E4-BDCF-ACA3D3FF5DB7}"/>
    <cellStyle name="Normal 534" xfId="15118" xr:uid="{7CEE2BD7-08F1-4204-B340-05F2B78DD790}"/>
    <cellStyle name="Normal 535" xfId="15119" xr:uid="{8CE5568F-74E5-457A-8F22-1F8673B287DC}"/>
    <cellStyle name="Normal 536" xfId="15120" xr:uid="{35322675-867E-4F23-A2D4-7C536085F85F}"/>
    <cellStyle name="Normal 537" xfId="15121" xr:uid="{D5BA05DC-E649-42A9-B8B3-DA98CC668FBB}"/>
    <cellStyle name="Normal 538" xfId="15122" xr:uid="{08136CCA-F89E-4F01-AA69-506F848EEA2C}"/>
    <cellStyle name="Normal 539" xfId="15123" xr:uid="{3D34B678-4924-4E63-B4C5-631910DFC442}"/>
    <cellStyle name="Normal 54" xfId="5371" xr:uid="{5D7390B4-42FB-46DC-B47D-912D6D9B4BC3}"/>
    <cellStyle name="Normal 54 2" xfId="15124" xr:uid="{5B6DB9A2-0D5F-40A2-B8BC-E667E991B544}"/>
    <cellStyle name="Normal 54 2 2" xfId="15125" xr:uid="{2609BA70-F011-40A6-812A-7202B3C00CDC}"/>
    <cellStyle name="Normal 54 2 2 2" xfId="15126" xr:uid="{20C86424-7307-4C36-8E8D-309D134EE716}"/>
    <cellStyle name="Normal 54 2 2 2 2" xfId="15127" xr:uid="{9E80F2AA-B74D-4130-B74E-3BAC06BCFC47}"/>
    <cellStyle name="Normal 54 2 2 2 2 2" xfId="15128" xr:uid="{93A33740-4CFA-49E9-B799-A5E69107F46B}"/>
    <cellStyle name="Normal 54 2 2 2 2 2 2" xfId="15129" xr:uid="{2AAECC52-D691-4210-9B93-1F0261F7F901}"/>
    <cellStyle name="Normal 54 2 2 2 2 3" xfId="15130" xr:uid="{CF2C621D-E36C-4086-98CB-5F9663F7A27B}"/>
    <cellStyle name="Normal 54 2 2 2 3" xfId="15131" xr:uid="{DB78C477-1164-4929-935B-E1FD92FEACD9}"/>
    <cellStyle name="Normal 54 2 2 2 3 2" xfId="15132" xr:uid="{0FA43F2B-F1FC-4D0B-804F-A28590B80902}"/>
    <cellStyle name="Normal 54 2 2 2 4" xfId="15133" xr:uid="{91AC8D63-389B-4E59-9137-8C7B463C0C60}"/>
    <cellStyle name="Normal 54 2 2 3" xfId="15134" xr:uid="{14B12035-1DB8-4997-8A5B-E7DE92B6A091}"/>
    <cellStyle name="Normal 54 2 2 3 2" xfId="15135" xr:uid="{1898E1B4-4C3D-4723-831E-8B22D4DCF0A3}"/>
    <cellStyle name="Normal 54 2 2 3 2 2" xfId="15136" xr:uid="{D252B39D-9851-45AE-AB73-5D94205E130B}"/>
    <cellStyle name="Normal 54 2 2 3 2 2 2" xfId="15137" xr:uid="{9DD43A15-DF01-4AB2-839A-9F448AE11E4E}"/>
    <cellStyle name="Normal 54 2 2 3 2 3" xfId="15138" xr:uid="{302AF72C-8B3B-44A2-A404-9A7A981FC02C}"/>
    <cellStyle name="Normal 54 2 2 3 3" xfId="15139" xr:uid="{E59BCF68-DCB8-4B37-83F9-3ECA628BF1B0}"/>
    <cellStyle name="Normal 54 2 2 3 3 2" xfId="15140" xr:uid="{23B0D858-8DA7-4E7A-B813-416547A74853}"/>
    <cellStyle name="Normal 54 2 2 3 4" xfId="15141" xr:uid="{EFCCF24F-C43F-4390-8B74-95572B1BBAE6}"/>
    <cellStyle name="Normal 54 2 2 4" xfId="15142" xr:uid="{E1E4076E-DEA9-4906-96AF-B33969DD703A}"/>
    <cellStyle name="Normal 54 2 2 4 2" xfId="15143" xr:uid="{09F1FEA6-63DB-435C-BF9D-3268D51B8834}"/>
    <cellStyle name="Normal 54 2 2 4 2 2" xfId="15144" xr:uid="{AB184EA7-1B9C-4D50-BC2A-E8BC04E21A1B}"/>
    <cellStyle name="Normal 54 2 2 4 3" xfId="15145" xr:uid="{ECD72F36-F9F4-47ED-859E-731876901CA5}"/>
    <cellStyle name="Normal 54 2 2 5" xfId="15146" xr:uid="{EE538F63-FAFD-44FE-B123-7ED6FCE404F3}"/>
    <cellStyle name="Normal 54 2 2 5 2" xfId="15147" xr:uid="{994816DB-F0AD-4FB8-9C5E-6677959BD372}"/>
    <cellStyle name="Normal 54 2 2 6" xfId="15148" xr:uid="{477D8445-569D-4037-8750-D5C4F7316BD7}"/>
    <cellStyle name="Normal 54 2 3" xfId="15149" xr:uid="{F926E8C8-15EA-41F3-BD01-FE35D732AAC3}"/>
    <cellStyle name="Normal 54 2 3 2" xfId="15150" xr:uid="{B8A4F2D8-03F9-417C-A9B1-C0D7CD30F0DD}"/>
    <cellStyle name="Normal 54 2 3 2 2" xfId="15151" xr:uid="{A3EA0520-E6D5-4CF3-A5DA-191577998A5E}"/>
    <cellStyle name="Normal 54 2 3 2 2 2" xfId="15152" xr:uid="{E793DF33-7753-4327-8A8C-87650BB494B3}"/>
    <cellStyle name="Normal 54 2 3 2 3" xfId="15153" xr:uid="{119C64E8-E07D-42BF-BD91-F86DB6BBF990}"/>
    <cellStyle name="Normal 54 2 3 3" xfId="15154" xr:uid="{AE684CB5-27F3-4BCD-B28E-DEBBB74F0223}"/>
    <cellStyle name="Normal 54 2 3 3 2" xfId="15155" xr:uid="{710D0E9F-FE49-4BF6-B141-8C65F38F9A7D}"/>
    <cellStyle name="Normal 54 2 3 4" xfId="15156" xr:uid="{55E728F9-DD89-49CE-BB97-FECE2B6532E1}"/>
    <cellStyle name="Normal 54 2 4" xfId="15157" xr:uid="{4F54D701-8C48-4252-A902-FA4CF77D58FE}"/>
    <cellStyle name="Normal 54 2 4 2" xfId="15158" xr:uid="{0034DDFC-5ECB-4D38-85AC-20248C0C6E1C}"/>
    <cellStyle name="Normal 54 2 4 2 2" xfId="15159" xr:uid="{7ACC5963-DEF2-4DCB-8CF9-BF4BB5CA1999}"/>
    <cellStyle name="Normal 54 2 4 2 2 2" xfId="15160" xr:uid="{7180B098-F204-499A-BF31-9413C3F021BA}"/>
    <cellStyle name="Normal 54 2 4 2 3" xfId="15161" xr:uid="{BC84A274-7145-4F1A-AA63-D51B2B74E244}"/>
    <cellStyle name="Normal 54 2 4 3" xfId="15162" xr:uid="{6F385F1B-F155-4B5D-8C06-810B014553CB}"/>
    <cellStyle name="Normal 54 2 4 3 2" xfId="15163" xr:uid="{6ED780DD-F5F9-40BF-9F9C-D910423CAE6D}"/>
    <cellStyle name="Normal 54 2 4 4" xfId="15164" xr:uid="{53505027-E23B-46C0-A25A-14B2DB305618}"/>
    <cellStyle name="Normal 54 2 5" xfId="15165" xr:uid="{3C8AA942-708A-42B4-9C48-6284C17BE629}"/>
    <cellStyle name="Normal 54 2 5 2" xfId="15166" xr:uid="{1A22632E-F851-4B0A-AC36-EB647883DB95}"/>
    <cellStyle name="Normal 54 2 5 2 2" xfId="15167" xr:uid="{34921D93-1EF3-4497-850B-65F741326341}"/>
    <cellStyle name="Normal 54 2 5 3" xfId="15168" xr:uid="{BE1BD4C4-C0A4-4EC7-8A8B-31FF5A8948C1}"/>
    <cellStyle name="Normal 54 2 6" xfId="15169" xr:uid="{E56A2640-F304-477D-B8CB-E3B027E3BA1F}"/>
    <cellStyle name="Normal 54 2 6 2" xfId="15170" xr:uid="{514B2B40-836D-453B-9BCE-83C923D9AE2E}"/>
    <cellStyle name="Normal 54 2 7" xfId="15171" xr:uid="{A8111644-F6F2-447E-A06E-B2776C0500C6}"/>
    <cellStyle name="Normal 54 3" xfId="15172" xr:uid="{1F432035-0D8C-4CB0-AE4F-812521A43372}"/>
    <cellStyle name="Normal 540" xfId="15173" xr:uid="{ABA9C29E-A201-4B85-8477-98B40B7D88B6}"/>
    <cellStyle name="Normal 541" xfId="15174" xr:uid="{FEF2A3D8-157B-4057-9A5A-A80B27791892}"/>
    <cellStyle name="Normal 542" xfId="15175" xr:uid="{0563ABCD-62CC-46D7-90D3-4252D80D2C34}"/>
    <cellStyle name="Normal 543" xfId="15176" xr:uid="{C694B13F-8368-4DA3-BC1D-76C6A167B1B4}"/>
    <cellStyle name="Normal 544" xfId="15177" xr:uid="{870FB862-660E-4323-95F4-6D4E8C78E3CA}"/>
    <cellStyle name="Normal 545" xfId="15178" xr:uid="{E80FF491-8B17-4644-A42B-C7BC65875782}"/>
    <cellStyle name="Normal 546" xfId="15179" xr:uid="{BE483352-7801-44B2-9E46-7AC7A1D97B65}"/>
    <cellStyle name="Normal 547" xfId="15180" xr:uid="{BCEDE036-8B4C-4434-8AB0-2B7E1358ACCA}"/>
    <cellStyle name="Normal 548" xfId="15181" xr:uid="{8C3E4D19-1342-47FA-91DE-35581CC3DA03}"/>
    <cellStyle name="Normal 549" xfId="15182" xr:uid="{D30ECE24-4FAF-4E01-A401-47AB03810FE8}"/>
    <cellStyle name="Normal 55" xfId="5372" xr:uid="{454D7156-BE11-463D-BEDA-D2B3BE78AF66}"/>
    <cellStyle name="Normal 55 2" xfId="5373" xr:uid="{638B72B8-9A73-48B8-A840-6D94458AF5C2}"/>
    <cellStyle name="Normal 55 2 2" xfId="15183" xr:uid="{EF86433A-B821-4BB5-8352-A64285FDDE33}"/>
    <cellStyle name="Normal 55 3" xfId="15184" xr:uid="{5AA7AD8E-C72D-4796-85B2-B5C52F81FCB3}"/>
    <cellStyle name="Normal 550" xfId="15185" xr:uid="{66350590-3042-400A-BAFA-0718DC774B8C}"/>
    <cellStyle name="Normal 551" xfId="15186" xr:uid="{FAEC21B8-EB64-4864-849F-00BD880D9CC7}"/>
    <cellStyle name="Normal 552" xfId="15187" xr:uid="{A3361625-F2DF-4DB8-91A7-20CD9902EB8A}"/>
    <cellStyle name="Normal 553" xfId="15188" xr:uid="{029702AE-0FAE-450D-914E-35E77E87F072}"/>
    <cellStyle name="Normal 554" xfId="15189" xr:uid="{AF8CAB09-E9B2-48B1-A6DB-B83F8A628C6B}"/>
    <cellStyle name="Normal 555" xfId="15190" xr:uid="{16DE6036-D417-4CA2-91EA-344A83B0B3C6}"/>
    <cellStyle name="Normal 556" xfId="15191" xr:uid="{B11AFEC0-B06B-4C30-BD2F-6747A108C371}"/>
    <cellStyle name="Normal 557" xfId="15192" xr:uid="{609D01ED-A7F6-4595-BB55-6C3563BC8783}"/>
    <cellStyle name="Normal 558" xfId="15193" xr:uid="{8368EB11-820C-495E-9200-55B988B9873F}"/>
    <cellStyle name="Normal 559" xfId="15194" xr:uid="{E207C823-E5B3-4454-BED7-C613BEDB8544}"/>
    <cellStyle name="Normal 56" xfId="5374" xr:uid="{493AA32C-85A0-46CB-AC73-0826990BCBD7}"/>
    <cellStyle name="Normal 56 2" xfId="15195" xr:uid="{928E02FF-A893-4EAF-B45C-FDA6A35CF814}"/>
    <cellStyle name="Normal 560" xfId="15196" xr:uid="{F4A440E3-7E4A-4038-AA1A-7D5485009AEF}"/>
    <cellStyle name="Normal 561" xfId="15197" xr:uid="{E35C3612-F706-42B7-98D8-C33755E69310}"/>
    <cellStyle name="Normal 562" xfId="15198" xr:uid="{E7436720-412E-48D4-B967-2593B25F2E2F}"/>
    <cellStyle name="Normal 563" xfId="15199" xr:uid="{C5421DCB-26C1-45F1-AB2D-51B7B25CE908}"/>
    <cellStyle name="Normal 564" xfId="15200" xr:uid="{5828359B-46E9-4955-9EF1-8B6F1F56B00D}"/>
    <cellStyle name="Normal 565" xfId="15201" xr:uid="{6CA0BDE7-D3AD-4805-B15E-F57B0D43D89E}"/>
    <cellStyle name="Normal 566" xfId="15202" xr:uid="{E67CC243-FB53-4D05-ADC4-0CF4F8DDF25C}"/>
    <cellStyle name="Normal 567" xfId="15203" xr:uid="{FB1D0827-B526-4104-9021-D99F55C89387}"/>
    <cellStyle name="Normal 568" xfId="15204" xr:uid="{F18F272A-DAE4-4979-A263-5958E549D395}"/>
    <cellStyle name="Normal 569" xfId="15205" xr:uid="{834620DB-D1E3-4F7F-8522-9E6D0E7D7568}"/>
    <cellStyle name="Normal 57" xfId="5375" xr:uid="{17DFB48F-01E7-4551-8983-D157E41B5682}"/>
    <cellStyle name="Normal 57 2" xfId="15206" xr:uid="{755B5285-A195-43FC-803E-36D6A9D7AF49}"/>
    <cellStyle name="Normal 57 2 2" xfId="15207" xr:uid="{CDF48D45-5875-408C-9EB6-EF98CC30D8D4}"/>
    <cellStyle name="Normal 57 3" xfId="15208" xr:uid="{1B57B9E6-A574-4760-955B-DE0099470A3F}"/>
    <cellStyle name="Normal 570" xfId="15209" xr:uid="{A1381F13-F81B-46EC-8C3B-D29D5917B817}"/>
    <cellStyle name="Normal 571" xfId="15210" xr:uid="{83720C07-20EF-4C93-9C9A-14D27C6943AB}"/>
    <cellStyle name="Normal 572" xfId="15211" xr:uid="{A81E59CE-9040-44B6-8DB7-1BEB35354115}"/>
    <cellStyle name="Normal 573" xfId="15212" xr:uid="{97EF6907-407F-434A-A6DD-B24C5CE92C26}"/>
    <cellStyle name="Normal 574" xfId="15213" xr:uid="{BCCF4D32-56FE-4E25-80D5-B4DAC3B583C0}"/>
    <cellStyle name="Normal 575" xfId="15214" xr:uid="{9A840685-C55D-4250-A359-AF6E99CE0B8A}"/>
    <cellStyle name="Normal 576" xfId="15215" xr:uid="{40876F89-F1F5-47EE-9D62-5A5247556970}"/>
    <cellStyle name="Normal 577" xfId="15216" xr:uid="{117065CE-EA19-4867-899E-088186FA31BD}"/>
    <cellStyle name="Normal 578" xfId="15217" xr:uid="{8C392FB1-C8BB-4F5E-AEEC-3CC54A20677A}"/>
    <cellStyle name="Normal 579" xfId="15218" xr:uid="{8ACDED2B-FC03-4F6F-94F5-0E5329CABE2C}"/>
    <cellStyle name="Normal 58" xfId="5376" xr:uid="{85D7E46D-4326-496F-811A-9F9D6253FFC2}"/>
    <cellStyle name="Normal 58 2" xfId="15219" xr:uid="{AEEF54C4-A325-46C5-9E3A-BADCEFC9F986}"/>
    <cellStyle name="Normal 58 2 2" xfId="15220" xr:uid="{A46608A8-777E-4AED-A7CD-AE552545443A}"/>
    <cellStyle name="Normal 58 2 2 2" xfId="15221" xr:uid="{F526994D-1406-47AE-AE8F-C46B93F2515F}"/>
    <cellStyle name="Normal 58 2 2 2 2" xfId="15222" xr:uid="{E29BF4A2-A1DB-470D-848A-E0AEA1C899DA}"/>
    <cellStyle name="Normal 58 2 2 2 2 2" xfId="15223" xr:uid="{FFF2193A-04E0-4888-B016-F45DEB5ED28D}"/>
    <cellStyle name="Normal 58 2 2 2 2 2 2" xfId="15224" xr:uid="{533054CC-4F09-47FA-9CC0-3D6C9E1882FA}"/>
    <cellStyle name="Normal 58 2 2 2 2 3" xfId="15225" xr:uid="{310DFD0A-F57D-4814-B2C0-9B6C4D63B2CB}"/>
    <cellStyle name="Normal 58 2 2 2 3" xfId="15226" xr:uid="{B857E045-E669-48B6-B11B-902E9D8947BC}"/>
    <cellStyle name="Normal 58 2 2 2 3 2" xfId="15227" xr:uid="{A3D95BAC-ACB2-4657-BD83-C8F52DC2CF50}"/>
    <cellStyle name="Normal 58 2 2 2 4" xfId="15228" xr:uid="{ADDFC303-6022-4C1A-80E2-D38042289E7D}"/>
    <cellStyle name="Normal 58 2 2 3" xfId="15229" xr:uid="{58406B06-49ED-4A1C-99E0-10A67089A505}"/>
    <cellStyle name="Normal 58 2 2 3 2" xfId="15230" xr:uid="{10345A1C-FCD2-432B-9EC4-91735A8B2A78}"/>
    <cellStyle name="Normal 58 2 2 3 2 2" xfId="15231" xr:uid="{A677A51A-8D5A-409E-BCE1-5E15F8734189}"/>
    <cellStyle name="Normal 58 2 2 3 2 2 2" xfId="15232" xr:uid="{AC230E70-9F35-4DA7-9475-4679A5828B9B}"/>
    <cellStyle name="Normal 58 2 2 3 2 3" xfId="15233" xr:uid="{ADE58AD9-CEC9-4881-B2ED-F8B681EE0FEA}"/>
    <cellStyle name="Normal 58 2 2 3 3" xfId="15234" xr:uid="{32576CF5-FF2C-40DE-AA0F-2A3A2F9DCEF7}"/>
    <cellStyle name="Normal 58 2 2 3 3 2" xfId="15235" xr:uid="{A2F579EE-758C-4716-8374-EE4787F0ABFF}"/>
    <cellStyle name="Normal 58 2 2 3 4" xfId="15236" xr:uid="{5B0CDE6A-A1C2-4171-96C1-5261ABAA0B51}"/>
    <cellStyle name="Normal 58 2 2 4" xfId="15237" xr:uid="{1E4C7490-0D85-4B7F-B2DA-75E3686BEEF2}"/>
    <cellStyle name="Normal 58 2 2 4 2" xfId="15238" xr:uid="{BB19F899-984B-4624-9441-6E502E15D4D6}"/>
    <cellStyle name="Normal 58 2 2 4 2 2" xfId="15239" xr:uid="{52A8739C-7404-41C1-955D-5E2643C3477F}"/>
    <cellStyle name="Normal 58 2 2 4 3" xfId="15240" xr:uid="{235C3ADF-8AC0-4B5D-A28F-C27D3EB246FA}"/>
    <cellStyle name="Normal 58 2 2 5" xfId="15241" xr:uid="{0178F19A-4813-4161-8906-B8B10E78E4E9}"/>
    <cellStyle name="Normal 58 2 2 5 2" xfId="15242" xr:uid="{211B10F9-7D9B-409C-ACF2-6A679124DB6C}"/>
    <cellStyle name="Normal 58 2 2 6" xfId="15243" xr:uid="{95EEF01C-E77B-4654-8294-2EBCE0490BAE}"/>
    <cellStyle name="Normal 58 2 3" xfId="15244" xr:uid="{3F0A94A4-B15F-4EF1-BB5C-8D2C3B419FC4}"/>
    <cellStyle name="Normal 58 2 3 2" xfId="15245" xr:uid="{887F2793-34C8-49BE-AB1D-EA859EB6B983}"/>
    <cellStyle name="Normal 58 2 3 2 2" xfId="15246" xr:uid="{996626C7-1456-4647-8853-8BCEB4B14B07}"/>
    <cellStyle name="Normal 58 2 3 2 2 2" xfId="15247" xr:uid="{34E999AD-E364-4716-9FBA-38B3B0609188}"/>
    <cellStyle name="Normal 58 2 3 2 3" xfId="15248" xr:uid="{E4E1B2FE-1979-44CE-A3B5-685A41603259}"/>
    <cellStyle name="Normal 58 2 3 3" xfId="15249" xr:uid="{99F94C0E-2155-43AB-8B42-01A1E2D44682}"/>
    <cellStyle name="Normal 58 2 3 3 2" xfId="15250" xr:uid="{1D5B1680-4FEB-49D3-A098-3DA009D41C81}"/>
    <cellStyle name="Normal 58 2 3 4" xfId="15251" xr:uid="{3E4AD470-9E8D-456C-B19A-BE978A474A04}"/>
    <cellStyle name="Normal 58 2 4" xfId="15252" xr:uid="{F0C5E959-D6BE-49E5-8CA0-846722B41BDC}"/>
    <cellStyle name="Normal 58 2 4 2" xfId="15253" xr:uid="{37880198-ED49-4B14-9EA5-213E7337C79A}"/>
    <cellStyle name="Normal 58 2 4 2 2" xfId="15254" xr:uid="{3846FC5C-AAEC-4C46-98D2-4AC52C499E82}"/>
    <cellStyle name="Normal 58 2 4 2 2 2" xfId="15255" xr:uid="{463DC3E6-FA36-4CB3-8EA1-614513D2E5CF}"/>
    <cellStyle name="Normal 58 2 4 2 3" xfId="15256" xr:uid="{BD69F655-E4FD-40E4-9DBA-6C7C665F7839}"/>
    <cellStyle name="Normal 58 2 4 3" xfId="15257" xr:uid="{59D8F609-9292-4747-AF6C-F7D90D22EAEC}"/>
    <cellStyle name="Normal 58 2 4 3 2" xfId="15258" xr:uid="{8DEFE07A-F885-4121-B9B6-348E054AC2F4}"/>
    <cellStyle name="Normal 58 2 4 4" xfId="15259" xr:uid="{2AE9CFFE-CCD2-400B-9BD2-3DF6916DA3E7}"/>
    <cellStyle name="Normal 58 2 5" xfId="15260" xr:uid="{65FAC970-DC80-42AD-B325-2BD0A6B36CAF}"/>
    <cellStyle name="Normal 58 2 5 2" xfId="15261" xr:uid="{449F2738-2959-4E29-96AE-40B691D6CC41}"/>
    <cellStyle name="Normal 58 2 5 2 2" xfId="15262" xr:uid="{00AD22B9-7B01-4F06-BDC9-494E49D3FA6F}"/>
    <cellStyle name="Normal 58 2 5 3" xfId="15263" xr:uid="{41C0B3D6-FF30-462B-8C39-0276436BFF46}"/>
    <cellStyle name="Normal 58 2 6" xfId="15264" xr:uid="{4819CC5E-A0A9-4E57-9A9C-E5AE05B3090F}"/>
    <cellStyle name="Normal 58 2 6 2" xfId="15265" xr:uid="{54BABBDA-06B4-410E-91BF-EA0D5784982F}"/>
    <cellStyle name="Normal 58 2 7" xfId="15266" xr:uid="{FF622F5D-1C47-4726-98E9-20C2B65CA2E8}"/>
    <cellStyle name="Normal 58 3" xfId="15267" xr:uid="{FD87B89F-4AFB-40AC-82B5-F5408608C3FD}"/>
    <cellStyle name="Normal 580" xfId="15268" xr:uid="{893254D4-1142-4D5A-9DD5-EBC54A9A5B76}"/>
    <cellStyle name="Normal 581" xfId="15269" xr:uid="{7D5F464F-2C70-4E65-AFF6-B7CB2D7EA893}"/>
    <cellStyle name="Normal 582" xfId="15270" xr:uid="{90B62680-5CDF-43F7-9938-BF29956E0EE2}"/>
    <cellStyle name="Normal 583" xfId="15271" xr:uid="{7A48A7C7-723C-4916-BEF5-96D61BE1CB28}"/>
    <cellStyle name="Normal 584" xfId="15272" xr:uid="{DFE9C14D-2DDB-4D48-A37A-AB6BD78C6476}"/>
    <cellStyle name="Normal 585" xfId="15273" xr:uid="{2051B1F1-34B3-4EA8-9715-CFB4A125ACA1}"/>
    <cellStyle name="Normal 586" xfId="15274" xr:uid="{C3316908-679D-4327-AF9F-7B78B5E9EF62}"/>
    <cellStyle name="Normal 587" xfId="15275" xr:uid="{7C6E8D5D-D9C1-4DB8-BBB2-6537166F9104}"/>
    <cellStyle name="Normal 588" xfId="15276" xr:uid="{5B7E6E85-ECEE-4111-A8A6-28ECA3AF4757}"/>
    <cellStyle name="Normal 589" xfId="15277" xr:uid="{FEC4AEC5-3ED8-48E0-9C43-FECE4AA72E26}"/>
    <cellStyle name="Normal 59" xfId="5377" xr:uid="{8AF59E53-3017-4E05-97BF-72C8C3004415}"/>
    <cellStyle name="Normal 59 2" xfId="15278" xr:uid="{A33DA0C6-CF0A-474C-A7BB-D4529D32DC80}"/>
    <cellStyle name="Normal 590" xfId="15279" xr:uid="{F6B938D4-A8CE-401D-B93D-5F14A3C1C6D1}"/>
    <cellStyle name="Normal 591" xfId="15280" xr:uid="{A2708473-CAFE-41FA-9C06-29760A748953}"/>
    <cellStyle name="Normal 592" xfId="15281" xr:uid="{5519A0F0-AFDC-4111-816B-03CB3F973B2A}"/>
    <cellStyle name="Normal 593" xfId="15282" xr:uid="{DD6C2510-C311-413F-8A09-DC249EF21F8A}"/>
    <cellStyle name="Normal 594" xfId="15283" xr:uid="{8CD31864-CC71-4B45-B75E-12F0C4084906}"/>
    <cellStyle name="Normal 595" xfId="15284" xr:uid="{8F02E259-C301-4448-BFB2-9E63C4F7EE24}"/>
    <cellStyle name="Normal 596" xfId="15285" xr:uid="{B509B4D5-36D2-4CEF-8A75-2F75514BB867}"/>
    <cellStyle name="Normal 597" xfId="15286" xr:uid="{9E0E3275-F191-432E-AF4B-CA52B48BA2F2}"/>
    <cellStyle name="Normal 598" xfId="15287" xr:uid="{09564C98-FB1F-49B2-B9FC-F74F462EDE50}"/>
    <cellStyle name="Normal 599" xfId="15288" xr:uid="{71449D57-1DFC-4A71-99FB-8DF9AC6C3171}"/>
    <cellStyle name="Normal 6" xfId="2484" xr:uid="{41859A91-ED92-44CB-848F-FC7A7CBFCA4D}"/>
    <cellStyle name="Normal 6 10" xfId="7483" xr:uid="{93592F07-2692-4EE2-886B-30788FCC4991}"/>
    <cellStyle name="Normal 6 10 2" xfId="15289" xr:uid="{DE8137A5-4B73-45D2-B880-FF3EB845A3C3}"/>
    <cellStyle name="Normal 6 10 2 2" xfId="15290" xr:uid="{A762B58C-A37C-40E0-8646-022EFFF3533C}"/>
    <cellStyle name="Normal 6 10 2 2 2" xfId="15291" xr:uid="{88B3AE25-F208-4A58-9DB7-30B43A058E9F}"/>
    <cellStyle name="Normal 6 10 2 2 2 2" xfId="15292" xr:uid="{761CB9B2-7CDF-40CD-85C5-D121A166F2C4}"/>
    <cellStyle name="Normal 6 10 2 2 2 2 2" xfId="15293" xr:uid="{5A95CE67-3DE4-4F14-8F44-714F0706D6E4}"/>
    <cellStyle name="Normal 6 10 2 2 2 3" xfId="15294" xr:uid="{DAECF249-08E3-411E-ADDC-90FF340F0729}"/>
    <cellStyle name="Normal 6 10 2 2 3" xfId="15295" xr:uid="{2FE3843E-71A6-409E-BFBF-464E280C2355}"/>
    <cellStyle name="Normal 6 10 2 2 3 2" xfId="15296" xr:uid="{895B2BAF-DC31-418D-B448-709D823A14BC}"/>
    <cellStyle name="Normal 6 10 2 2 4" xfId="15297" xr:uid="{85C51230-69F2-46DC-87C1-BFCE406D3126}"/>
    <cellStyle name="Normal 6 10 2 3" xfId="15298" xr:uid="{39C1B800-9E66-4962-8A18-6B572CEBE1B8}"/>
    <cellStyle name="Normal 6 10 2 3 2" xfId="15299" xr:uid="{9BC662A1-5806-4841-B91F-9308C808B3F7}"/>
    <cellStyle name="Normal 6 10 2 3 2 2" xfId="15300" xr:uid="{8D322546-4BBB-42FE-8DD0-B4346F65589B}"/>
    <cellStyle name="Normal 6 10 2 3 2 2 2" xfId="15301" xr:uid="{6DDAFDA1-8793-4EC5-9D6D-FEE795DFA18F}"/>
    <cellStyle name="Normal 6 10 2 3 2 3" xfId="15302" xr:uid="{8A4D928E-AF3A-4AC5-B9D6-C56360F94161}"/>
    <cellStyle name="Normal 6 10 2 3 3" xfId="15303" xr:uid="{87351628-6A85-4BA7-B8D7-4F291CA02AEC}"/>
    <cellStyle name="Normal 6 10 2 3 3 2" xfId="15304" xr:uid="{E529224E-7553-4007-8875-26BDD3117C17}"/>
    <cellStyle name="Normal 6 10 2 3 4" xfId="15305" xr:uid="{5F1D37B5-FAAB-45DA-8AAB-B7203251BDC7}"/>
    <cellStyle name="Normal 6 10 2 4" xfId="15306" xr:uid="{FE92A4A8-07EE-47B3-922C-D0FFE4DEEB03}"/>
    <cellStyle name="Normal 6 10 2 4 2" xfId="15307" xr:uid="{BF091158-6258-49E4-8C90-B02AB5705C49}"/>
    <cellStyle name="Normal 6 10 2 4 2 2" xfId="15308" xr:uid="{F97E5640-EA51-441D-9D3F-D0A716DAEDA7}"/>
    <cellStyle name="Normal 6 10 2 4 3" xfId="15309" xr:uid="{F2ED3B16-17A6-4440-BBFD-51726F02CBB6}"/>
    <cellStyle name="Normal 6 10 2 5" xfId="15310" xr:uid="{ECDD87AA-BB97-450D-B162-D0EC99CF39E4}"/>
    <cellStyle name="Normal 6 10 2 5 2" xfId="15311" xr:uid="{6C3D1359-AAEB-476F-B992-CE0310F51896}"/>
    <cellStyle name="Normal 6 10 2 6" xfId="15312" xr:uid="{C9263A80-D97D-4B89-8093-EF2BD988B8BD}"/>
    <cellStyle name="Normal 6 10 3" xfId="15313" xr:uid="{94334117-AF75-4E6D-B880-C5AC7C49EEE6}"/>
    <cellStyle name="Normal 6 10 3 2" xfId="15314" xr:uid="{5FBB95A9-BD21-438D-A6E2-73503009715E}"/>
    <cellStyle name="Normal 6 10 3 2 2" xfId="15315" xr:uid="{BCA95317-44D2-4BE6-842A-DD2DDA808199}"/>
    <cellStyle name="Normal 6 10 3 2 2 2" xfId="15316" xr:uid="{3CBFAE07-9161-4EFA-AA14-C9AB82C40F43}"/>
    <cellStyle name="Normal 6 10 3 2 3" xfId="15317" xr:uid="{D1A3F744-A37B-4BE7-B9B8-FEE838B6D486}"/>
    <cellStyle name="Normal 6 10 3 3" xfId="15318" xr:uid="{BE3ACD53-5AF0-4706-9194-C1CDE8C6C194}"/>
    <cellStyle name="Normal 6 10 3 3 2" xfId="15319" xr:uid="{7AD963A4-7476-439E-9D12-000D52491D0F}"/>
    <cellStyle name="Normal 6 10 3 4" xfId="15320" xr:uid="{163D2AE1-7A06-4C10-9765-B0FB1CD7553D}"/>
    <cellStyle name="Normal 6 10 4" xfId="15321" xr:uid="{0089B36B-4365-4D3D-A505-68E946D219F2}"/>
    <cellStyle name="Normal 6 10 4 2" xfId="15322" xr:uid="{B561B51A-FE62-47D0-90D7-F5FE2EE35042}"/>
    <cellStyle name="Normal 6 10 4 2 2" xfId="15323" xr:uid="{624C8D9E-19FC-46E5-BA5A-8A628E8CBE39}"/>
    <cellStyle name="Normal 6 10 4 2 2 2" xfId="15324" xr:uid="{E38FE48B-9EE2-45F0-B2D0-691B7D15B9F1}"/>
    <cellStyle name="Normal 6 10 4 2 3" xfId="15325" xr:uid="{8DE011B0-8008-4E45-B2BD-7105283C2840}"/>
    <cellStyle name="Normal 6 10 4 3" xfId="15326" xr:uid="{9E5D430B-2A4E-4B30-9D68-6C0FE39F0165}"/>
    <cellStyle name="Normal 6 10 4 3 2" xfId="15327" xr:uid="{CC3619B4-D777-44C1-A584-2371731E3666}"/>
    <cellStyle name="Normal 6 10 4 4" xfId="15328" xr:uid="{07E5ED84-41C2-4A99-94EE-33C4E3C6371D}"/>
    <cellStyle name="Normal 6 10 5" xfId="15329" xr:uid="{87274AC2-684A-4867-A80F-138C15414F0D}"/>
    <cellStyle name="Normal 6 10 5 2" xfId="15330" xr:uid="{37443668-0B4A-450E-84AD-49D57CE0F3CE}"/>
    <cellStyle name="Normal 6 10 5 2 2" xfId="15331" xr:uid="{AD40D0BC-FB27-4C67-A6A3-DB9DB6DB3494}"/>
    <cellStyle name="Normal 6 10 5 3" xfId="15332" xr:uid="{DC3C25D8-A7C1-4D61-B51D-0313D13572E3}"/>
    <cellStyle name="Normal 6 10 6" xfId="15333" xr:uid="{CCCBC6E9-A091-45EB-A982-CF6DE098F214}"/>
    <cellStyle name="Normal 6 10 6 2" xfId="15334" xr:uid="{342B6304-0AF9-4AB3-AD19-25F099E6C0FC}"/>
    <cellStyle name="Normal 6 11" xfId="8138" xr:uid="{6AA4470F-6608-4876-A3A2-B63464F6BA92}"/>
    <cellStyle name="Normal 6 11 2" xfId="15335" xr:uid="{19BD9049-C7DE-42C0-88EC-685D7014320F}"/>
    <cellStyle name="Normal 6 11 2 2" xfId="15336" xr:uid="{99718690-7942-41AF-8F26-48295083C518}"/>
    <cellStyle name="Normal 6 11 2 2 2" xfId="15337" xr:uid="{2B9F014E-5215-4C4E-8997-53630173AABF}"/>
    <cellStyle name="Normal 6 11 2 2 2 2" xfId="15338" xr:uid="{81930312-1E69-4F25-BA12-D411F261E35A}"/>
    <cellStyle name="Normal 6 11 2 2 2 2 2" xfId="15339" xr:uid="{14EBA38F-DABD-4C12-A72E-EEA87C2FDCA7}"/>
    <cellStyle name="Normal 6 11 2 2 2 3" xfId="15340" xr:uid="{3091E269-9F2F-43CD-ACE6-DD5FA424A9F2}"/>
    <cellStyle name="Normal 6 11 2 2 3" xfId="15341" xr:uid="{5804A808-7831-4E2C-9FEF-E9721EA3A3AF}"/>
    <cellStyle name="Normal 6 11 2 2 3 2" xfId="15342" xr:uid="{EB727315-6755-4791-81CF-7603241AC89B}"/>
    <cellStyle name="Normal 6 11 2 2 4" xfId="15343" xr:uid="{E751529E-9E7A-4907-923E-45E6032A0604}"/>
    <cellStyle name="Normal 6 11 2 3" xfId="15344" xr:uid="{AB456AE1-6B2F-409A-90A8-E67F4FCFC4AF}"/>
    <cellStyle name="Normal 6 11 2 3 2" xfId="15345" xr:uid="{071FDA87-6557-433A-8527-A26815453EB1}"/>
    <cellStyle name="Normal 6 11 2 3 2 2" xfId="15346" xr:uid="{4B88B17D-FC21-450F-846B-A5F9AE2A4C72}"/>
    <cellStyle name="Normal 6 11 2 3 2 2 2" xfId="15347" xr:uid="{A0C1FE4B-6CD1-4A9A-BA3F-79AC65511ED5}"/>
    <cellStyle name="Normal 6 11 2 3 2 3" xfId="15348" xr:uid="{888E6093-9DA3-49E2-B7F1-D984C3C98802}"/>
    <cellStyle name="Normal 6 11 2 3 3" xfId="15349" xr:uid="{FF574C99-4211-46D5-8FDF-FF70751A59AE}"/>
    <cellStyle name="Normal 6 11 2 3 3 2" xfId="15350" xr:uid="{F3D741BA-AE0D-46BE-849D-739071027780}"/>
    <cellStyle name="Normal 6 11 2 3 4" xfId="15351" xr:uid="{F16E9332-6B3B-4ACD-91EA-ACC3AAC7CBC7}"/>
    <cellStyle name="Normal 6 11 2 4" xfId="15352" xr:uid="{C94565E9-6A5F-460E-B38E-31B70904230A}"/>
    <cellStyle name="Normal 6 11 2 4 2" xfId="15353" xr:uid="{F8052309-C7B2-499F-B1E1-31F0BFFA3E9F}"/>
    <cellStyle name="Normal 6 11 2 4 2 2" xfId="15354" xr:uid="{A4A82B19-76C6-4A95-9082-27222A068C95}"/>
    <cellStyle name="Normal 6 11 2 4 3" xfId="15355" xr:uid="{07D4DBC0-5738-4E54-A993-FFD474819297}"/>
    <cellStyle name="Normal 6 11 2 5" xfId="15356" xr:uid="{1208880D-E02C-434F-8FA6-E628D79DC132}"/>
    <cellStyle name="Normal 6 11 2 5 2" xfId="15357" xr:uid="{937F81D6-B076-4CB0-80DF-949954712EE0}"/>
    <cellStyle name="Normal 6 11 2 6" xfId="15358" xr:uid="{70FFBA8D-A34B-4288-9065-B4D0E6567E91}"/>
    <cellStyle name="Normal 6 11 3" xfId="15359" xr:uid="{5F1BBDD4-9A52-4C72-A6DF-A625622F6C6F}"/>
    <cellStyle name="Normal 6 11 3 2" xfId="15360" xr:uid="{F612FAC0-3428-4395-9AE1-7793B7FD4C5E}"/>
    <cellStyle name="Normal 6 11 3 2 2" xfId="15361" xr:uid="{88AA440A-8776-458D-AC34-5FD9A231DD0C}"/>
    <cellStyle name="Normal 6 11 3 2 2 2" xfId="15362" xr:uid="{FD55D763-F1AA-4297-A614-6DC5AABB8C14}"/>
    <cellStyle name="Normal 6 11 3 2 3" xfId="15363" xr:uid="{4CC0035D-9C77-4E4C-A892-EC63EB741DEB}"/>
    <cellStyle name="Normal 6 11 3 3" xfId="15364" xr:uid="{47034A77-94B4-4BA8-B0B5-1817D3BABF8E}"/>
    <cellStyle name="Normal 6 11 3 3 2" xfId="15365" xr:uid="{85A6CB16-8B76-4EEA-865B-9302B88C0BD4}"/>
    <cellStyle name="Normal 6 11 3 4" xfId="15366" xr:uid="{D54C27C5-2A9A-4797-B671-CB0365387B0C}"/>
    <cellStyle name="Normal 6 11 4" xfId="15367" xr:uid="{F5DA6BB8-5A05-4B9A-BF52-3FBCF1A7AB36}"/>
    <cellStyle name="Normal 6 11 4 2" xfId="15368" xr:uid="{02E967D5-24F4-4D80-BF5F-0979ECA0C435}"/>
    <cellStyle name="Normal 6 11 4 2 2" xfId="15369" xr:uid="{65ED758B-1DB9-4EBC-8A7C-CC64352A3F5A}"/>
    <cellStyle name="Normal 6 11 4 2 2 2" xfId="15370" xr:uid="{D624B287-3630-4E7C-B37B-5387333406D3}"/>
    <cellStyle name="Normal 6 11 4 2 3" xfId="15371" xr:uid="{D0E9882D-6C27-4FA9-9CE9-EB347802C544}"/>
    <cellStyle name="Normal 6 11 4 3" xfId="15372" xr:uid="{365FD1E8-4D0C-4F5E-8297-A14EA8EA10BB}"/>
    <cellStyle name="Normal 6 11 4 3 2" xfId="15373" xr:uid="{7A83AA83-8C23-4748-A895-B16BA94F4645}"/>
    <cellStyle name="Normal 6 11 4 4" xfId="15374" xr:uid="{835B383B-2720-42B9-BF43-83F97B95FFB1}"/>
    <cellStyle name="Normal 6 11 5" xfId="15375" xr:uid="{78A9217E-A65A-4865-A994-F5CB5842A96F}"/>
    <cellStyle name="Normal 6 11 5 2" xfId="15376" xr:uid="{C64D5BA2-2BA6-45D7-8CEB-41E424D0CDC8}"/>
    <cellStyle name="Normal 6 11 5 2 2" xfId="15377" xr:uid="{E565F67A-E99B-4C50-B4AE-09AC24BA0001}"/>
    <cellStyle name="Normal 6 11 5 3" xfId="15378" xr:uid="{B6C673F7-F58A-4C5B-B354-7E7E6239709E}"/>
    <cellStyle name="Normal 6 11 6" xfId="15379" xr:uid="{52A83607-65D0-450D-BB09-55C0F19F4A25}"/>
    <cellStyle name="Normal 6 11 6 2" xfId="15380" xr:uid="{649BB5F6-F968-4311-9BF4-DE8893E40DAD}"/>
    <cellStyle name="Normal 6 11 7" xfId="15381" xr:uid="{9BD0526D-E3CB-48D0-812C-1A4F29FEF8B9}"/>
    <cellStyle name="Normal 6 12" xfId="15382" xr:uid="{A3D922E3-8C3C-4D33-816D-FB0668A2246E}"/>
    <cellStyle name="Normal 6 12 2" xfId="15383" xr:uid="{CCEF02D4-40DF-4FCB-BBE3-C6D7C71FA457}"/>
    <cellStyle name="Normal 6 12 2 2" xfId="15384" xr:uid="{8F1FC8F0-C8CC-4239-902A-9A9DE8AE69C9}"/>
    <cellStyle name="Normal 6 12 2 2 2" xfId="15385" xr:uid="{9D1AA668-712D-41F0-AC66-69E6FAC4C0CB}"/>
    <cellStyle name="Normal 6 12 2 2 2 2" xfId="15386" xr:uid="{2E1404C7-48D9-4AF3-9690-177F05725A90}"/>
    <cellStyle name="Normal 6 12 2 2 2 2 2" xfId="15387" xr:uid="{CC24E91E-149E-4F30-B0FA-0A2B1DB0B2B8}"/>
    <cellStyle name="Normal 6 12 2 2 2 3" xfId="15388" xr:uid="{5B9A22DC-8132-4BB3-8EE7-EBC3E1B5C914}"/>
    <cellStyle name="Normal 6 12 2 2 3" xfId="15389" xr:uid="{DD01F974-FE06-4704-B8AD-7FBF3DB3AB1D}"/>
    <cellStyle name="Normal 6 12 2 2 3 2" xfId="15390" xr:uid="{F5ACD925-2A40-4055-BB15-0E9EA2071AA9}"/>
    <cellStyle name="Normal 6 12 2 2 4" xfId="15391" xr:uid="{A7BD7EBE-674F-440B-B9BA-FA552111896A}"/>
    <cellStyle name="Normal 6 12 2 3" xfId="15392" xr:uid="{F85EB95E-BDDE-4CC8-AFDC-782CFEDD4141}"/>
    <cellStyle name="Normal 6 12 2 3 2" xfId="15393" xr:uid="{A9D2895C-E2EE-4B7B-BCFD-A54C466688B1}"/>
    <cellStyle name="Normal 6 12 2 3 2 2" xfId="15394" xr:uid="{19DF3DBF-FFAA-4474-AD97-44003A922FFB}"/>
    <cellStyle name="Normal 6 12 2 3 2 2 2" xfId="15395" xr:uid="{DDCE4322-391F-4816-AB37-9342C9246493}"/>
    <cellStyle name="Normal 6 12 2 3 2 3" xfId="15396" xr:uid="{CE4D9719-0F08-44E0-9C2F-596D06116E31}"/>
    <cellStyle name="Normal 6 12 2 3 3" xfId="15397" xr:uid="{6EC1A7F7-FBD7-43A6-B2D4-5B11DFADA6F4}"/>
    <cellStyle name="Normal 6 12 2 3 3 2" xfId="15398" xr:uid="{760955E2-536C-42E4-B821-64A407D6D238}"/>
    <cellStyle name="Normal 6 12 2 3 4" xfId="15399" xr:uid="{D7322AD9-7F3A-4EAF-9DE8-8C467EAF86E1}"/>
    <cellStyle name="Normal 6 12 2 4" xfId="15400" xr:uid="{5631ADD5-3695-4DEC-AAFE-71F9604BCF18}"/>
    <cellStyle name="Normal 6 12 2 4 2" xfId="15401" xr:uid="{40BD54C0-AEFD-4E90-8D8C-3F296040C121}"/>
    <cellStyle name="Normal 6 12 2 4 2 2" xfId="15402" xr:uid="{6849DA8A-4F1D-4E36-8AE0-A61D17CE4930}"/>
    <cellStyle name="Normal 6 12 2 4 3" xfId="15403" xr:uid="{F9397A48-CD95-4CBA-A1C6-CB9F3E4504E5}"/>
    <cellStyle name="Normal 6 12 2 5" xfId="15404" xr:uid="{7E7F7E39-794F-43C5-B269-A65A9EC7848C}"/>
    <cellStyle name="Normal 6 12 2 5 2" xfId="15405" xr:uid="{3747EF59-0E14-481A-A803-E7E24FB61925}"/>
    <cellStyle name="Normal 6 12 2 6" xfId="15406" xr:uid="{FA0B0A26-681B-4957-A3E8-AD792030484A}"/>
    <cellStyle name="Normal 6 12 3" xfId="15407" xr:uid="{945FD89F-B6B9-4065-B521-870F0C4668C5}"/>
    <cellStyle name="Normal 6 12 3 2" xfId="15408" xr:uid="{3462DBE2-F7E1-403F-A182-4D21ED73AD5C}"/>
    <cellStyle name="Normal 6 12 3 2 2" xfId="15409" xr:uid="{FBB2E9D7-EBB1-4708-8F7A-85CBB2B3BD13}"/>
    <cellStyle name="Normal 6 12 3 2 2 2" xfId="15410" xr:uid="{F40A72D4-C087-467B-B969-9E2D024CE0C7}"/>
    <cellStyle name="Normal 6 12 3 2 3" xfId="15411" xr:uid="{4B7CC473-0EA8-4FE9-AB61-D99B12BB4D46}"/>
    <cellStyle name="Normal 6 12 3 3" xfId="15412" xr:uid="{7E304525-3E9C-42D6-9B97-F04C144BFFF5}"/>
    <cellStyle name="Normal 6 12 3 3 2" xfId="15413" xr:uid="{D9521238-550B-4FF2-8D45-A03770A2D381}"/>
    <cellStyle name="Normal 6 12 3 4" xfId="15414" xr:uid="{C0DCEAA6-742C-4A53-A92E-9478D32C638E}"/>
    <cellStyle name="Normal 6 12 4" xfId="15415" xr:uid="{B7126CC6-2B27-403F-842E-BDBCAFA48935}"/>
    <cellStyle name="Normal 6 12 4 2" xfId="15416" xr:uid="{D92EAE97-0186-4E22-94D3-0FED20170FE7}"/>
    <cellStyle name="Normal 6 12 4 2 2" xfId="15417" xr:uid="{72B6C616-06C8-41D7-80C8-B4E983EF97AE}"/>
    <cellStyle name="Normal 6 12 4 2 2 2" xfId="15418" xr:uid="{C9BD7B6D-48B4-4572-A5A5-1A1FAF478B95}"/>
    <cellStyle name="Normal 6 12 4 2 3" xfId="15419" xr:uid="{B659E289-F87F-46C5-8876-1E836FCF13D5}"/>
    <cellStyle name="Normal 6 12 4 3" xfId="15420" xr:uid="{42AD7F6C-6130-4B61-8919-D8F82B8406DF}"/>
    <cellStyle name="Normal 6 12 4 3 2" xfId="15421" xr:uid="{B9644641-6FB7-47C3-8649-98CCCA8FD3BE}"/>
    <cellStyle name="Normal 6 12 4 4" xfId="15422" xr:uid="{5D17605D-BE62-4814-8F7D-1D4ED455BC47}"/>
    <cellStyle name="Normal 6 12 5" xfId="15423" xr:uid="{ADB1442D-9456-4C4D-B96B-28A006263AE4}"/>
    <cellStyle name="Normal 6 12 5 2" xfId="15424" xr:uid="{64604C08-4DE3-48AE-A166-ABB5D8A53FB9}"/>
    <cellStyle name="Normal 6 12 5 2 2" xfId="15425" xr:uid="{233123AC-787A-4477-9D42-81CA27616542}"/>
    <cellStyle name="Normal 6 12 5 3" xfId="15426" xr:uid="{DAF2178A-270A-49F6-B53C-1E1F321F67CD}"/>
    <cellStyle name="Normal 6 12 6" xfId="15427" xr:uid="{14C7B273-B3FD-4D76-95E4-F1D607AAE54B}"/>
    <cellStyle name="Normal 6 12 6 2" xfId="15428" xr:uid="{140F6536-1295-428E-B2DE-A2200DA97B02}"/>
    <cellStyle name="Normal 6 12 7" xfId="15429" xr:uid="{A9BD1D1F-29D6-4735-B792-BAC7FDE4356A}"/>
    <cellStyle name="Normal 6 13" xfId="15430" xr:uid="{C90C775A-492A-414F-B013-3A16A4A6218F}"/>
    <cellStyle name="Normal 6 13 2" xfId="15431" xr:uid="{6B6A54AC-B6C6-453C-9137-76553240B726}"/>
    <cellStyle name="Normal 6 13 2 2" xfId="15432" xr:uid="{35B898B9-F489-4FAC-BF97-668A06F9F600}"/>
    <cellStyle name="Normal 6 13 2 2 2" xfId="15433" xr:uid="{E2B584DD-D426-40C5-A086-98AF35B75DF1}"/>
    <cellStyle name="Normal 6 13 2 2 2 2" xfId="15434" xr:uid="{20327A4E-D330-4A38-B645-A2138153D904}"/>
    <cellStyle name="Normal 6 13 2 2 2 2 2" xfId="15435" xr:uid="{CF945C84-61DE-4536-B00F-63CD72CF5C15}"/>
    <cellStyle name="Normal 6 13 2 2 2 3" xfId="15436" xr:uid="{2AE233D6-6D05-4F60-808B-1FBC8D813070}"/>
    <cellStyle name="Normal 6 13 2 2 3" xfId="15437" xr:uid="{2B35A0A9-54C8-4686-A535-0BD90DECB876}"/>
    <cellStyle name="Normal 6 13 2 2 3 2" xfId="15438" xr:uid="{794A9E88-4A16-4977-87FF-71251F92B564}"/>
    <cellStyle name="Normal 6 13 2 2 4" xfId="15439" xr:uid="{3A513E8D-6199-4A0F-A246-B934B6B1AD45}"/>
    <cellStyle name="Normal 6 13 2 3" xfId="15440" xr:uid="{4ED0C1D0-A5E7-4624-BC2B-ACA20F778EDA}"/>
    <cellStyle name="Normal 6 13 2 3 2" xfId="15441" xr:uid="{456AE615-CF40-4A2B-B03F-055999FE2035}"/>
    <cellStyle name="Normal 6 13 2 3 2 2" xfId="15442" xr:uid="{5B41A5E4-2D7B-479F-BA01-8B3BD30D5EFA}"/>
    <cellStyle name="Normal 6 13 2 3 2 2 2" xfId="15443" xr:uid="{284FC17B-3833-4C4B-90E1-87154A4013E9}"/>
    <cellStyle name="Normal 6 13 2 3 2 3" xfId="15444" xr:uid="{C0041D11-8728-4402-BA8D-765BB6D37B66}"/>
    <cellStyle name="Normal 6 13 2 3 3" xfId="15445" xr:uid="{6DA3D8D4-B4A6-4C39-9398-2B9C157D490C}"/>
    <cellStyle name="Normal 6 13 2 3 3 2" xfId="15446" xr:uid="{7AA4394F-A8BF-4D3C-B415-7C703EFDC581}"/>
    <cellStyle name="Normal 6 13 2 3 4" xfId="15447" xr:uid="{249F0E79-D4F2-412C-A745-F36A4A24BE60}"/>
    <cellStyle name="Normal 6 13 2 4" xfId="15448" xr:uid="{FD2E4012-544A-41A2-91BC-1645DBB73E1D}"/>
    <cellStyle name="Normal 6 13 2 4 2" xfId="15449" xr:uid="{E73DCE64-2537-4658-849E-3BE672C449B8}"/>
    <cellStyle name="Normal 6 13 2 4 2 2" xfId="15450" xr:uid="{9E7D2761-F83F-4424-B685-27EDDC244768}"/>
    <cellStyle name="Normal 6 13 2 4 3" xfId="15451" xr:uid="{FF2D0A60-C7F6-4E3B-A830-5FEDB0A1846C}"/>
    <cellStyle name="Normal 6 13 2 5" xfId="15452" xr:uid="{C04DDCEA-AA77-4788-A6B2-15E1546C9282}"/>
    <cellStyle name="Normal 6 13 2 5 2" xfId="15453" xr:uid="{1B4F60E9-8ADD-451D-ADEF-B32144DBB26A}"/>
    <cellStyle name="Normal 6 13 2 6" xfId="15454" xr:uid="{488CFB7C-AFE1-435C-BD6A-79093EDCFE2A}"/>
    <cellStyle name="Normal 6 13 3" xfId="15455" xr:uid="{13545CC6-1032-4B97-9171-DBB7C45C5F36}"/>
    <cellStyle name="Normal 6 13 3 2" xfId="15456" xr:uid="{546D6979-DA59-455D-AA68-6B7F899A3BAB}"/>
    <cellStyle name="Normal 6 13 3 2 2" xfId="15457" xr:uid="{FE918D42-7BA3-401B-B3E9-EF296EB1511E}"/>
    <cellStyle name="Normal 6 13 3 2 2 2" xfId="15458" xr:uid="{5BBD6B13-DFFC-457E-96B6-E5B6E56881FD}"/>
    <cellStyle name="Normal 6 13 3 2 3" xfId="15459" xr:uid="{8794C6C8-B2AB-421A-8144-30AF5B9AFE46}"/>
    <cellStyle name="Normal 6 13 3 3" xfId="15460" xr:uid="{9D5AEA54-CD27-445A-99E1-8A3FBDF33816}"/>
    <cellStyle name="Normal 6 13 3 3 2" xfId="15461" xr:uid="{A5B2AEAF-E3B4-4F7D-A0F9-F5D0041F8677}"/>
    <cellStyle name="Normal 6 13 3 4" xfId="15462" xr:uid="{D481F39B-0CD2-48D7-B011-8CDDF9D881D0}"/>
    <cellStyle name="Normal 6 13 4" xfId="15463" xr:uid="{D398123F-16FB-4317-9BCE-8BF209A5337E}"/>
    <cellStyle name="Normal 6 13 4 2" xfId="15464" xr:uid="{173B4110-C8EA-4B21-BC2D-678F80F78090}"/>
    <cellStyle name="Normal 6 13 4 2 2" xfId="15465" xr:uid="{FBB2F779-358A-436B-AA7E-F0928EE19B69}"/>
    <cellStyle name="Normal 6 13 4 2 2 2" xfId="15466" xr:uid="{ED90C2D4-80E3-4655-87FD-8F8A470DC2AF}"/>
    <cellStyle name="Normal 6 13 4 2 3" xfId="15467" xr:uid="{BE3DF6F4-DC76-46A9-9643-1D3F5E4D4E82}"/>
    <cellStyle name="Normal 6 13 4 3" xfId="15468" xr:uid="{26C204CC-BA53-4C8C-9B20-73816481955F}"/>
    <cellStyle name="Normal 6 13 4 3 2" xfId="15469" xr:uid="{A80C1FFE-D67E-4D8A-9075-AE74DB4A6795}"/>
    <cellStyle name="Normal 6 13 4 4" xfId="15470" xr:uid="{0A8677B2-259C-424D-99B3-CF5A89001A56}"/>
    <cellStyle name="Normal 6 13 5" xfId="15471" xr:uid="{D756D2BE-FBB2-437E-A5C7-B806D4BD4255}"/>
    <cellStyle name="Normal 6 13 5 2" xfId="15472" xr:uid="{A2F53BC4-09EB-49FD-B2CE-9EA1ED1CDEAC}"/>
    <cellStyle name="Normal 6 13 5 2 2" xfId="15473" xr:uid="{8CD3E28E-4414-4399-83E3-562192A81197}"/>
    <cellStyle name="Normal 6 13 5 3" xfId="15474" xr:uid="{3E0CF82B-9960-4C19-A220-311EBC6CEBE4}"/>
    <cellStyle name="Normal 6 13 6" xfId="15475" xr:uid="{456B49F2-079E-4A7C-A881-1A39AC546784}"/>
    <cellStyle name="Normal 6 13 6 2" xfId="15476" xr:uid="{6EB33E77-7F54-46C2-B93E-C66026FFA05F}"/>
    <cellStyle name="Normal 6 13 7" xfId="15477" xr:uid="{75432224-4796-4A3F-85CC-B4879F03B5D5}"/>
    <cellStyle name="Normal 6 14" xfId="15478" xr:uid="{AC5E12DD-2770-4A0A-A696-A7278B35425F}"/>
    <cellStyle name="Normal 6 14 2" xfId="15479" xr:uid="{B3E5C619-E127-46E1-A83C-73893E028911}"/>
    <cellStyle name="Normal 6 14 2 2" xfId="15480" xr:uid="{896AA2B8-E568-412E-A782-0C8A6E85B80D}"/>
    <cellStyle name="Normal 6 14 2 2 2" xfId="15481" xr:uid="{DAF74BE0-9844-4E6E-BEA2-4C94CFB5C6B2}"/>
    <cellStyle name="Normal 6 14 2 2 2 2" xfId="15482" xr:uid="{D1EBA74F-6290-46B2-981E-DF48211ACA69}"/>
    <cellStyle name="Normal 6 14 2 2 2 2 2" xfId="15483" xr:uid="{7A2A2B35-0669-4CAA-9416-8B739B66C063}"/>
    <cellStyle name="Normal 6 14 2 2 2 3" xfId="15484" xr:uid="{993B8490-D7C9-42DC-9BD1-5C73634B32C5}"/>
    <cellStyle name="Normal 6 14 2 2 3" xfId="15485" xr:uid="{F64530DE-D983-48B5-906D-09677B68068A}"/>
    <cellStyle name="Normal 6 14 2 2 3 2" xfId="15486" xr:uid="{BEDEAD97-1B14-4C49-B50D-9C60874FCA81}"/>
    <cellStyle name="Normal 6 14 2 2 4" xfId="15487" xr:uid="{33CB5CEC-3BAE-49F2-9C6F-F31B6235D860}"/>
    <cellStyle name="Normal 6 14 2 3" xfId="15488" xr:uid="{BD417DC5-9220-4791-ACB8-736FC45DD681}"/>
    <cellStyle name="Normal 6 14 2 3 2" xfId="15489" xr:uid="{0E070610-F1C6-413A-A36D-D866F2D60B2D}"/>
    <cellStyle name="Normal 6 14 2 3 2 2" xfId="15490" xr:uid="{85B89B98-CA33-4F2C-BCC4-8C3668DDC5FE}"/>
    <cellStyle name="Normal 6 14 2 3 2 2 2" xfId="15491" xr:uid="{F70E0CF0-C10A-40DA-ADE3-637518EB67C5}"/>
    <cellStyle name="Normal 6 14 2 3 2 3" xfId="15492" xr:uid="{CB860429-D8E1-450D-A0B3-CE68501C0C14}"/>
    <cellStyle name="Normal 6 14 2 3 3" xfId="15493" xr:uid="{8C970F03-C66F-44D6-B6A5-D78AF24A446E}"/>
    <cellStyle name="Normal 6 14 2 3 3 2" xfId="15494" xr:uid="{624DB16D-D1D0-4222-B6D2-6165F3194246}"/>
    <cellStyle name="Normal 6 14 2 3 4" xfId="15495" xr:uid="{03B3E5DB-0F2B-423D-92F9-3274898CCDE3}"/>
    <cellStyle name="Normal 6 14 2 4" xfId="15496" xr:uid="{F8DF5FB1-372E-4039-970A-D3A04DB09122}"/>
    <cellStyle name="Normal 6 14 2 4 2" xfId="15497" xr:uid="{9AA102DE-6981-481C-BC92-EA60ED39DDCF}"/>
    <cellStyle name="Normal 6 14 2 4 2 2" xfId="15498" xr:uid="{70356F78-9001-49C1-9928-5FFFA9A2CF0F}"/>
    <cellStyle name="Normal 6 14 2 4 3" xfId="15499" xr:uid="{1023CE5C-E160-4CED-BFA2-82ED9D96CAD2}"/>
    <cellStyle name="Normal 6 14 2 5" xfId="15500" xr:uid="{5479F6F4-8407-4CEC-93F1-EAF23C1D8404}"/>
    <cellStyle name="Normal 6 14 2 5 2" xfId="15501" xr:uid="{9D8F4065-6B61-41D7-8F9D-A96507D613E5}"/>
    <cellStyle name="Normal 6 14 2 6" xfId="15502" xr:uid="{C3AE01A2-D540-4BAA-BEC4-4477E9BC59B3}"/>
    <cellStyle name="Normal 6 14 3" xfId="15503" xr:uid="{1A81464B-F873-4AB8-A34C-36BFDF77B367}"/>
    <cellStyle name="Normal 6 14 3 2" xfId="15504" xr:uid="{F351CAC2-51E2-49FE-8124-E439441AC680}"/>
    <cellStyle name="Normal 6 14 3 2 2" xfId="15505" xr:uid="{80FED646-3A41-4E2E-BD9C-9DD9D6B212D3}"/>
    <cellStyle name="Normal 6 14 3 2 2 2" xfId="15506" xr:uid="{F1D74EDA-0360-41F4-80BE-ABF3FCB1BA9F}"/>
    <cellStyle name="Normal 6 14 3 2 3" xfId="15507" xr:uid="{BD2BEB36-9905-4D3B-AABB-A748BEAE106D}"/>
    <cellStyle name="Normal 6 14 3 3" xfId="15508" xr:uid="{298A7287-81C2-4C60-9013-9E42F41BFF63}"/>
    <cellStyle name="Normal 6 14 3 3 2" xfId="15509" xr:uid="{DB8A3B5F-E3C1-4324-92F1-9F6753C50583}"/>
    <cellStyle name="Normal 6 14 3 4" xfId="15510" xr:uid="{D61C8CEF-A063-40CA-8077-2983343BAD41}"/>
    <cellStyle name="Normal 6 14 4" xfId="15511" xr:uid="{A271FAD9-4264-4616-9D56-08777BDA61B1}"/>
    <cellStyle name="Normal 6 14 4 2" xfId="15512" xr:uid="{5E6ED4E3-090E-4873-AF97-EC75EDCC537C}"/>
    <cellStyle name="Normal 6 14 4 2 2" xfId="15513" xr:uid="{CD83A6C9-FE7A-49A8-B3B5-2C20F06D5832}"/>
    <cellStyle name="Normal 6 14 4 2 2 2" xfId="15514" xr:uid="{DEA4AB65-0693-45F7-AE81-47DDF2E227EE}"/>
    <cellStyle name="Normal 6 14 4 2 3" xfId="15515" xr:uid="{AB8EAC37-F04C-4052-89B3-668BCE068314}"/>
    <cellStyle name="Normal 6 14 4 3" xfId="15516" xr:uid="{82D2DE0C-C320-4EFA-B1A6-F1EAFBE5F8F5}"/>
    <cellStyle name="Normal 6 14 4 3 2" xfId="15517" xr:uid="{28E4592D-1240-403B-A270-A35C76C6383C}"/>
    <cellStyle name="Normal 6 14 4 4" xfId="15518" xr:uid="{18EE916F-C785-4AF4-9788-37E58378352F}"/>
    <cellStyle name="Normal 6 14 5" xfId="15519" xr:uid="{52CE6302-0B04-4F4B-A449-85630FF7A066}"/>
    <cellStyle name="Normal 6 14 5 2" xfId="15520" xr:uid="{2CE2B42A-536D-43A8-BC7A-2ED8B14496E5}"/>
    <cellStyle name="Normal 6 14 5 2 2" xfId="15521" xr:uid="{B0464B51-69BC-46BC-8940-B4A027B7733F}"/>
    <cellStyle name="Normal 6 14 5 3" xfId="15522" xr:uid="{71E89F7A-90F7-44AB-8995-24FEE0498C11}"/>
    <cellStyle name="Normal 6 14 6" xfId="15523" xr:uid="{05E08EFA-1E4E-4395-AF71-68821FC07472}"/>
    <cellStyle name="Normal 6 14 6 2" xfId="15524" xr:uid="{71A5A764-B782-4F3B-8381-AE3C9B11D5C3}"/>
    <cellStyle name="Normal 6 14 7" xfId="15525" xr:uid="{07F2EC5E-6D8E-41FB-A5C8-991D1EA370BD}"/>
    <cellStyle name="Normal 6 15" xfId="15526" xr:uid="{624F2D2B-BE09-4CDD-831B-DBEAB118FE03}"/>
    <cellStyle name="Normal 6 15 2" xfId="15527" xr:uid="{049FCE04-C019-4013-A608-556B5AB6B1BB}"/>
    <cellStyle name="Normal 6 15 2 2" xfId="15528" xr:uid="{C2524580-A4BF-486A-9E84-5D3D63C1AD1E}"/>
    <cellStyle name="Normal 6 15 2 2 2" xfId="15529" xr:uid="{86F2F91C-71D2-401A-A301-72D4C3E75D37}"/>
    <cellStyle name="Normal 6 15 2 2 2 2" xfId="15530" xr:uid="{CD976FCE-208B-4B9C-9B86-FD8FB47136A7}"/>
    <cellStyle name="Normal 6 15 2 2 2 2 2" xfId="15531" xr:uid="{14E00F14-D6FF-4546-811F-823EA7F49171}"/>
    <cellStyle name="Normal 6 15 2 2 2 3" xfId="15532" xr:uid="{B3892C2D-B1DD-4827-853C-FBD05F3C2D02}"/>
    <cellStyle name="Normal 6 15 2 2 3" xfId="15533" xr:uid="{FAFB3A95-3030-48F7-924C-AB64E1D4655C}"/>
    <cellStyle name="Normal 6 15 2 2 3 2" xfId="15534" xr:uid="{F90B04E5-A5A0-4E13-B03D-CA526AFA3E1F}"/>
    <cellStyle name="Normal 6 15 2 2 4" xfId="15535" xr:uid="{C9266DEE-4F76-4E76-B791-74B1F24CC536}"/>
    <cellStyle name="Normal 6 15 2 3" xfId="15536" xr:uid="{E0D4501E-0B7C-45FA-94F9-BCBD7430414D}"/>
    <cellStyle name="Normal 6 15 2 3 2" xfId="15537" xr:uid="{8AAA8511-D357-4F38-8E3B-69D4CADDD3AE}"/>
    <cellStyle name="Normal 6 15 2 3 2 2" xfId="15538" xr:uid="{DAEC23A7-6426-4CC0-84E3-ED69535FE382}"/>
    <cellStyle name="Normal 6 15 2 3 2 2 2" xfId="15539" xr:uid="{BEBBD18A-A1C4-41FA-A0B1-EECA5D03288C}"/>
    <cellStyle name="Normal 6 15 2 3 2 3" xfId="15540" xr:uid="{28691C27-6AEB-4179-BBD8-79FA74B34C58}"/>
    <cellStyle name="Normal 6 15 2 3 3" xfId="15541" xr:uid="{40242370-E5D1-48F0-B6F6-3350693D11FD}"/>
    <cellStyle name="Normal 6 15 2 3 3 2" xfId="15542" xr:uid="{2B17CC6C-EFA8-4B92-A040-D8B3F01B75CF}"/>
    <cellStyle name="Normal 6 15 2 3 4" xfId="15543" xr:uid="{7907DB8A-49DA-41AA-B5E9-C4D6CC8934B1}"/>
    <cellStyle name="Normal 6 15 2 4" xfId="15544" xr:uid="{ADA523BA-39CF-4B9D-89E4-4CEFD9EEBE1E}"/>
    <cellStyle name="Normal 6 15 2 4 2" xfId="15545" xr:uid="{5E1C8F81-6623-4982-891B-6AA69450C1E5}"/>
    <cellStyle name="Normal 6 15 2 4 2 2" xfId="15546" xr:uid="{EE4903CD-02C0-4623-B59E-E9F886BF5B24}"/>
    <cellStyle name="Normal 6 15 2 4 3" xfId="15547" xr:uid="{D5201E9F-C359-4B4C-949D-44BAF3B8C0A2}"/>
    <cellStyle name="Normal 6 15 2 5" xfId="15548" xr:uid="{27C462D6-DE36-4E29-A075-8054EBD5F9B6}"/>
    <cellStyle name="Normal 6 15 2 5 2" xfId="15549" xr:uid="{051FE5BA-9C0C-415F-AA4D-D6F6383466C2}"/>
    <cellStyle name="Normal 6 15 2 6" xfId="15550" xr:uid="{B66F5A06-AFB9-4F48-B6EC-34A088C18541}"/>
    <cellStyle name="Normal 6 15 3" xfId="15551" xr:uid="{8A48F94B-C1C0-4BDE-BCF4-776379FA475D}"/>
    <cellStyle name="Normal 6 15 3 2" xfId="15552" xr:uid="{88EB6D92-3683-4668-ABC9-A6FB30879330}"/>
    <cellStyle name="Normal 6 15 3 2 2" xfId="15553" xr:uid="{EC1E4CC5-7D37-4338-BFF0-19A8A4C268F5}"/>
    <cellStyle name="Normal 6 15 3 2 2 2" xfId="15554" xr:uid="{3C4544B0-10B3-49E9-9D1C-492589630773}"/>
    <cellStyle name="Normal 6 15 3 2 3" xfId="15555" xr:uid="{1B5518B4-24B4-47F9-8F3B-A2DC7F75E5AA}"/>
    <cellStyle name="Normal 6 15 3 3" xfId="15556" xr:uid="{56261AA5-2113-4998-8998-BADE383818C1}"/>
    <cellStyle name="Normal 6 15 3 3 2" xfId="15557" xr:uid="{02725FF8-C1B0-43A6-BE74-741B7ACACF49}"/>
    <cellStyle name="Normal 6 15 3 4" xfId="15558" xr:uid="{BE7D1C37-230A-4995-A5B2-066BB3865A6B}"/>
    <cellStyle name="Normal 6 15 4" xfId="15559" xr:uid="{0A138DCA-0274-41F7-B87B-0AD0BDBC8315}"/>
    <cellStyle name="Normal 6 15 4 2" xfId="15560" xr:uid="{A38A0268-4BCB-4D47-B55A-5112A1C06048}"/>
    <cellStyle name="Normal 6 15 4 2 2" xfId="15561" xr:uid="{76A7C5AB-4E90-45D6-AD0A-9D8E5CC140FD}"/>
    <cellStyle name="Normal 6 15 4 2 2 2" xfId="15562" xr:uid="{F1432ABE-81EF-4645-9B4C-1201F3F886E7}"/>
    <cellStyle name="Normal 6 15 4 2 3" xfId="15563" xr:uid="{8F1A8DAD-E0DA-4706-8179-E6A90B5280C1}"/>
    <cellStyle name="Normal 6 15 4 3" xfId="15564" xr:uid="{924C244B-1D09-451B-A992-2D8ECDD861B9}"/>
    <cellStyle name="Normal 6 15 4 3 2" xfId="15565" xr:uid="{603CAA07-CF1B-4515-8A5C-57A36FDAD888}"/>
    <cellStyle name="Normal 6 15 4 4" xfId="15566" xr:uid="{19DC6FF5-2F42-42A2-8438-086E92ABDF42}"/>
    <cellStyle name="Normal 6 15 5" xfId="15567" xr:uid="{8350907F-DC72-450B-AC14-006293A1A9AA}"/>
    <cellStyle name="Normal 6 15 5 2" xfId="15568" xr:uid="{85B822B7-ACF1-43B8-995A-C34475364814}"/>
    <cellStyle name="Normal 6 15 5 2 2" xfId="15569" xr:uid="{00E89F1E-40F6-4E86-AE5A-D7536789DF05}"/>
    <cellStyle name="Normal 6 15 5 3" xfId="15570" xr:uid="{C89EEE6D-8ECA-49C1-BB87-48FE5D760D51}"/>
    <cellStyle name="Normal 6 15 6" xfId="15571" xr:uid="{BE7B06E8-D37F-4287-8C01-A2548AF3FB0C}"/>
    <cellStyle name="Normal 6 15 6 2" xfId="15572" xr:uid="{85756D68-66E8-4BF9-A2F0-72CB216F4D22}"/>
    <cellStyle name="Normal 6 15 7" xfId="15573" xr:uid="{D94BE35E-293D-423C-9050-B0423FBC357E}"/>
    <cellStyle name="Normal 6 16" xfId="15574" xr:uid="{01C7107F-5FC0-4931-BAE8-47196B7B47DA}"/>
    <cellStyle name="Normal 6 16 2" xfId="15575" xr:uid="{F992885E-E5B1-4267-AA1E-A4CF56FDA7BA}"/>
    <cellStyle name="Normal 6 16 2 2" xfId="15576" xr:uid="{E3B65E37-0913-4B93-A4EC-590576060EB5}"/>
    <cellStyle name="Normal 6 16 2 2 2" xfId="15577" xr:uid="{4578B22E-F941-4F29-A3E0-56FE3D597F59}"/>
    <cellStyle name="Normal 6 16 2 2 2 2" xfId="15578" xr:uid="{57374053-5B13-47A6-9481-DFA9C6AC807F}"/>
    <cellStyle name="Normal 6 16 2 2 2 2 2" xfId="15579" xr:uid="{98BAD2A7-16B7-4166-B823-23380489B475}"/>
    <cellStyle name="Normal 6 16 2 2 2 3" xfId="15580" xr:uid="{2328FFEB-C3D5-4AF7-9118-3FDFDB35331C}"/>
    <cellStyle name="Normal 6 16 2 2 3" xfId="15581" xr:uid="{F73432CE-FE88-46B4-BA43-34B4433F768D}"/>
    <cellStyle name="Normal 6 16 2 2 3 2" xfId="15582" xr:uid="{C2A9E357-C71A-4D79-88D0-60A29127EDD3}"/>
    <cellStyle name="Normal 6 16 2 2 4" xfId="15583" xr:uid="{5E669D32-4118-437F-A6C7-841206134A07}"/>
    <cellStyle name="Normal 6 16 2 3" xfId="15584" xr:uid="{96108DE3-E034-4B2D-863B-0FDCAB98A412}"/>
    <cellStyle name="Normal 6 16 2 3 2" xfId="15585" xr:uid="{64BF17B4-6029-4906-8953-E9DBEE3337CC}"/>
    <cellStyle name="Normal 6 16 2 3 2 2" xfId="15586" xr:uid="{1B1C57EC-F408-4797-95B1-4973219D2F83}"/>
    <cellStyle name="Normal 6 16 2 3 2 2 2" xfId="15587" xr:uid="{1FE982A7-A824-47B3-B7E2-5190335CFD1A}"/>
    <cellStyle name="Normal 6 16 2 3 2 3" xfId="15588" xr:uid="{DF964A9F-872C-46C4-B068-4C07E68884F2}"/>
    <cellStyle name="Normal 6 16 2 3 3" xfId="15589" xr:uid="{69AA6315-D851-4BCF-A2BF-CE6CC8DFD7DF}"/>
    <cellStyle name="Normal 6 16 2 3 3 2" xfId="15590" xr:uid="{42F2843C-DDD3-4A26-B3E0-3F48F4B0C26D}"/>
    <cellStyle name="Normal 6 16 2 3 4" xfId="15591" xr:uid="{37ACFB1F-9FE5-4CF0-9984-9619397C0764}"/>
    <cellStyle name="Normal 6 16 2 4" xfId="15592" xr:uid="{4271C711-B409-420B-8414-D90565F566C1}"/>
    <cellStyle name="Normal 6 16 2 4 2" xfId="15593" xr:uid="{9CBDA1AC-53CC-41DB-A1D4-C4D3D4F231F7}"/>
    <cellStyle name="Normal 6 16 2 4 2 2" xfId="15594" xr:uid="{EA2AAE09-9C88-4499-90C7-BC5F46B21A71}"/>
    <cellStyle name="Normal 6 16 2 4 3" xfId="15595" xr:uid="{67F30F59-8622-4E09-8AE5-D0DFBCA392EA}"/>
    <cellStyle name="Normal 6 16 2 5" xfId="15596" xr:uid="{14B90AD5-D132-4855-BCB8-256FB21010A1}"/>
    <cellStyle name="Normal 6 16 2 5 2" xfId="15597" xr:uid="{8E1EC29B-3C55-4C8D-ABF4-EEFF2A107CA1}"/>
    <cellStyle name="Normal 6 16 2 6" xfId="15598" xr:uid="{46C05ECE-F38F-4197-9C20-BFEFE8A45035}"/>
    <cellStyle name="Normal 6 16 3" xfId="15599" xr:uid="{FDDA7BBE-986A-4295-A558-555CC10FFC01}"/>
    <cellStyle name="Normal 6 16 3 2" xfId="15600" xr:uid="{5FB2BCF0-B887-4A89-98C4-86EB15979FBD}"/>
    <cellStyle name="Normal 6 16 3 2 2" xfId="15601" xr:uid="{FFE9D2BB-9394-4294-BC2F-82A520E935ED}"/>
    <cellStyle name="Normal 6 16 3 2 2 2" xfId="15602" xr:uid="{904AC8EA-064F-4241-B878-615B7BFFDF8E}"/>
    <cellStyle name="Normal 6 16 3 2 3" xfId="15603" xr:uid="{26BA88F1-2D35-49F0-BD31-4A7778AAD610}"/>
    <cellStyle name="Normal 6 16 3 3" xfId="15604" xr:uid="{C0BC9D03-B23E-444F-A561-83E305C2B3B1}"/>
    <cellStyle name="Normal 6 16 3 3 2" xfId="15605" xr:uid="{DFDD4DF6-0CAC-4AAB-9BB8-A4277DABE961}"/>
    <cellStyle name="Normal 6 16 3 4" xfId="15606" xr:uid="{A3751BDA-62A1-45EC-A4CC-6D5ACECC1A8D}"/>
    <cellStyle name="Normal 6 16 4" xfId="15607" xr:uid="{37F0B973-CEE1-439D-A3AE-FEA8BB3DC0B7}"/>
    <cellStyle name="Normal 6 16 4 2" xfId="15608" xr:uid="{84A92C6C-08B0-4438-A92D-2E2CA2D4EF20}"/>
    <cellStyle name="Normal 6 16 4 2 2" xfId="15609" xr:uid="{E4F1E0B3-5F86-4D86-9196-C213E11731B3}"/>
    <cellStyle name="Normal 6 16 4 2 2 2" xfId="15610" xr:uid="{6914C492-CA7F-486D-AEF5-233959B691B2}"/>
    <cellStyle name="Normal 6 16 4 2 3" xfId="15611" xr:uid="{F439C08A-8E9D-437A-A8CE-594A336520B0}"/>
    <cellStyle name="Normal 6 16 4 3" xfId="15612" xr:uid="{1794544A-E320-487F-B599-7AF4916D9C68}"/>
    <cellStyle name="Normal 6 16 4 3 2" xfId="15613" xr:uid="{E7420A79-C9ED-4152-92E9-A37F2C16DBF7}"/>
    <cellStyle name="Normal 6 16 4 4" xfId="15614" xr:uid="{F635F6F0-B17F-45DD-B97E-719E2A37C650}"/>
    <cellStyle name="Normal 6 16 5" xfId="15615" xr:uid="{474413A9-D9F2-4197-AF3D-EE693FAC92E8}"/>
    <cellStyle name="Normal 6 16 5 2" xfId="15616" xr:uid="{36468FD5-E540-4B4E-89F3-BBE6BFC93555}"/>
    <cellStyle name="Normal 6 16 5 2 2" xfId="15617" xr:uid="{1288348C-5302-435D-8035-795AB6471561}"/>
    <cellStyle name="Normal 6 16 5 3" xfId="15618" xr:uid="{07A4A4CB-205B-4AD8-989B-EDFD76346418}"/>
    <cellStyle name="Normal 6 16 6" xfId="15619" xr:uid="{5351EB78-6D20-4747-917D-578FB91BEA7D}"/>
    <cellStyle name="Normal 6 16 6 2" xfId="15620" xr:uid="{5D56BB47-D8FB-483D-8D62-55F875550493}"/>
    <cellStyle name="Normal 6 16 7" xfId="15621" xr:uid="{CC78E6F1-99D4-45AA-9384-DAF8A833E9ED}"/>
    <cellStyle name="Normal 6 17" xfId="15622" xr:uid="{F81E09D6-0CB9-42D3-86B5-B672AB11AD26}"/>
    <cellStyle name="Normal 6 17 2" xfId="15623" xr:uid="{3DF6FA92-9278-47E9-BC4D-30B07CD773B8}"/>
    <cellStyle name="Normal 6 17 2 2" xfId="15624" xr:uid="{56A66047-E8B9-4B1D-81A8-9E90B8159B07}"/>
    <cellStyle name="Normal 6 17 2 2 2" xfId="15625" xr:uid="{E9D83077-D3FB-4FA7-A019-202D28AF9ED0}"/>
    <cellStyle name="Normal 6 17 2 2 2 2" xfId="15626" xr:uid="{9BC04A1B-48DE-4D25-80E0-C95F56B04D2A}"/>
    <cellStyle name="Normal 6 17 2 2 2 2 2" xfId="15627" xr:uid="{37B8CC6E-249A-4E3A-913E-30173577E0FC}"/>
    <cellStyle name="Normal 6 17 2 2 2 3" xfId="15628" xr:uid="{2D87E161-D156-439E-B8F9-751028F09D9E}"/>
    <cellStyle name="Normal 6 17 2 2 3" xfId="15629" xr:uid="{BE0F1CCB-6DBE-4533-8927-D5E58959706D}"/>
    <cellStyle name="Normal 6 17 2 2 3 2" xfId="15630" xr:uid="{9425A877-2A43-47A2-A4A6-8AAD8A0ACAAC}"/>
    <cellStyle name="Normal 6 17 2 2 4" xfId="15631" xr:uid="{C614446B-2291-492B-8975-81E7403F9F96}"/>
    <cellStyle name="Normal 6 17 2 3" xfId="15632" xr:uid="{90320960-09D2-49F0-9204-E6EC1EF9AE3E}"/>
    <cellStyle name="Normal 6 17 2 3 2" xfId="15633" xr:uid="{84522C1A-6199-4E4F-B60B-8A3328311E32}"/>
    <cellStyle name="Normal 6 17 2 3 2 2" xfId="15634" xr:uid="{B2DBB88A-2B42-4E07-8639-F8F4F3123898}"/>
    <cellStyle name="Normal 6 17 2 3 2 2 2" xfId="15635" xr:uid="{08FD92F2-FE40-4963-99FF-53EF040CEF5A}"/>
    <cellStyle name="Normal 6 17 2 3 2 3" xfId="15636" xr:uid="{F7066C1D-B9E2-4BCD-A3C0-4857D43F8496}"/>
    <cellStyle name="Normal 6 17 2 3 3" xfId="15637" xr:uid="{D7A54069-EB45-42EF-8FAE-DE2EFC3C4EAE}"/>
    <cellStyle name="Normal 6 17 2 3 3 2" xfId="15638" xr:uid="{7D9B3C08-F047-4734-8F2B-FB835C022464}"/>
    <cellStyle name="Normal 6 17 2 3 4" xfId="15639" xr:uid="{7543576B-4561-4D19-BF95-B5600DE0F751}"/>
    <cellStyle name="Normal 6 17 2 4" xfId="15640" xr:uid="{D2F9EA62-8CCC-4EB9-88FC-D91080CA10E2}"/>
    <cellStyle name="Normal 6 17 2 4 2" xfId="15641" xr:uid="{279B49CB-441A-45E4-8583-08D74983BD0B}"/>
    <cellStyle name="Normal 6 17 2 4 2 2" xfId="15642" xr:uid="{32F4BA58-625C-4E0F-BE6E-9018B02B70AD}"/>
    <cellStyle name="Normal 6 17 2 4 3" xfId="15643" xr:uid="{9356443B-45A8-432B-A43A-0FEC082B6757}"/>
    <cellStyle name="Normal 6 17 2 5" xfId="15644" xr:uid="{EAE9DBA5-CA31-4621-B22C-90C8456A3180}"/>
    <cellStyle name="Normal 6 17 2 5 2" xfId="15645" xr:uid="{489EB166-E74E-45B1-A878-4F15FA3622EC}"/>
    <cellStyle name="Normal 6 17 2 6" xfId="15646" xr:uid="{B8BE0986-F23D-41C6-B55F-3F71CAC41030}"/>
    <cellStyle name="Normal 6 17 3" xfId="15647" xr:uid="{697D26BC-9189-47B7-A10C-4C0849ED0023}"/>
    <cellStyle name="Normal 6 17 3 2" xfId="15648" xr:uid="{7288261A-C14C-4A82-8A2B-F890D1170B1A}"/>
    <cellStyle name="Normal 6 17 3 2 2" xfId="15649" xr:uid="{7CBF3DE5-5F92-4615-9C79-E467256B2AD2}"/>
    <cellStyle name="Normal 6 17 3 2 2 2" xfId="15650" xr:uid="{625891A6-5DE8-49FD-94BD-AD316B9B5BDA}"/>
    <cellStyle name="Normal 6 17 3 2 3" xfId="15651" xr:uid="{89211B1D-6B08-44BB-A7DA-2293A52B346D}"/>
    <cellStyle name="Normal 6 17 3 3" xfId="15652" xr:uid="{E02F2235-0023-49BF-9DD2-874A5A6FEA93}"/>
    <cellStyle name="Normal 6 17 3 3 2" xfId="15653" xr:uid="{81AB6460-7BD0-412A-800E-3216346AFC5E}"/>
    <cellStyle name="Normal 6 17 3 4" xfId="15654" xr:uid="{DF75583D-7EDE-44FD-AB86-3D761754E91B}"/>
    <cellStyle name="Normal 6 17 4" xfId="15655" xr:uid="{D15B9717-C492-4B7B-925D-11199DB9CED1}"/>
    <cellStyle name="Normal 6 17 4 2" xfId="15656" xr:uid="{B4E8D099-F2ED-445A-8586-C3FFB408415B}"/>
    <cellStyle name="Normal 6 17 4 2 2" xfId="15657" xr:uid="{E9645C16-FE00-47F9-831C-1645CDBB36D8}"/>
    <cellStyle name="Normal 6 17 4 2 2 2" xfId="15658" xr:uid="{1A450893-F17A-443D-B49C-63CF1E01C399}"/>
    <cellStyle name="Normal 6 17 4 2 3" xfId="15659" xr:uid="{B1B9383B-461B-4BE2-B62F-62F5CAAE570E}"/>
    <cellStyle name="Normal 6 17 4 3" xfId="15660" xr:uid="{5D597CCB-8548-48AF-BA48-5E3A3CF083DF}"/>
    <cellStyle name="Normal 6 17 4 3 2" xfId="15661" xr:uid="{4D072325-4B8B-46DF-8A56-F43A433D4835}"/>
    <cellStyle name="Normal 6 17 4 4" xfId="15662" xr:uid="{6615F46F-B3F4-423C-B751-FA53EA45059E}"/>
    <cellStyle name="Normal 6 17 5" xfId="15663" xr:uid="{4FCF1ACB-A5AC-4159-9E20-C639B6D044BD}"/>
    <cellStyle name="Normal 6 17 5 2" xfId="15664" xr:uid="{FEB54020-2E53-4F39-B5E8-0765316A3D2E}"/>
    <cellStyle name="Normal 6 17 5 2 2" xfId="15665" xr:uid="{F50CF919-2561-41B8-885D-6068B8289D49}"/>
    <cellStyle name="Normal 6 17 5 3" xfId="15666" xr:uid="{325D5D0E-1DAB-4052-8677-025ADD7B9CE5}"/>
    <cellStyle name="Normal 6 17 6" xfId="15667" xr:uid="{773E64C7-E2C5-4012-A90D-6ACF220CEFA5}"/>
    <cellStyle name="Normal 6 17 6 2" xfId="15668" xr:uid="{1369E8A5-D0E5-4891-AD1D-085D2777CF9F}"/>
    <cellStyle name="Normal 6 17 7" xfId="15669" xr:uid="{66F5B11F-97CE-4F29-ABA6-B4DAD1681EE3}"/>
    <cellStyle name="Normal 6 18" xfId="15670" xr:uid="{076D95EB-DAB7-4BE2-BF43-8829FEDDD006}"/>
    <cellStyle name="Normal 6 18 2" xfId="15671" xr:uid="{EF231914-E7FA-4EAF-84FE-8C940B9D5AD8}"/>
    <cellStyle name="Normal 6 18 2 2" xfId="15672" xr:uid="{AABA683B-8A00-47A5-B046-AC296A90B87A}"/>
    <cellStyle name="Normal 6 18 2 2 2" xfId="15673" xr:uid="{DF9E5C3E-0965-40B7-AC06-C6D288B97E91}"/>
    <cellStyle name="Normal 6 18 2 2 2 2" xfId="15674" xr:uid="{D498C38E-12EF-41C8-A29E-4E14AA58A6B4}"/>
    <cellStyle name="Normal 6 18 2 2 2 2 2" xfId="15675" xr:uid="{75EAF980-E46D-47A1-8316-C920F6CD9FD0}"/>
    <cellStyle name="Normal 6 18 2 2 2 3" xfId="15676" xr:uid="{9D335A80-D245-4F0F-AA02-D897197A8F2E}"/>
    <cellStyle name="Normal 6 18 2 2 3" xfId="15677" xr:uid="{E104C821-2420-4529-964C-1B21CFC7EF22}"/>
    <cellStyle name="Normal 6 18 2 2 3 2" xfId="15678" xr:uid="{74559ED7-19CA-4EDB-A755-C356B2CDA2CE}"/>
    <cellStyle name="Normal 6 18 2 2 4" xfId="15679" xr:uid="{27D7A6C8-19AA-4D11-A3FA-0CB4CD5E213F}"/>
    <cellStyle name="Normal 6 18 2 3" xfId="15680" xr:uid="{17F76B0F-0053-4F5C-8F25-50F6D64707EC}"/>
    <cellStyle name="Normal 6 18 2 3 2" xfId="15681" xr:uid="{0F854EFE-37B2-4ED7-AA9E-98A61BD97AB6}"/>
    <cellStyle name="Normal 6 18 2 3 2 2" xfId="15682" xr:uid="{01AF172A-B30F-4FC0-83B0-EC3E505165B9}"/>
    <cellStyle name="Normal 6 18 2 3 2 2 2" xfId="15683" xr:uid="{59B1A366-8CEF-4E53-AB6A-27009439797A}"/>
    <cellStyle name="Normal 6 18 2 3 2 3" xfId="15684" xr:uid="{7E0725E0-F82C-44E2-AC7E-20B9AAC1F1AE}"/>
    <cellStyle name="Normal 6 18 2 3 3" xfId="15685" xr:uid="{8DF3717C-EF52-4B45-A632-CBB9B0F9B2CC}"/>
    <cellStyle name="Normal 6 18 2 3 3 2" xfId="15686" xr:uid="{36D356C3-B5A7-4173-9CA9-28B97EB9F461}"/>
    <cellStyle name="Normal 6 18 2 3 4" xfId="15687" xr:uid="{37A8E7CA-501A-4BBD-A2BA-C575F71099A1}"/>
    <cellStyle name="Normal 6 18 2 4" xfId="15688" xr:uid="{2D259A3E-4C1B-4032-86E4-87A272433A0A}"/>
    <cellStyle name="Normal 6 18 2 4 2" xfId="15689" xr:uid="{E0632119-AA9E-4DE9-A4EE-C038E82EBC4D}"/>
    <cellStyle name="Normal 6 18 2 4 2 2" xfId="15690" xr:uid="{2691CDF7-49FB-4A7E-932B-0BFCC44BF8D0}"/>
    <cellStyle name="Normal 6 18 2 4 3" xfId="15691" xr:uid="{133E23D2-80CF-4EB1-B26E-3FF10D83E722}"/>
    <cellStyle name="Normal 6 18 2 5" xfId="15692" xr:uid="{68AFA6A6-14B0-41FB-95CD-F4E11C21E737}"/>
    <cellStyle name="Normal 6 18 2 5 2" xfId="15693" xr:uid="{109903B7-C0C2-4497-8E0C-B3461FF6B2BC}"/>
    <cellStyle name="Normal 6 18 2 6" xfId="15694" xr:uid="{720ADF51-F029-4BE4-B4C4-048C4DC1025E}"/>
    <cellStyle name="Normal 6 18 3" xfId="15695" xr:uid="{1A269EED-EE1A-4AB8-B1B7-434AEF803EFA}"/>
    <cellStyle name="Normal 6 18 3 2" xfId="15696" xr:uid="{A8ECFF7B-8046-40E4-977D-24466733B763}"/>
    <cellStyle name="Normal 6 18 3 2 2" xfId="15697" xr:uid="{090A4132-0AF1-48D3-89C7-E7DDD247DF49}"/>
    <cellStyle name="Normal 6 18 3 2 2 2" xfId="15698" xr:uid="{554CC2E5-A3DC-496F-A81B-BAFE3D878236}"/>
    <cellStyle name="Normal 6 18 3 2 3" xfId="15699" xr:uid="{B91265D9-8AA1-47E5-B689-9CFD0531C569}"/>
    <cellStyle name="Normal 6 18 3 3" xfId="15700" xr:uid="{F484F166-6C72-4628-ACE9-4EC3B20A08A1}"/>
    <cellStyle name="Normal 6 18 3 3 2" xfId="15701" xr:uid="{0C57946A-7C89-4EAE-8FD4-85371F3FAB0B}"/>
    <cellStyle name="Normal 6 18 3 4" xfId="15702" xr:uid="{0CAFFDF6-AE9C-465D-93DE-CAA5FE7E330F}"/>
    <cellStyle name="Normal 6 18 4" xfId="15703" xr:uid="{54307532-5CB0-44ED-AC1B-8687BCA0ECD7}"/>
    <cellStyle name="Normal 6 18 4 2" xfId="15704" xr:uid="{107C00AE-E470-478F-ABFD-91E5977B2830}"/>
    <cellStyle name="Normal 6 18 4 2 2" xfId="15705" xr:uid="{0F2899BA-C52C-4969-BECE-43BC82B5234B}"/>
    <cellStyle name="Normal 6 18 4 2 2 2" xfId="15706" xr:uid="{3843E681-3DEB-4AA9-99AA-DE2C8F1E0E85}"/>
    <cellStyle name="Normal 6 18 4 2 3" xfId="15707" xr:uid="{B5F4ACF4-8F40-47A9-918C-3CBF990C9AAA}"/>
    <cellStyle name="Normal 6 18 4 3" xfId="15708" xr:uid="{A623F3A9-138E-4EA4-8227-89CDAA83B615}"/>
    <cellStyle name="Normal 6 18 4 3 2" xfId="15709" xr:uid="{55C871A3-6CCA-4D43-9A8D-4AD350AA158A}"/>
    <cellStyle name="Normal 6 18 4 4" xfId="15710" xr:uid="{A90B3A31-82CF-400B-B003-6C1FE2EDCA64}"/>
    <cellStyle name="Normal 6 18 5" xfId="15711" xr:uid="{068CFBE3-6837-4DC1-8497-C744A788BC1B}"/>
    <cellStyle name="Normal 6 18 5 2" xfId="15712" xr:uid="{BAC6A074-9C10-45B4-9698-04202DF4CE8C}"/>
    <cellStyle name="Normal 6 18 5 2 2" xfId="15713" xr:uid="{DFEE9362-9090-4450-999D-B14707CF0B85}"/>
    <cellStyle name="Normal 6 18 5 3" xfId="15714" xr:uid="{B30A4562-4CD6-4F27-9950-ED5C010BE26B}"/>
    <cellStyle name="Normal 6 18 6" xfId="15715" xr:uid="{CFB9B779-1F13-4669-9CF3-23936E83B2F0}"/>
    <cellStyle name="Normal 6 18 6 2" xfId="15716" xr:uid="{924F7708-EE71-4E0E-8078-0E4F8023B489}"/>
    <cellStyle name="Normal 6 18 7" xfId="15717" xr:uid="{6D244255-89D5-4FFB-8F77-4F606B81A9E3}"/>
    <cellStyle name="Normal 6 19" xfId="15718" xr:uid="{FF2A345D-0F8F-4515-BA44-DC54D72EF14F}"/>
    <cellStyle name="Normal 6 19 2" xfId="15719" xr:uid="{B68CB435-AF96-40E6-A3AD-861A71FF6513}"/>
    <cellStyle name="Normal 6 19 2 2" xfId="15720" xr:uid="{B29A93BF-B780-405D-A3F0-62CE1BFFC903}"/>
    <cellStyle name="Normal 6 19 2 2 2" xfId="15721" xr:uid="{D5ACE351-A4DE-4D1C-B811-20DF9F4173D6}"/>
    <cellStyle name="Normal 6 19 2 2 2 2" xfId="15722" xr:uid="{8DEDB2CB-8834-4EFA-A5AA-90D4EA82369F}"/>
    <cellStyle name="Normal 6 19 2 2 2 2 2" xfId="15723" xr:uid="{7602FEA5-76E5-4FB9-8C16-4D7DAB4A9AF3}"/>
    <cellStyle name="Normal 6 19 2 2 2 3" xfId="15724" xr:uid="{9127C31E-32BD-4295-A592-8562F2D90214}"/>
    <cellStyle name="Normal 6 19 2 2 3" xfId="15725" xr:uid="{CD239124-EA86-4489-AE37-859A32E237F5}"/>
    <cellStyle name="Normal 6 19 2 2 3 2" xfId="15726" xr:uid="{A28287D2-AF9F-4EEE-BE2A-8F83CF3F4AAA}"/>
    <cellStyle name="Normal 6 19 2 2 4" xfId="15727" xr:uid="{25379C51-9AB5-4F84-900D-1157555D6DA0}"/>
    <cellStyle name="Normal 6 19 2 3" xfId="15728" xr:uid="{4920B834-789F-4FF9-9E37-B1E1DC230790}"/>
    <cellStyle name="Normal 6 19 2 3 2" xfId="15729" xr:uid="{797E33F7-94DB-4A8A-B009-E9068773628E}"/>
    <cellStyle name="Normal 6 19 2 3 2 2" xfId="15730" xr:uid="{D9A54C5D-CBD1-48F5-9C3A-1DD8598E9EEB}"/>
    <cellStyle name="Normal 6 19 2 3 2 2 2" xfId="15731" xr:uid="{645F2269-91D2-46EA-8566-E6FAFC0B6698}"/>
    <cellStyle name="Normal 6 19 2 3 2 3" xfId="15732" xr:uid="{75277E40-1225-476F-BE85-219F7852296C}"/>
    <cellStyle name="Normal 6 19 2 3 3" xfId="15733" xr:uid="{6EB44326-65D8-4DD0-A6FB-D376E29D4ADC}"/>
    <cellStyle name="Normal 6 19 2 3 3 2" xfId="15734" xr:uid="{F2A60047-04D7-4B1E-81A4-200441673047}"/>
    <cellStyle name="Normal 6 19 2 3 4" xfId="15735" xr:uid="{710235E9-D1D7-4040-80A6-FC9431F7ACD5}"/>
    <cellStyle name="Normal 6 19 2 4" xfId="15736" xr:uid="{57A1A014-0EF4-4618-8B03-558F7A342F35}"/>
    <cellStyle name="Normal 6 19 2 4 2" xfId="15737" xr:uid="{D3DB1D2E-0E5D-48C9-8085-89D8492DE728}"/>
    <cellStyle name="Normal 6 19 2 4 2 2" xfId="15738" xr:uid="{098A782B-0D03-4C16-9BAD-1BAFEBB6745A}"/>
    <cellStyle name="Normal 6 19 2 4 3" xfId="15739" xr:uid="{D399FCB0-3C5C-4996-B1CD-1326A090A0A7}"/>
    <cellStyle name="Normal 6 19 2 5" xfId="15740" xr:uid="{2BBDCF45-03C7-45E5-A518-38169D4F0E29}"/>
    <cellStyle name="Normal 6 19 2 5 2" xfId="15741" xr:uid="{79E1D94C-A98D-4BC6-80BE-B45451D78844}"/>
    <cellStyle name="Normal 6 19 2 6" xfId="15742" xr:uid="{CFB434C2-9023-4EC3-BF88-7279CF7F8DEE}"/>
    <cellStyle name="Normal 6 19 3" xfId="15743" xr:uid="{266DA3CB-8B93-46AE-9661-7AA020CF3A28}"/>
    <cellStyle name="Normal 6 19 3 2" xfId="15744" xr:uid="{C2528669-978F-4D2A-9053-05A9D08F07F6}"/>
    <cellStyle name="Normal 6 19 3 2 2" xfId="15745" xr:uid="{339F336B-F27B-4657-BEA9-1F74032F1AD0}"/>
    <cellStyle name="Normal 6 19 3 2 2 2" xfId="15746" xr:uid="{7C5A2EC8-D0E1-4554-B447-EB08D973C309}"/>
    <cellStyle name="Normal 6 19 3 2 3" xfId="15747" xr:uid="{63DC58B2-CACC-4097-A579-1AEB1F47B3FC}"/>
    <cellStyle name="Normal 6 19 3 3" xfId="15748" xr:uid="{BCC3EFF6-41D5-40D9-AE02-30E109B9DD1C}"/>
    <cellStyle name="Normal 6 19 3 3 2" xfId="15749" xr:uid="{CCC87059-0640-40CF-BD53-ADD2BA2F255F}"/>
    <cellStyle name="Normal 6 19 3 4" xfId="15750" xr:uid="{03E87ABB-1244-4B4D-83E8-25D805F2429A}"/>
    <cellStyle name="Normal 6 19 4" xfId="15751" xr:uid="{E3AA06D1-70C1-4563-98FA-460706EC809D}"/>
    <cellStyle name="Normal 6 19 4 2" xfId="15752" xr:uid="{8373050B-820A-42FB-ACA0-1587DCE08B0A}"/>
    <cellStyle name="Normal 6 19 4 2 2" xfId="15753" xr:uid="{8441F38E-E964-4B63-B167-C8C10E74C84A}"/>
    <cellStyle name="Normal 6 19 4 2 2 2" xfId="15754" xr:uid="{6AC4871B-0C25-4FF3-89E5-3006472A1E73}"/>
    <cellStyle name="Normal 6 19 4 2 3" xfId="15755" xr:uid="{AF8D5141-8691-4FD0-A0D9-8AD10F4F82AA}"/>
    <cellStyle name="Normal 6 19 4 3" xfId="15756" xr:uid="{D9DA7C4F-174A-41C2-87B6-E85F75546D79}"/>
    <cellStyle name="Normal 6 19 4 3 2" xfId="15757" xr:uid="{1A93F23A-8ECC-4619-B602-2ACE3D7AF199}"/>
    <cellStyle name="Normal 6 19 4 4" xfId="15758" xr:uid="{A46D2967-96DD-4E60-B673-36E6F96DB03C}"/>
    <cellStyle name="Normal 6 19 5" xfId="15759" xr:uid="{DD4CF173-E206-4DBC-B048-05A9DA9BB909}"/>
    <cellStyle name="Normal 6 19 5 2" xfId="15760" xr:uid="{2B954EBE-D839-4C56-873B-08409E104C1E}"/>
    <cellStyle name="Normal 6 19 5 2 2" xfId="15761" xr:uid="{C37B22CC-C379-4F96-BB9C-6A42E1FAF4EC}"/>
    <cellStyle name="Normal 6 19 5 3" xfId="15762" xr:uid="{407461FD-FCE9-4DED-B5ED-40E2798B7C33}"/>
    <cellStyle name="Normal 6 19 6" xfId="15763" xr:uid="{E670AE6C-6A24-4DED-A527-C7DC5260A1B1}"/>
    <cellStyle name="Normal 6 19 6 2" xfId="15764" xr:uid="{E269A4A1-8273-4376-9105-D17EBFECFBA3}"/>
    <cellStyle name="Normal 6 19 7" xfId="15765" xr:uid="{C5FEDCF5-F073-42BA-943F-FBF61019E9D2}"/>
    <cellStyle name="Normal 6 2" xfId="2485" xr:uid="{BC7A0CB5-DF43-4126-8696-E433E8F5B1AB}"/>
    <cellStyle name="Normal 6 2 2" xfId="5378" xr:uid="{537CDB43-38D9-4B7F-ACDE-5996F06FC95C}"/>
    <cellStyle name="Normal 6 2 2 2" xfId="7484" xr:uid="{51F933CB-3D1E-43EC-8C02-668B59856268}"/>
    <cellStyle name="Normal 6 2 2 2 2" xfId="7485" xr:uid="{AFBBDFC7-BEA9-43CD-879F-5594DEAB8672}"/>
    <cellStyle name="Normal 6 2 2 2 2 2" xfId="8139" xr:uid="{B4D6DDC5-69C5-4093-BE63-87AD9D625CAA}"/>
    <cellStyle name="Normal 6 2 2 2 2 2 2" xfId="8140" xr:uid="{68C44C2F-614C-4FCF-82ED-58259E916D03}"/>
    <cellStyle name="Normal 6 2 2 2 3" xfId="7486" xr:uid="{07F7445D-655A-4017-9E7C-574CBB92EF8B}"/>
    <cellStyle name="Normal 6 2 2 2 4" xfId="7487" xr:uid="{E41B8C80-9A18-4D81-8D10-7F039FC5478B}"/>
    <cellStyle name="Normal 6 2 2 2 5" xfId="8141" xr:uid="{66FF50A2-9C7A-4511-AD0C-AEE10DECFFC9}"/>
    <cellStyle name="Normal 6 2 2 3" xfId="7488" xr:uid="{9526C80E-656B-4E36-A907-DAC017274FAE}"/>
    <cellStyle name="Normal 6 2 2 3 2" xfId="15766" xr:uid="{878B828C-175C-4F93-9928-4E155B326349}"/>
    <cellStyle name="Normal 6 2 2 3 2 2" xfId="15767" xr:uid="{8F96E0CB-8EF1-4A3E-AE2C-1CD4B8E61811}"/>
    <cellStyle name="Normal 6 2 2 3 2 2 2" xfId="15768" xr:uid="{0BE8BEAD-D34A-4FCC-A403-0CA5FD6E1E49}"/>
    <cellStyle name="Normal 6 2 2 3 2 2 2 2" xfId="15769" xr:uid="{1ED08858-700F-4BE7-82E0-0F1916835300}"/>
    <cellStyle name="Normal 6 2 2 3 2 2 3" xfId="15770" xr:uid="{66C9DD19-C91C-417E-BE59-5FA1C94D225D}"/>
    <cellStyle name="Normal 6 2 2 3 2 3" xfId="15771" xr:uid="{CBACB53C-08F2-4FA0-8CDE-B9F296A8D51B}"/>
    <cellStyle name="Normal 6 2 2 3 2 3 2" xfId="15772" xr:uid="{750F5234-AAF3-4F67-8732-8CE1310B2675}"/>
    <cellStyle name="Normal 6 2 2 3 2 4" xfId="15773" xr:uid="{995B5858-C391-49F7-A2D5-F59107BE5259}"/>
    <cellStyle name="Normal 6 2 2 3 3" xfId="15774" xr:uid="{99CC8D1B-F081-4FBE-9DA6-75FEBE3A6018}"/>
    <cellStyle name="Normal 6 2 2 3 3 2" xfId="15775" xr:uid="{C0CF2915-21BE-4BA4-80A0-F8FD5AABF236}"/>
    <cellStyle name="Normal 6 2 2 3 3 2 2" xfId="15776" xr:uid="{EF34D042-9FFD-4883-B66D-341925BE9ADA}"/>
    <cellStyle name="Normal 6 2 2 3 3 2 2 2" xfId="15777" xr:uid="{6E2ECEA8-A678-4D8F-B24A-B41BE6831DAF}"/>
    <cellStyle name="Normal 6 2 2 3 3 2 3" xfId="15778" xr:uid="{1230D8CF-57A2-4100-8F82-500C2495E880}"/>
    <cellStyle name="Normal 6 2 2 3 3 3" xfId="15779" xr:uid="{B888F343-95A2-456B-969E-D17D64947561}"/>
    <cellStyle name="Normal 6 2 2 3 3 3 2" xfId="15780" xr:uid="{1B335559-AA25-4EC5-B07B-E754AF847F14}"/>
    <cellStyle name="Normal 6 2 2 3 3 4" xfId="15781" xr:uid="{A2BB22B0-3278-4E75-9EF3-53F52E59F232}"/>
    <cellStyle name="Normal 6 2 2 3 4" xfId="15782" xr:uid="{BFD806EB-8EA9-4E63-960A-D79939EA7B83}"/>
    <cellStyle name="Normal 6 2 2 3 4 2" xfId="15783" xr:uid="{B72E082C-1CDB-4264-815F-6038332278AE}"/>
    <cellStyle name="Normal 6 2 2 3 4 2 2" xfId="15784" xr:uid="{605A1EBA-31D5-494B-9F6C-A7DC1A148911}"/>
    <cellStyle name="Normal 6 2 2 3 4 3" xfId="15785" xr:uid="{9288D4E3-553E-4147-9FF1-52D3ABAA1CCC}"/>
    <cellStyle name="Normal 6 2 2 3 5" xfId="15786" xr:uid="{FDADE1FD-3057-4926-8F35-226619B6A613}"/>
    <cellStyle name="Normal 6 2 2 3 5 2" xfId="15787" xr:uid="{6F104DCF-5626-47B4-9BB5-5B36E80C865B}"/>
    <cellStyle name="Normal 6 2 2 4" xfId="7489" xr:uid="{C56F6C52-BBCB-494D-B5C6-E3F946FEA638}"/>
    <cellStyle name="Normal 6 2 2 4 2" xfId="15788" xr:uid="{98E1409A-C5B9-4101-806D-381F9700EF4C}"/>
    <cellStyle name="Normal 6 2 2 4 2 2" xfId="15789" xr:uid="{781BFC6A-EDDB-4DEB-AA52-4695C75C861C}"/>
    <cellStyle name="Normal 6 2 2 4 2 2 2" xfId="15790" xr:uid="{AFC1D9C9-F468-4004-A225-07286DCEEB4B}"/>
    <cellStyle name="Normal 6 2 2 4 2 3" xfId="15791" xr:uid="{4A2ECB20-5ED5-488D-90A5-FD32CDD1BBA5}"/>
    <cellStyle name="Normal 6 2 2 4 3" xfId="15792" xr:uid="{41EF516B-387F-4C07-ACCE-1A65D9963D50}"/>
    <cellStyle name="Normal 6 2 2 4 3 2" xfId="15793" xr:uid="{8D38F255-01EA-4A6A-A48B-8497AAE341C0}"/>
    <cellStyle name="Normal 6 2 2 5" xfId="8142" xr:uid="{9FBCA6BF-E7B2-41A7-8A37-2014CE27E951}"/>
    <cellStyle name="Normal 6 2 2 5 2" xfId="15794" xr:uid="{C2CA4682-16A8-4FBE-A253-3B3279DF4858}"/>
    <cellStyle name="Normal 6 2 2 5 2 2" xfId="15795" xr:uid="{B275F250-DA6B-4A3D-99D3-C57525290AAF}"/>
    <cellStyle name="Normal 6 2 2 5 2 2 2" xfId="15796" xr:uid="{077639B9-AA4D-4353-872C-C216E41EAFA3}"/>
    <cellStyle name="Normal 6 2 2 5 2 3" xfId="15797" xr:uid="{A7F14354-4974-4EA5-A707-A179D7CCB323}"/>
    <cellStyle name="Normal 6 2 2 5 3" xfId="15798" xr:uid="{507ACF51-3DC7-4C81-80D0-72F38F6E2F06}"/>
    <cellStyle name="Normal 6 2 2 5 3 2" xfId="15799" xr:uid="{0E4267A9-F01D-4D48-96ED-143E3BAC6B18}"/>
    <cellStyle name="Normal 6 2 2 5 4" xfId="15800" xr:uid="{FA96F459-65EC-4CC2-8A27-746F4414A962}"/>
    <cellStyle name="Normal 6 2 2 6" xfId="15801" xr:uid="{169FF2EE-A613-4529-9C31-F6476858A3E9}"/>
    <cellStyle name="Normal 6 2 2 6 2" xfId="15802" xr:uid="{90340237-6EB8-4A0B-97B4-01651F943D78}"/>
    <cellStyle name="Normal 6 2 2 6 2 2" xfId="15803" xr:uid="{9CC2E1A5-CD4B-4F08-93C1-56079562A428}"/>
    <cellStyle name="Normal 6 2 2 6 3" xfId="15804" xr:uid="{B97990DB-7A9C-437C-A0B4-6BD5D453FC30}"/>
    <cellStyle name="Normal 6 2 2 7" xfId="15805" xr:uid="{19D91F4B-14C3-4C42-8F62-78DF75344BE4}"/>
    <cellStyle name="Normal 6 2 2 7 2" xfId="15806" xr:uid="{F3AC9320-3E2B-43EF-A6D0-827FE44CD39E}"/>
    <cellStyle name="Normal 6 2 3" xfId="7490" xr:uid="{623FFA62-FFDE-48F4-BC08-90C678C5DA49}"/>
    <cellStyle name="Normal 6 2 3 2" xfId="15807" xr:uid="{E498B9F4-C929-4759-B5F9-2DAC4C088408}"/>
    <cellStyle name="Normal 6 2 3 3" xfId="15808" xr:uid="{0ACE5F80-1BA4-4092-B1B2-72A5764D92FF}"/>
    <cellStyle name="Normal 6 2 4" xfId="7491" xr:uid="{F9D14B94-F425-4561-A2E7-758DE2668B08}"/>
    <cellStyle name="Normal 6 2 4 2" xfId="15809" xr:uid="{CC4014CC-648C-410D-ADBC-2B9D58A81B26}"/>
    <cellStyle name="Normal 6 2 4 2 2" xfId="15810" xr:uid="{05E70A43-8A36-4435-9426-97EC6C1FE562}"/>
    <cellStyle name="Normal 6 2 4 2 2 2" xfId="15811" xr:uid="{8E1F1F21-13CB-466C-BFC9-52973652DF32}"/>
    <cellStyle name="Normal 6 2 4 2 2 2 2" xfId="15812" xr:uid="{B868F6F1-D2B3-4413-8C72-9C3A727DD698}"/>
    <cellStyle name="Normal 6 2 4 2 2 2 2 2" xfId="15813" xr:uid="{C1853896-4AB2-4CBD-9A13-C33C6A69C936}"/>
    <cellStyle name="Normal 6 2 4 2 2 2 3" xfId="15814" xr:uid="{95375B8A-A3B3-44D2-80FC-5486EE9079BA}"/>
    <cellStyle name="Normal 6 2 4 2 2 3" xfId="15815" xr:uid="{1C0DEA21-D435-4E9D-9C68-F3B8AFAE0086}"/>
    <cellStyle name="Normal 6 2 4 2 2 3 2" xfId="15816" xr:uid="{D33F23E0-C131-4364-8BD9-D1FCDDAFA9C4}"/>
    <cellStyle name="Normal 6 2 4 2 2 4" xfId="15817" xr:uid="{ECA18355-354B-4F27-8C65-770EB79ED3E2}"/>
    <cellStyle name="Normal 6 2 4 2 3" xfId="15818" xr:uid="{E9815402-EAF9-4393-BFEC-3087AC96E32E}"/>
    <cellStyle name="Normal 6 2 4 2 3 2" xfId="15819" xr:uid="{7ED4CBFE-6C5A-43F3-80F3-6DDEF66FD497}"/>
    <cellStyle name="Normal 6 2 4 2 3 2 2" xfId="15820" xr:uid="{A90747EF-2940-4359-9C67-E32D6C1944C3}"/>
    <cellStyle name="Normal 6 2 4 2 3 2 2 2" xfId="15821" xr:uid="{2C9C5877-F2EC-4318-AEDC-54BECADC84BD}"/>
    <cellStyle name="Normal 6 2 4 2 3 2 3" xfId="15822" xr:uid="{FA136C7C-CF5E-4BDC-B653-EA264B976125}"/>
    <cellStyle name="Normal 6 2 4 2 3 3" xfId="15823" xr:uid="{7292A630-D257-4EF2-9FC2-F4EA0BAE65EF}"/>
    <cellStyle name="Normal 6 2 4 2 3 3 2" xfId="15824" xr:uid="{07A89B50-7017-4567-87A5-585B38E68CF5}"/>
    <cellStyle name="Normal 6 2 4 2 3 4" xfId="15825" xr:uid="{1B1567C8-7087-4A7B-8936-1828D2A4618D}"/>
    <cellStyle name="Normal 6 2 4 2 4" xfId="15826" xr:uid="{BCA6A5AC-252B-45EA-8A78-D3E5195A9C63}"/>
    <cellStyle name="Normal 6 2 4 2 4 2" xfId="15827" xr:uid="{AC52A310-F123-47BF-ACE1-2804B094DB31}"/>
    <cellStyle name="Normal 6 2 4 2 4 2 2" xfId="15828" xr:uid="{CD8AF716-5FB0-48A0-B358-47310698DA33}"/>
    <cellStyle name="Normal 6 2 4 2 4 3" xfId="15829" xr:uid="{94897AB7-76FE-4AA8-9721-ADE7A45F878F}"/>
    <cellStyle name="Normal 6 2 4 2 5" xfId="15830" xr:uid="{EB30A67A-3CEA-4AD1-9163-69E9DA1223AF}"/>
    <cellStyle name="Normal 6 2 4 2 5 2" xfId="15831" xr:uid="{6102AFB9-8260-4EF0-83D2-C71C9AD315F1}"/>
    <cellStyle name="Normal 6 2 4 2 6" xfId="15832" xr:uid="{65800D9C-FDBB-41AE-A7D4-244A03885E72}"/>
    <cellStyle name="Normal 6 2 4 3" xfId="15833" xr:uid="{1A1A54AE-1B3B-4950-8A97-83EFF58F5BD9}"/>
    <cellStyle name="Normal 6 2 4 3 2" xfId="15834" xr:uid="{47B3DA4B-3A0D-4BA7-B272-6712F54307D8}"/>
    <cellStyle name="Normal 6 2 4 3 2 2" xfId="15835" xr:uid="{2CD20FB0-9BB2-4ACE-8DE1-CA1DDE19DCB5}"/>
    <cellStyle name="Normal 6 2 4 3 2 2 2" xfId="15836" xr:uid="{F965620D-9C86-49CB-9EA0-00108A4A6522}"/>
    <cellStyle name="Normal 6 2 4 3 2 3" xfId="15837" xr:uid="{DE6D80F9-C613-444C-A7C8-AA32A14F7486}"/>
    <cellStyle name="Normal 6 2 4 3 3" xfId="15838" xr:uid="{0250C6AB-2D29-4E09-8CB0-C7DE532EAC95}"/>
    <cellStyle name="Normal 6 2 4 3 3 2" xfId="15839" xr:uid="{9896E916-3138-46D0-8F3C-1977A53C25B7}"/>
    <cellStyle name="Normal 6 2 4 3 4" xfId="15840" xr:uid="{01F937F9-7ED6-4F51-9DB4-0EB572FE2559}"/>
    <cellStyle name="Normal 6 2 4 4" xfId="15841" xr:uid="{56AFE542-495A-45DF-85B5-9E1CD32B472C}"/>
    <cellStyle name="Normal 6 2 4 4 2" xfId="15842" xr:uid="{01004383-248B-4DD9-9F94-F2C267D1E12B}"/>
    <cellStyle name="Normal 6 2 4 4 2 2" xfId="15843" xr:uid="{34B26FDA-5E42-4B89-A7D9-208A54F29297}"/>
    <cellStyle name="Normal 6 2 4 4 2 2 2" xfId="15844" xr:uid="{17E94C8B-9A78-44D4-A2C5-F3BED75AD8E7}"/>
    <cellStyle name="Normal 6 2 4 4 2 3" xfId="15845" xr:uid="{1A1CF4BE-6C11-46C2-8E62-1EEF901B3FD2}"/>
    <cellStyle name="Normal 6 2 4 4 3" xfId="15846" xr:uid="{0D9A8C80-C06A-4639-812B-7F19065F3B10}"/>
    <cellStyle name="Normal 6 2 4 4 3 2" xfId="15847" xr:uid="{2C69C547-3F99-4483-AB60-B1304919B016}"/>
    <cellStyle name="Normal 6 2 4 4 4" xfId="15848" xr:uid="{07256231-0DC5-4CD6-80D8-346917CEBAB3}"/>
    <cellStyle name="Normal 6 2 4 5" xfId="15849" xr:uid="{DB9624E7-4944-4D3A-8BAF-4F8D2982A296}"/>
    <cellStyle name="Normal 6 2 4 5 2" xfId="15850" xr:uid="{736CE9EA-73EE-4C48-88AA-3CA03E65B7E7}"/>
    <cellStyle name="Normal 6 2 4 5 2 2" xfId="15851" xr:uid="{6878017C-CE2F-4232-AD6D-7A21CADB394E}"/>
    <cellStyle name="Normal 6 2 4 5 3" xfId="15852" xr:uid="{07B4EC7E-1EEE-4F00-BCF5-1B33A6DCD70D}"/>
    <cellStyle name="Normal 6 2 4 6" xfId="15853" xr:uid="{64D2BADD-D70A-4154-BD9E-5904E2B0CC9D}"/>
    <cellStyle name="Normal 6 2 4 6 2" xfId="15854" xr:uid="{87E4DDB8-4905-4A97-A1F5-C796B862A1B0}"/>
    <cellStyle name="Normal 6 2 5" xfId="7492" xr:uid="{21D86F47-021C-47A9-9A76-DCAE0FA0DADB}"/>
    <cellStyle name="Normal 6 2 6" xfId="7493" xr:uid="{460E1DC6-E90C-4A1A-8F65-C5E08A47F06B}"/>
    <cellStyle name="Normal 6 2 7" xfId="8143" xr:uid="{CFE4A37E-518E-4E1D-B2C8-ADBABCCABDB7}"/>
    <cellStyle name="Normal 6 20" xfId="15855" xr:uid="{249B7F8F-8BD7-4E5C-B111-DED1343C9B03}"/>
    <cellStyle name="Normal 6 20 2" xfId="15856" xr:uid="{8013A4A4-4A2A-407E-B7D2-845252395E2D}"/>
    <cellStyle name="Normal 6 20 2 2" xfId="15857" xr:uid="{E66F4702-C935-4505-A1C6-A8D769E4BBDD}"/>
    <cellStyle name="Normal 6 20 2 2 2" xfId="15858" xr:uid="{DD86849E-1D18-468D-9653-1303DF484969}"/>
    <cellStyle name="Normal 6 20 2 2 2 2" xfId="15859" xr:uid="{CD2B10EA-E5AF-43C4-80EA-7C1109077FB8}"/>
    <cellStyle name="Normal 6 20 2 2 2 2 2" xfId="15860" xr:uid="{4B5C9302-ED23-44E2-A021-6EC83C2DE110}"/>
    <cellStyle name="Normal 6 20 2 2 2 3" xfId="15861" xr:uid="{8C3B73E4-21DB-4EC4-B059-60387ECEE75B}"/>
    <cellStyle name="Normal 6 20 2 2 3" xfId="15862" xr:uid="{DC10F853-A7D1-4B90-AA2E-CB4471E73397}"/>
    <cellStyle name="Normal 6 20 2 2 3 2" xfId="15863" xr:uid="{8DA04D4E-1F15-4840-91A8-6B6F12FA21D9}"/>
    <cellStyle name="Normal 6 20 2 2 4" xfId="15864" xr:uid="{A1EA3232-319D-4472-82CE-2AA5494C74C1}"/>
    <cellStyle name="Normal 6 20 2 3" xfId="15865" xr:uid="{02BEBCA4-9091-40F6-9DC9-D01E123EED88}"/>
    <cellStyle name="Normal 6 20 2 3 2" xfId="15866" xr:uid="{ED0A0587-AAB0-41E1-BE4A-C6E4655D3690}"/>
    <cellStyle name="Normal 6 20 2 3 2 2" xfId="15867" xr:uid="{31A40B54-F9E0-4200-BD8C-15F6431C16D3}"/>
    <cellStyle name="Normal 6 20 2 3 2 2 2" xfId="15868" xr:uid="{2A3A3878-3551-40A6-A198-6B32B9B80E36}"/>
    <cellStyle name="Normal 6 20 2 3 2 3" xfId="15869" xr:uid="{2653131C-42E9-4E79-8C1E-FEAB6963810A}"/>
    <cellStyle name="Normal 6 20 2 3 3" xfId="15870" xr:uid="{A859C849-4715-48D8-B1D6-7AD07054552D}"/>
    <cellStyle name="Normal 6 20 2 3 3 2" xfId="15871" xr:uid="{BD552BEA-FB95-4456-87E0-6C61B586ED06}"/>
    <cellStyle name="Normal 6 20 2 3 4" xfId="15872" xr:uid="{8E4150D3-8E9D-4F63-9958-CB63C91FD960}"/>
    <cellStyle name="Normal 6 20 2 4" xfId="15873" xr:uid="{AF541F7F-DB34-49EA-AD48-7E1811CDFCBC}"/>
    <cellStyle name="Normal 6 20 2 4 2" xfId="15874" xr:uid="{EF214B65-3DAF-470B-93B2-D2DE4678ADB3}"/>
    <cellStyle name="Normal 6 20 2 4 2 2" xfId="15875" xr:uid="{B4F42D6E-135E-41EC-B411-5C5CED58F9CC}"/>
    <cellStyle name="Normal 6 20 2 4 3" xfId="15876" xr:uid="{2841DAB3-D8CD-4BEE-9ED6-F804A4D51981}"/>
    <cellStyle name="Normal 6 20 2 5" xfId="15877" xr:uid="{ECF31DC3-D35C-4C0F-AF7A-A99E0E4A05E2}"/>
    <cellStyle name="Normal 6 20 2 5 2" xfId="15878" xr:uid="{DE361D1B-B331-492B-B6DE-A35BF70FAA76}"/>
    <cellStyle name="Normal 6 20 2 6" xfId="15879" xr:uid="{24CB7F39-F757-40FA-9466-9AA7A0E5BD4C}"/>
    <cellStyle name="Normal 6 20 3" xfId="15880" xr:uid="{EBB3C33F-09F1-4365-A81D-5D6CA8B7F67A}"/>
    <cellStyle name="Normal 6 20 3 2" xfId="15881" xr:uid="{F8BEB362-2FE6-41D5-AB39-4AC5FA0B9D0D}"/>
    <cellStyle name="Normal 6 20 3 2 2" xfId="15882" xr:uid="{0703D6EF-1B57-4130-A9DA-1BCFC9F2990B}"/>
    <cellStyle name="Normal 6 20 3 2 2 2" xfId="15883" xr:uid="{AE445F09-FA62-42BC-A21B-5545024ED39B}"/>
    <cellStyle name="Normal 6 20 3 2 3" xfId="15884" xr:uid="{C7B04B83-01D2-4557-9C20-BBE2F25DA029}"/>
    <cellStyle name="Normal 6 20 3 3" xfId="15885" xr:uid="{8CF70BFC-9E93-4023-900E-FECE6CC8A348}"/>
    <cellStyle name="Normal 6 20 3 3 2" xfId="15886" xr:uid="{BE55D603-6B2C-4D05-B2DF-ADB6A2551CCE}"/>
    <cellStyle name="Normal 6 20 3 4" xfId="15887" xr:uid="{5FC04D67-EC4D-4C62-B829-6A62CE72934C}"/>
    <cellStyle name="Normal 6 20 4" xfId="15888" xr:uid="{D84825ED-5686-47A9-99AB-F62FCDDA442F}"/>
    <cellStyle name="Normal 6 20 4 2" xfId="15889" xr:uid="{C1530169-84D6-4C25-AF2E-6C866C53861E}"/>
    <cellStyle name="Normal 6 20 4 2 2" xfId="15890" xr:uid="{CF7886BD-8F52-4BF6-9436-43B08DDD30FC}"/>
    <cellStyle name="Normal 6 20 4 2 2 2" xfId="15891" xr:uid="{309A2F5E-66D2-4D60-AB16-656390901239}"/>
    <cellStyle name="Normal 6 20 4 2 3" xfId="15892" xr:uid="{89CC0D9C-C0DC-4A0D-A0FD-6B0A5089EB24}"/>
    <cellStyle name="Normal 6 20 4 3" xfId="15893" xr:uid="{7DDD45ED-5623-4F62-A45A-3EA2F63808DD}"/>
    <cellStyle name="Normal 6 20 4 3 2" xfId="15894" xr:uid="{EBD41613-E5FE-4D11-B6DD-CCD37616A113}"/>
    <cellStyle name="Normal 6 20 4 4" xfId="15895" xr:uid="{6E3FA41F-D792-4E77-B2AE-F8278A9E810D}"/>
    <cellStyle name="Normal 6 20 5" xfId="15896" xr:uid="{5B42BC38-0392-4E21-BB86-D8CBB8ACF028}"/>
    <cellStyle name="Normal 6 20 5 2" xfId="15897" xr:uid="{2431116A-2DC1-4CE6-A44B-DFA27013EC57}"/>
    <cellStyle name="Normal 6 20 5 2 2" xfId="15898" xr:uid="{E7D17E54-4E13-4AA5-8244-D7E6F8C5AB24}"/>
    <cellStyle name="Normal 6 20 5 3" xfId="15899" xr:uid="{5EF37FCE-8218-41CB-BA2F-7F090841C20F}"/>
    <cellStyle name="Normal 6 20 6" xfId="15900" xr:uid="{0F8240C6-F65C-402F-A448-168C182EBB18}"/>
    <cellStyle name="Normal 6 20 6 2" xfId="15901" xr:uid="{A8CC9986-F3CE-414D-9724-AC11EC42DE92}"/>
    <cellStyle name="Normal 6 20 7" xfId="15902" xr:uid="{BC0A150A-BE58-47C1-8B7F-7482448C2999}"/>
    <cellStyle name="Normal 6 21" xfId="15903" xr:uid="{A8F089CA-F35A-465D-B5CF-A1EC405758F7}"/>
    <cellStyle name="Normal 6 21 2" xfId="15904" xr:uid="{FF544239-43C9-46F2-99B2-1D03D6B79BB8}"/>
    <cellStyle name="Normal 6 21 2 2" xfId="15905" xr:uid="{5925CDE9-C64E-4CC3-A5DE-C2D22D8C01C2}"/>
    <cellStyle name="Normal 6 21 2 2 2" xfId="15906" xr:uid="{EC624559-73A2-4062-B555-4B9E9ADDA2C4}"/>
    <cellStyle name="Normal 6 21 2 2 2 2" xfId="15907" xr:uid="{27353036-54A0-4124-9D54-682ADE60BE48}"/>
    <cellStyle name="Normal 6 21 2 2 2 2 2" xfId="15908" xr:uid="{AD02E7D0-B701-4E5E-9E7A-51E7E8590C96}"/>
    <cellStyle name="Normal 6 21 2 2 2 3" xfId="15909" xr:uid="{C5BAA8D3-9D84-468B-9DC3-7567742FF09F}"/>
    <cellStyle name="Normal 6 21 2 2 3" xfId="15910" xr:uid="{7CA2EE79-C008-4C2C-A246-05FC8A1E06EC}"/>
    <cellStyle name="Normal 6 21 2 2 3 2" xfId="15911" xr:uid="{14053D30-9801-454A-A167-BA29647C776D}"/>
    <cellStyle name="Normal 6 21 2 2 4" xfId="15912" xr:uid="{AE842A35-E7F1-4B85-85DE-9209D36679D2}"/>
    <cellStyle name="Normal 6 21 2 3" xfId="15913" xr:uid="{949F472D-C481-4F7B-A625-E272656432AB}"/>
    <cellStyle name="Normal 6 21 2 3 2" xfId="15914" xr:uid="{6ACD5B66-3D55-440C-A63F-E1C35B489269}"/>
    <cellStyle name="Normal 6 21 2 3 2 2" xfId="15915" xr:uid="{AB57FB17-6966-46BF-9135-02E8DEE6BED8}"/>
    <cellStyle name="Normal 6 21 2 3 2 2 2" xfId="15916" xr:uid="{D229F430-CDEC-4C10-BFC0-06B80C74EEAC}"/>
    <cellStyle name="Normal 6 21 2 3 2 3" xfId="15917" xr:uid="{E93B92A8-E1DF-4255-B97A-36D2F5A235D4}"/>
    <cellStyle name="Normal 6 21 2 3 3" xfId="15918" xr:uid="{43C57BB9-0D3D-4C1B-9535-EF02C7DD92B6}"/>
    <cellStyle name="Normal 6 21 2 3 3 2" xfId="15919" xr:uid="{F98E8734-BF9C-400E-A66E-0D85C9D7CD58}"/>
    <cellStyle name="Normal 6 21 2 3 4" xfId="15920" xr:uid="{316B9088-1259-4F77-99C1-575037A753A3}"/>
    <cellStyle name="Normal 6 21 2 4" xfId="15921" xr:uid="{B96AA92A-E2BF-4CDC-901E-9D0020DE9BB3}"/>
    <cellStyle name="Normal 6 21 2 4 2" xfId="15922" xr:uid="{0298D658-1D3E-4CBE-9F43-184BD50CC2A2}"/>
    <cellStyle name="Normal 6 21 2 4 2 2" xfId="15923" xr:uid="{6E89765E-D08B-44E4-B425-0FB8D674646A}"/>
    <cellStyle name="Normal 6 21 2 4 3" xfId="15924" xr:uid="{996EA536-5338-48E3-B069-BE94B00A367A}"/>
    <cellStyle name="Normal 6 21 2 5" xfId="15925" xr:uid="{8B039815-8186-4B2D-88F0-0C4AF647BCDE}"/>
    <cellStyle name="Normal 6 21 2 5 2" xfId="15926" xr:uid="{29E45166-CCDC-406E-BE5E-828D94B7B83C}"/>
    <cellStyle name="Normal 6 21 2 6" xfId="15927" xr:uid="{E568A746-5524-4042-BC37-736DDC2F994B}"/>
    <cellStyle name="Normal 6 21 3" xfId="15928" xr:uid="{2BD8AD3C-1736-428C-B66A-05A9978BA4F0}"/>
    <cellStyle name="Normal 6 21 3 2" xfId="15929" xr:uid="{1DD119E4-BC6D-4EA3-BAF9-2BE666E074E6}"/>
    <cellStyle name="Normal 6 21 3 2 2" xfId="15930" xr:uid="{AAEB35D2-9957-41C9-B118-0103DB81BD09}"/>
    <cellStyle name="Normal 6 21 3 2 2 2" xfId="15931" xr:uid="{44DCEA82-E5FD-4A76-BF9F-4C5C0A357CDB}"/>
    <cellStyle name="Normal 6 21 3 2 3" xfId="15932" xr:uid="{C5E23530-18EA-4340-BADB-1035FE7AA1A1}"/>
    <cellStyle name="Normal 6 21 3 3" xfId="15933" xr:uid="{7A712951-8C38-4487-B7C9-75F25C0A245A}"/>
    <cellStyle name="Normal 6 21 3 3 2" xfId="15934" xr:uid="{E74F9369-B29C-4676-9108-D9518580FC96}"/>
    <cellStyle name="Normal 6 21 3 4" xfId="15935" xr:uid="{1BB889AE-D312-4489-A5D9-533371B5A5EC}"/>
    <cellStyle name="Normal 6 21 4" xfId="15936" xr:uid="{8DC6B304-42BE-4970-8234-1FD66933ADB6}"/>
    <cellStyle name="Normal 6 21 4 2" xfId="15937" xr:uid="{C4FCEBDB-96B2-40A7-8A77-3C936769E610}"/>
    <cellStyle name="Normal 6 21 4 2 2" xfId="15938" xr:uid="{F42771CD-A95A-4B47-BA0D-5D3B6E8A68C5}"/>
    <cellStyle name="Normal 6 21 4 2 2 2" xfId="15939" xr:uid="{07B6B7A6-5553-4865-A272-4FA19889CD58}"/>
    <cellStyle name="Normal 6 21 4 2 3" xfId="15940" xr:uid="{B36496F3-FF42-4C0D-802C-89F0EA450B7C}"/>
    <cellStyle name="Normal 6 21 4 3" xfId="15941" xr:uid="{CAC4526C-A435-4702-AFD8-856790EEE811}"/>
    <cellStyle name="Normal 6 21 4 3 2" xfId="15942" xr:uid="{77B3F2E0-08DE-453C-A927-5C158B36CACC}"/>
    <cellStyle name="Normal 6 21 4 4" xfId="15943" xr:uid="{A5F88BFE-8FAD-4D49-89F1-9693DB5E1B8A}"/>
    <cellStyle name="Normal 6 21 5" xfId="15944" xr:uid="{BFF99ABB-F806-4515-BFF1-DB9824AD7563}"/>
    <cellStyle name="Normal 6 21 5 2" xfId="15945" xr:uid="{008D8591-7E90-4587-AB88-3DA736BC2FEF}"/>
    <cellStyle name="Normal 6 21 5 2 2" xfId="15946" xr:uid="{FA94E82F-C08F-4953-8C63-CCA23340916F}"/>
    <cellStyle name="Normal 6 21 5 3" xfId="15947" xr:uid="{AA02A738-ADCB-436A-85CD-1390B74BAF3A}"/>
    <cellStyle name="Normal 6 21 6" xfId="15948" xr:uid="{25E94FA9-C184-4310-B1E1-5A3669680E0E}"/>
    <cellStyle name="Normal 6 21 6 2" xfId="15949" xr:uid="{00564265-194E-4117-92A6-4EFCB5C4B15D}"/>
    <cellStyle name="Normal 6 21 7" xfId="15950" xr:uid="{2BE26986-2363-40CE-A250-A26BBDBC1EFA}"/>
    <cellStyle name="Normal 6 22" xfId="15951" xr:uid="{AEB267CF-518B-424D-B4CB-1EB1552129D6}"/>
    <cellStyle name="Normal 6 22 2" xfId="15952" xr:uid="{5AE68401-EEE5-4C49-B860-7D771A069A77}"/>
    <cellStyle name="Normal 6 22 2 2" xfId="15953" xr:uid="{28CE6A57-103B-41B1-A559-106EF423B34F}"/>
    <cellStyle name="Normal 6 22 2 2 2" xfId="15954" xr:uid="{EFAEDE7A-776F-42FC-AD7A-8EBCE3D98CF2}"/>
    <cellStyle name="Normal 6 22 2 2 2 2" xfId="15955" xr:uid="{7E51ABE7-6FE5-43FD-88B2-0499AB412CDF}"/>
    <cellStyle name="Normal 6 22 2 2 2 2 2" xfId="15956" xr:uid="{A56CACE3-3794-4EE6-A2E3-77E524E62385}"/>
    <cellStyle name="Normal 6 22 2 2 2 3" xfId="15957" xr:uid="{922AF42C-ACC6-4887-AF64-147E6830B55B}"/>
    <cellStyle name="Normal 6 22 2 2 3" xfId="15958" xr:uid="{25D1CE2A-F5C3-42C7-94AC-A82565B0B1C8}"/>
    <cellStyle name="Normal 6 22 2 2 3 2" xfId="15959" xr:uid="{4D12165B-4799-4F4B-AD1E-A663C4F2EBEB}"/>
    <cellStyle name="Normal 6 22 2 2 4" xfId="15960" xr:uid="{70F3BFED-457C-4A3C-9C02-454485BDB8D4}"/>
    <cellStyle name="Normal 6 22 2 3" xfId="15961" xr:uid="{65EFE66D-FCEE-4BD6-B706-C6DE5A40EB41}"/>
    <cellStyle name="Normal 6 22 2 3 2" xfId="15962" xr:uid="{F872FEAF-0FE7-4BFC-B45A-781222129574}"/>
    <cellStyle name="Normal 6 22 2 3 2 2" xfId="15963" xr:uid="{6FA95AC0-E2BF-4942-9877-C0A34A638C37}"/>
    <cellStyle name="Normal 6 22 2 3 2 2 2" xfId="15964" xr:uid="{E641753B-98BF-4D38-940A-97957FC747ED}"/>
    <cellStyle name="Normal 6 22 2 3 2 3" xfId="15965" xr:uid="{E3D8C2FF-B83E-41BA-A6C5-E05678486F82}"/>
    <cellStyle name="Normal 6 22 2 3 3" xfId="15966" xr:uid="{8902FBAC-37DA-43AA-9389-54E52D83EFEF}"/>
    <cellStyle name="Normal 6 22 2 3 3 2" xfId="15967" xr:uid="{2396DCBE-0ED8-4736-9366-88AA52CE5392}"/>
    <cellStyle name="Normal 6 22 2 3 4" xfId="15968" xr:uid="{81A1A0EF-A774-41E2-82FC-3B94D1A3CEEC}"/>
    <cellStyle name="Normal 6 22 2 4" xfId="15969" xr:uid="{39989191-E892-4ED2-921F-87ED58A343BE}"/>
    <cellStyle name="Normal 6 22 2 4 2" xfId="15970" xr:uid="{ECFC89D7-6390-4025-9BBD-D87436D4E2EA}"/>
    <cellStyle name="Normal 6 22 2 4 2 2" xfId="15971" xr:uid="{829481A5-CA1D-45F2-84BE-6685B14B530F}"/>
    <cellStyle name="Normal 6 22 2 4 3" xfId="15972" xr:uid="{2B741622-CAD9-4B15-8F73-5BE86CC40A61}"/>
    <cellStyle name="Normal 6 22 2 5" xfId="15973" xr:uid="{9D6CA092-CB7C-407F-AE59-54E6F385BDDC}"/>
    <cellStyle name="Normal 6 22 2 5 2" xfId="15974" xr:uid="{86346E06-DD01-4ED9-BF60-FE93F066AB2A}"/>
    <cellStyle name="Normal 6 22 2 6" xfId="15975" xr:uid="{4F487F82-1A3C-4A2C-9712-EF6284C987DC}"/>
    <cellStyle name="Normal 6 22 3" xfId="15976" xr:uid="{4301B0C1-3642-4B54-B28C-1A83722148DF}"/>
    <cellStyle name="Normal 6 22 3 2" xfId="15977" xr:uid="{FEB66F27-61A2-4FD7-8C52-2534F7857511}"/>
    <cellStyle name="Normal 6 22 3 2 2" xfId="15978" xr:uid="{95CBEC0C-82DB-4092-A729-A39888C71186}"/>
    <cellStyle name="Normal 6 22 3 2 2 2" xfId="15979" xr:uid="{FF921882-DE5E-4162-96BB-76200B004482}"/>
    <cellStyle name="Normal 6 22 3 2 3" xfId="15980" xr:uid="{8CC42173-18CC-4CBB-AC01-352F4EB787E0}"/>
    <cellStyle name="Normal 6 22 3 3" xfId="15981" xr:uid="{B2FB0300-FDC4-45E0-A831-28FCEA7520D7}"/>
    <cellStyle name="Normal 6 22 3 3 2" xfId="15982" xr:uid="{3CF36FF3-0319-4942-8761-1EFEB5AD40B7}"/>
    <cellStyle name="Normal 6 22 3 4" xfId="15983" xr:uid="{90B28472-B60B-4832-A5A8-DA23BF0BA274}"/>
    <cellStyle name="Normal 6 22 4" xfId="15984" xr:uid="{C1796312-1510-458E-9F45-1BC866E6DB2D}"/>
    <cellStyle name="Normal 6 22 4 2" xfId="15985" xr:uid="{171CDAF2-3D4A-4449-882A-CDEE0E4F4EE2}"/>
    <cellStyle name="Normal 6 22 4 2 2" xfId="15986" xr:uid="{DC18EFAA-529C-4B11-A0DA-CD6ADAFB0F5C}"/>
    <cellStyle name="Normal 6 22 4 2 2 2" xfId="15987" xr:uid="{FAAA6788-10A3-4094-9B86-02ACEFC3AE81}"/>
    <cellStyle name="Normal 6 22 4 2 3" xfId="15988" xr:uid="{2A036077-BB31-4B95-A965-C181EAAF9EBB}"/>
    <cellStyle name="Normal 6 22 4 3" xfId="15989" xr:uid="{1B9050B2-9E33-4154-9B5F-EDDED6F6ECDF}"/>
    <cellStyle name="Normal 6 22 4 3 2" xfId="15990" xr:uid="{F2E90D4B-C9E5-42B4-954F-279FBBE1ADD0}"/>
    <cellStyle name="Normal 6 22 4 4" xfId="15991" xr:uid="{2496C4BD-76A6-4AFE-92B9-2493D10F5AEC}"/>
    <cellStyle name="Normal 6 22 5" xfId="15992" xr:uid="{E58220C6-CDD1-4F81-9E03-B1DE04DA4713}"/>
    <cellStyle name="Normal 6 22 5 2" xfId="15993" xr:uid="{DA9A37C8-34EA-4DB5-9CC4-2EF7C9C04BCF}"/>
    <cellStyle name="Normal 6 22 5 2 2" xfId="15994" xr:uid="{0009BC42-67E4-47EC-B261-469B5EA668C2}"/>
    <cellStyle name="Normal 6 22 5 3" xfId="15995" xr:uid="{470F80A5-8188-45C3-90F6-45012506F4C6}"/>
    <cellStyle name="Normal 6 22 6" xfId="15996" xr:uid="{3BDFC5C6-9699-4514-B82A-C6D06FAF8BFF}"/>
    <cellStyle name="Normal 6 22 6 2" xfId="15997" xr:uid="{0BDBE1E9-CE00-4428-B371-989BA8D5197F}"/>
    <cellStyle name="Normal 6 22 7" xfId="15998" xr:uid="{4DFDB026-9B24-4C83-B3DB-F9D4B04B1D89}"/>
    <cellStyle name="Normal 6 23" xfId="15999" xr:uid="{DF863D64-E366-4933-8BBB-1F8C1C9A11C0}"/>
    <cellStyle name="Normal 6 23 2" xfId="16000" xr:uid="{E45B50BB-8D67-47A9-A073-6F55C0FA2D85}"/>
    <cellStyle name="Normal 6 23 2 2" xfId="16001" xr:uid="{58DAFB53-449D-4CF1-9681-EEC664554409}"/>
    <cellStyle name="Normal 6 23 2 2 2" xfId="16002" xr:uid="{7629606F-5BF6-4E17-B576-16CA31570865}"/>
    <cellStyle name="Normal 6 23 2 2 2 2" xfId="16003" xr:uid="{FDEE4628-C5CF-49B9-ADB1-8D02798AD615}"/>
    <cellStyle name="Normal 6 23 2 2 2 2 2" xfId="16004" xr:uid="{08D0988D-E70D-419A-93A5-BD01A6F60759}"/>
    <cellStyle name="Normal 6 23 2 2 2 3" xfId="16005" xr:uid="{2CDC4A31-94A6-427D-819A-DBE0FA041F51}"/>
    <cellStyle name="Normal 6 23 2 2 3" xfId="16006" xr:uid="{A092955E-0837-4561-B67E-1C0E09D31ACF}"/>
    <cellStyle name="Normal 6 23 2 2 3 2" xfId="16007" xr:uid="{61AD84A8-69CE-4B37-A1D3-1CBBD5731038}"/>
    <cellStyle name="Normal 6 23 2 2 4" xfId="16008" xr:uid="{3FFCDB7E-9B72-4E52-A772-E1325133C59E}"/>
    <cellStyle name="Normal 6 23 2 3" xfId="16009" xr:uid="{BDE37455-B004-43DE-8A6B-369D88EA9E29}"/>
    <cellStyle name="Normal 6 23 2 3 2" xfId="16010" xr:uid="{0FADFFFC-6D0E-413D-8C8E-F71DED13EBDF}"/>
    <cellStyle name="Normal 6 23 2 3 2 2" xfId="16011" xr:uid="{E974BCE5-301F-4888-A285-4781BCBBE799}"/>
    <cellStyle name="Normal 6 23 2 3 2 2 2" xfId="16012" xr:uid="{43E3B220-90F0-4BCC-B284-1C82849C2649}"/>
    <cellStyle name="Normal 6 23 2 3 2 3" xfId="16013" xr:uid="{778476DB-3D72-4C60-9A83-8824D5359335}"/>
    <cellStyle name="Normal 6 23 2 3 3" xfId="16014" xr:uid="{586A0515-C3CA-46DA-AE46-D4A0B27829CA}"/>
    <cellStyle name="Normal 6 23 2 3 3 2" xfId="16015" xr:uid="{53695A8A-01ED-4C34-8C2D-EEDE87A92FF4}"/>
    <cellStyle name="Normal 6 23 2 3 4" xfId="16016" xr:uid="{CF9F8B26-9399-41E5-A9A5-1325B616DB28}"/>
    <cellStyle name="Normal 6 23 2 4" xfId="16017" xr:uid="{5BDB3108-458C-4852-819A-F9C60C48AA0E}"/>
    <cellStyle name="Normal 6 23 2 4 2" xfId="16018" xr:uid="{27E6368E-FB3E-4703-A25E-935D1CECC02E}"/>
    <cellStyle name="Normal 6 23 2 4 2 2" xfId="16019" xr:uid="{244EDB65-DF98-46DD-AAA9-5595C9AD53E9}"/>
    <cellStyle name="Normal 6 23 2 4 3" xfId="16020" xr:uid="{E82EE540-A28A-43F5-B0CB-4E6161F2B147}"/>
    <cellStyle name="Normal 6 23 2 5" xfId="16021" xr:uid="{EF59EE38-56D0-49B9-9CF1-FBF6DE6C5D8D}"/>
    <cellStyle name="Normal 6 23 2 5 2" xfId="16022" xr:uid="{95B56FB7-3400-44C6-A330-D100CD6FA177}"/>
    <cellStyle name="Normal 6 23 2 6" xfId="16023" xr:uid="{94BDEA91-A9E6-4EF4-AABB-7AF092B2EF18}"/>
    <cellStyle name="Normal 6 23 3" xfId="16024" xr:uid="{7E854BAD-E5B2-49C8-8F95-85B2ED6DBAEA}"/>
    <cellStyle name="Normal 6 23 3 2" xfId="16025" xr:uid="{063FD8E5-3ABE-40F0-9ACC-CEE41421B3F4}"/>
    <cellStyle name="Normal 6 23 3 2 2" xfId="16026" xr:uid="{7FAB5303-401A-4B83-96FF-459837555B71}"/>
    <cellStyle name="Normal 6 23 3 2 2 2" xfId="16027" xr:uid="{ED1EE2BD-02B7-4748-9FF7-FE9C749DA15C}"/>
    <cellStyle name="Normal 6 23 3 2 3" xfId="16028" xr:uid="{0E59F4F7-C43C-4078-98F2-E0928FF7A834}"/>
    <cellStyle name="Normal 6 23 3 3" xfId="16029" xr:uid="{8254E1FD-E4A9-4D56-BF0C-066EF91E31C6}"/>
    <cellStyle name="Normal 6 23 3 3 2" xfId="16030" xr:uid="{C0A54747-61F1-4727-90B8-4D1738836143}"/>
    <cellStyle name="Normal 6 23 3 4" xfId="16031" xr:uid="{21767E79-8531-48CC-B325-2D6288FFC378}"/>
    <cellStyle name="Normal 6 23 4" xfId="16032" xr:uid="{8DE9FD44-D62D-4F57-A4D3-7C6165C45BE5}"/>
    <cellStyle name="Normal 6 23 4 2" xfId="16033" xr:uid="{FB4D6C31-A7C6-4BA8-86AA-3ABDB4C03DAD}"/>
    <cellStyle name="Normal 6 23 4 2 2" xfId="16034" xr:uid="{946C072B-246D-4C56-8D90-5917937E7172}"/>
    <cellStyle name="Normal 6 23 4 2 2 2" xfId="16035" xr:uid="{849AFB01-0C32-46FB-B9BD-E14E30AB1744}"/>
    <cellStyle name="Normal 6 23 4 2 3" xfId="16036" xr:uid="{427637DA-727A-4905-9859-8F9DAFF62388}"/>
    <cellStyle name="Normal 6 23 4 3" xfId="16037" xr:uid="{4E75560A-BFD2-44E8-AD8F-2042AED72A82}"/>
    <cellStyle name="Normal 6 23 4 3 2" xfId="16038" xr:uid="{AB276322-0459-4C4A-BE73-29EFBE9A471C}"/>
    <cellStyle name="Normal 6 23 4 4" xfId="16039" xr:uid="{E45E68D8-BCAF-40FF-92EB-6A6F766BAE7B}"/>
    <cellStyle name="Normal 6 23 5" xfId="16040" xr:uid="{354470FA-1863-44E4-B474-0F55CDA7AA52}"/>
    <cellStyle name="Normal 6 23 5 2" xfId="16041" xr:uid="{CB40297E-3039-413C-8638-714D091D39D2}"/>
    <cellStyle name="Normal 6 23 5 2 2" xfId="16042" xr:uid="{C463286F-F7E1-481C-A3C8-2355EC14A0B4}"/>
    <cellStyle name="Normal 6 23 5 3" xfId="16043" xr:uid="{0D210B4E-7317-45F3-8B7A-D15B423B66AA}"/>
    <cellStyle name="Normal 6 23 6" xfId="16044" xr:uid="{D96621CF-3400-4D47-9794-1B1CCE659338}"/>
    <cellStyle name="Normal 6 23 6 2" xfId="16045" xr:uid="{4F871102-5849-4C38-91D6-A60C2C882BC1}"/>
    <cellStyle name="Normal 6 23 7" xfId="16046" xr:uid="{D02532A2-3FC0-445B-9BBE-85C6DFBD8FB0}"/>
    <cellStyle name="Normal 6 24" xfId="16047" xr:uid="{F838C962-A1A9-4FAE-9ECC-9327C048023F}"/>
    <cellStyle name="Normal 6 24 2" xfId="16048" xr:uid="{436A64AC-BC24-464F-9DDD-D1EA708FD0C8}"/>
    <cellStyle name="Normal 6 24 2 2" xfId="16049" xr:uid="{687B8217-C14D-4B8A-9F48-666B0FEA958A}"/>
    <cellStyle name="Normal 6 24 2 2 2" xfId="16050" xr:uid="{4B2736FB-8233-4F5E-8E12-45FDFC382E39}"/>
    <cellStyle name="Normal 6 24 2 2 2 2" xfId="16051" xr:uid="{FAC64B84-3673-4100-B5B3-439D41D09C26}"/>
    <cellStyle name="Normal 6 24 2 2 2 2 2" xfId="16052" xr:uid="{7446BF63-CB44-4842-AAE8-04FEEF8220F5}"/>
    <cellStyle name="Normal 6 24 2 2 2 3" xfId="16053" xr:uid="{1A0B96A0-A7B2-40E0-A3AF-1AFA502AA9D2}"/>
    <cellStyle name="Normal 6 24 2 2 3" xfId="16054" xr:uid="{C71628C7-A29A-4B81-9A7D-79C5DE2FD43A}"/>
    <cellStyle name="Normal 6 24 2 2 3 2" xfId="16055" xr:uid="{7E452A83-A8DE-4D90-A82B-65CBB44B6CD7}"/>
    <cellStyle name="Normal 6 24 2 2 4" xfId="16056" xr:uid="{A0B776C1-F8EA-44A3-A8EE-9B68730CE737}"/>
    <cellStyle name="Normal 6 24 2 3" xfId="16057" xr:uid="{D72E28F0-A82A-41EF-893A-60747F171D5C}"/>
    <cellStyle name="Normal 6 24 2 3 2" xfId="16058" xr:uid="{CC6642E2-1CF4-4CB6-BC6C-F384AD111B19}"/>
    <cellStyle name="Normal 6 24 2 3 2 2" xfId="16059" xr:uid="{4D5977DC-0DFB-4233-9D66-AC03444AD282}"/>
    <cellStyle name="Normal 6 24 2 3 2 2 2" xfId="16060" xr:uid="{4B6F77FB-551E-4E3A-AE70-A77E258594A6}"/>
    <cellStyle name="Normal 6 24 2 3 2 3" xfId="16061" xr:uid="{F27F3FA7-49A8-4EC1-886B-CCCC34CA4C3A}"/>
    <cellStyle name="Normal 6 24 2 3 3" xfId="16062" xr:uid="{14D0B19A-54F0-4172-BCF7-F2193B4DD8DB}"/>
    <cellStyle name="Normal 6 24 2 3 3 2" xfId="16063" xr:uid="{E4F62CF7-458C-4324-B55E-6F0AECC3F001}"/>
    <cellStyle name="Normal 6 24 2 3 4" xfId="16064" xr:uid="{D5C6CF4E-77AA-4FA5-8DAF-BC06457E0091}"/>
    <cellStyle name="Normal 6 24 2 4" xfId="16065" xr:uid="{81563B35-8178-4736-898F-A2FF6245963D}"/>
    <cellStyle name="Normal 6 24 2 4 2" xfId="16066" xr:uid="{98538A67-E878-47A3-A869-98F83DBFA805}"/>
    <cellStyle name="Normal 6 24 2 4 2 2" xfId="16067" xr:uid="{2FF4A89D-992C-4F32-89F9-4737D36BA8D6}"/>
    <cellStyle name="Normal 6 24 2 4 3" xfId="16068" xr:uid="{9BC1E638-E4F0-4A3E-986A-CD820EAD20E9}"/>
    <cellStyle name="Normal 6 24 2 5" xfId="16069" xr:uid="{297EEB22-B0EC-4549-A6D8-237694380390}"/>
    <cellStyle name="Normal 6 24 2 5 2" xfId="16070" xr:uid="{2B6E765F-6165-4D1F-A169-AEBD327A0623}"/>
    <cellStyle name="Normal 6 24 2 6" xfId="16071" xr:uid="{DEE5CE5A-5F77-42C2-AFD9-17A28F801BD2}"/>
    <cellStyle name="Normal 6 24 3" xfId="16072" xr:uid="{53E5129D-0D30-445D-A488-94526E9C4019}"/>
    <cellStyle name="Normal 6 24 3 2" xfId="16073" xr:uid="{9FCC6CBE-F902-415F-968D-0B98F5660335}"/>
    <cellStyle name="Normal 6 24 3 2 2" xfId="16074" xr:uid="{67782136-EE7F-4BD6-BD0A-497C48A64A89}"/>
    <cellStyle name="Normal 6 24 3 2 2 2" xfId="16075" xr:uid="{719C4447-6BFC-4EBB-A2C8-489E00D43625}"/>
    <cellStyle name="Normal 6 24 3 2 3" xfId="16076" xr:uid="{DADF99B6-5280-469F-B91F-F382E94526A3}"/>
    <cellStyle name="Normal 6 24 3 3" xfId="16077" xr:uid="{DA62FFCE-A0A2-4F4A-871D-1DD3407379E1}"/>
    <cellStyle name="Normal 6 24 3 3 2" xfId="16078" xr:uid="{B573796E-F187-475C-BAC0-B93E7A32718C}"/>
    <cellStyle name="Normal 6 24 3 4" xfId="16079" xr:uid="{C5427B07-911C-431D-89A7-95F53FD7D38A}"/>
    <cellStyle name="Normal 6 24 4" xfId="16080" xr:uid="{74E8E19E-3EB2-4B5E-988D-55C83F4D279C}"/>
    <cellStyle name="Normal 6 24 4 2" xfId="16081" xr:uid="{8F5CD340-04AB-468A-8229-8CAF22CB94B8}"/>
    <cellStyle name="Normal 6 24 4 2 2" xfId="16082" xr:uid="{E615A714-A672-4F61-966E-93F450A14105}"/>
    <cellStyle name="Normal 6 24 4 2 2 2" xfId="16083" xr:uid="{1C6930D2-C692-45D8-B3FA-4A277FA812FB}"/>
    <cellStyle name="Normal 6 24 4 2 3" xfId="16084" xr:uid="{DB259835-CA1A-43CE-93F5-EAA4DF074E95}"/>
    <cellStyle name="Normal 6 24 4 3" xfId="16085" xr:uid="{C95E1A37-C2C9-4457-9B0D-BC513C321B81}"/>
    <cellStyle name="Normal 6 24 4 3 2" xfId="16086" xr:uid="{E5F58F4B-FC7E-4FC8-B1A6-EBBBAAC4189F}"/>
    <cellStyle name="Normal 6 24 4 4" xfId="16087" xr:uid="{6AF13277-889D-4DAB-8159-AE7774222D1E}"/>
    <cellStyle name="Normal 6 24 5" xfId="16088" xr:uid="{67AB7AEA-35DF-4AF1-819B-C5B94327164E}"/>
    <cellStyle name="Normal 6 24 5 2" xfId="16089" xr:uid="{119EC61C-2BE7-4046-938F-3B614908A33B}"/>
    <cellStyle name="Normal 6 24 5 2 2" xfId="16090" xr:uid="{5AAE3293-1560-45AE-969C-C4E1C031EF69}"/>
    <cellStyle name="Normal 6 24 5 3" xfId="16091" xr:uid="{CE9C57E8-34EF-4A6F-92C6-36C3A2639613}"/>
    <cellStyle name="Normal 6 24 6" xfId="16092" xr:uid="{0357689E-F498-42F4-BF35-53743FE9A784}"/>
    <cellStyle name="Normal 6 24 6 2" xfId="16093" xr:uid="{5EA4DEB3-6D18-46EB-AC0D-C75C2BE23C97}"/>
    <cellStyle name="Normal 6 24 7" xfId="16094" xr:uid="{8A548F4C-D9DA-4AAA-9D1E-7B0C090FE1BE}"/>
    <cellStyle name="Normal 6 25" xfId="16095" xr:uid="{21A43D7C-5955-4594-A66D-F8F4BEFFB0AE}"/>
    <cellStyle name="Normal 6 25 2" xfId="16096" xr:uid="{2E36170F-C453-443C-AA7B-5C1CA5D4BA02}"/>
    <cellStyle name="Normal 6 25 2 2" xfId="16097" xr:uid="{C07482EB-F8BD-4F6B-A616-9A3A41EE326F}"/>
    <cellStyle name="Normal 6 25 2 2 2" xfId="16098" xr:uid="{C55A5113-5C19-4CCE-8C5E-9CF66247EC4B}"/>
    <cellStyle name="Normal 6 25 2 2 2 2" xfId="16099" xr:uid="{899479C6-B39A-4D3B-B0D0-3098EB93F955}"/>
    <cellStyle name="Normal 6 25 2 2 2 2 2" xfId="16100" xr:uid="{1ADA5E02-C205-4AC4-BF94-D4AE3FCC1EF7}"/>
    <cellStyle name="Normal 6 25 2 2 2 3" xfId="16101" xr:uid="{53A61F58-215F-4034-887F-F83F0C732B91}"/>
    <cellStyle name="Normal 6 25 2 2 3" xfId="16102" xr:uid="{BABC96B8-FE27-42C8-95BE-D9862A10FFA8}"/>
    <cellStyle name="Normal 6 25 2 2 3 2" xfId="16103" xr:uid="{80ABD59E-74D4-4109-8927-9368F0F6F788}"/>
    <cellStyle name="Normal 6 25 2 2 4" xfId="16104" xr:uid="{98CDA25D-AB47-4C6E-BDF6-3B1C58A46391}"/>
    <cellStyle name="Normal 6 25 2 3" xfId="16105" xr:uid="{EDB027CE-FA58-453C-A172-FECF5E92961D}"/>
    <cellStyle name="Normal 6 25 2 3 2" xfId="16106" xr:uid="{60EAA739-6AEF-4DB6-AF4B-C4FE014A904E}"/>
    <cellStyle name="Normal 6 25 2 3 2 2" xfId="16107" xr:uid="{5341758C-26B8-47F0-BCC3-62B7D5418862}"/>
    <cellStyle name="Normal 6 25 2 3 2 2 2" xfId="16108" xr:uid="{4BAFA67E-C08A-4206-8496-9678AA028CC1}"/>
    <cellStyle name="Normal 6 25 2 3 2 3" xfId="16109" xr:uid="{10FFC195-BCF3-47A6-9FFF-DDBE3E2614D2}"/>
    <cellStyle name="Normal 6 25 2 3 3" xfId="16110" xr:uid="{0B2EAFF3-5044-403F-AC44-55F13DD009EC}"/>
    <cellStyle name="Normal 6 25 2 3 3 2" xfId="16111" xr:uid="{EE5FF73E-83A4-4A2C-BDC0-EE3F862BE52A}"/>
    <cellStyle name="Normal 6 25 2 3 4" xfId="16112" xr:uid="{9CD32488-F925-4B98-82A8-B4C126996378}"/>
    <cellStyle name="Normal 6 25 2 4" xfId="16113" xr:uid="{0D6A8944-C2EE-4CF9-954D-16482B411204}"/>
    <cellStyle name="Normal 6 25 2 4 2" xfId="16114" xr:uid="{D729D56E-EC5E-477C-B67E-657B1A453AC9}"/>
    <cellStyle name="Normal 6 25 2 4 2 2" xfId="16115" xr:uid="{A8A2649C-917D-4BCF-AB30-FDBE85073B7D}"/>
    <cellStyle name="Normal 6 25 2 4 3" xfId="16116" xr:uid="{4271D7FC-774D-45ED-A15A-4755B1DC684B}"/>
    <cellStyle name="Normal 6 25 2 5" xfId="16117" xr:uid="{BF5B7C19-4859-47A2-9A11-151AAFB492E5}"/>
    <cellStyle name="Normal 6 25 2 5 2" xfId="16118" xr:uid="{0537475E-F1E1-45A3-AB14-A674A9F40AFE}"/>
    <cellStyle name="Normal 6 25 2 6" xfId="16119" xr:uid="{C717D99D-D62B-42B9-B073-52AAFB4E2DDA}"/>
    <cellStyle name="Normal 6 25 3" xfId="16120" xr:uid="{EC589654-563A-482A-9D90-3A6FC2E4BE18}"/>
    <cellStyle name="Normal 6 25 3 2" xfId="16121" xr:uid="{9C19A58B-8E58-495E-88B1-634D59A840B6}"/>
    <cellStyle name="Normal 6 25 3 2 2" xfId="16122" xr:uid="{B2A3F613-BC5F-4976-8D90-D0539280B729}"/>
    <cellStyle name="Normal 6 25 3 2 2 2" xfId="16123" xr:uid="{2BFE2F9E-4C49-4B44-9D39-E9B97936C74C}"/>
    <cellStyle name="Normal 6 25 3 2 3" xfId="16124" xr:uid="{00C133FA-6671-4AB7-8A20-D25C850931D1}"/>
    <cellStyle name="Normal 6 25 3 3" xfId="16125" xr:uid="{2F494B91-B8DA-4F50-A680-2E540FADE139}"/>
    <cellStyle name="Normal 6 25 3 3 2" xfId="16126" xr:uid="{AD6D8AAD-3D4D-46CF-BB8B-3BC9F34FE154}"/>
    <cellStyle name="Normal 6 25 3 4" xfId="16127" xr:uid="{F94A4E24-E35E-41F5-9956-D343771C66E4}"/>
    <cellStyle name="Normal 6 25 4" xfId="16128" xr:uid="{88556A4F-41A4-4A53-84DE-73BE3323815A}"/>
    <cellStyle name="Normal 6 25 4 2" xfId="16129" xr:uid="{C751189F-DD86-42D8-AF8F-94589B892AE6}"/>
    <cellStyle name="Normal 6 25 4 2 2" xfId="16130" xr:uid="{67BBA639-F4AB-473F-88FF-38E5E81A113D}"/>
    <cellStyle name="Normal 6 25 4 2 2 2" xfId="16131" xr:uid="{7AC93EC7-2CB9-42FC-BEC8-73F9609C35E1}"/>
    <cellStyle name="Normal 6 25 4 2 3" xfId="16132" xr:uid="{987A0DA5-6C51-4794-A895-3A2E149A4EA8}"/>
    <cellStyle name="Normal 6 25 4 3" xfId="16133" xr:uid="{533BED02-5F5E-4C80-9412-26BB1E1F3922}"/>
    <cellStyle name="Normal 6 25 4 3 2" xfId="16134" xr:uid="{6622056F-42AC-4512-A9AB-14FD5BDB7CEE}"/>
    <cellStyle name="Normal 6 25 4 4" xfId="16135" xr:uid="{E7EF1890-D4F5-4D8C-BA60-F1156B1858C8}"/>
    <cellStyle name="Normal 6 25 5" xfId="16136" xr:uid="{B1FB794E-A751-4A4E-AA11-22CDFA1E6568}"/>
    <cellStyle name="Normal 6 25 5 2" xfId="16137" xr:uid="{7A3381C6-A073-4F06-BC8E-129D8E408C05}"/>
    <cellStyle name="Normal 6 25 5 2 2" xfId="16138" xr:uid="{0387EF03-0A0F-499A-9372-39B800EC95AD}"/>
    <cellStyle name="Normal 6 25 5 3" xfId="16139" xr:uid="{F261217B-5FBA-4B04-BF50-88A6D294FC13}"/>
    <cellStyle name="Normal 6 25 6" xfId="16140" xr:uid="{07E4C49D-450E-4334-AFF8-C345073D3A56}"/>
    <cellStyle name="Normal 6 25 6 2" xfId="16141" xr:uid="{A45B82CA-F733-43FF-9619-5F8CCC0A2626}"/>
    <cellStyle name="Normal 6 25 7" xfId="16142" xr:uid="{8F6EF4CC-94BE-4B02-B27A-1CEA4D04BD89}"/>
    <cellStyle name="Normal 6 26" xfId="16143" xr:uid="{DFA864D3-2032-4307-ADCD-6C55846386AF}"/>
    <cellStyle name="Normal 6 26 2" xfId="16144" xr:uid="{88A00524-9D2E-4E2E-9B65-4E53DBCC2D39}"/>
    <cellStyle name="Normal 6 26 2 2" xfId="16145" xr:uid="{70E79032-9157-4488-95A1-D2E7076C5DD2}"/>
    <cellStyle name="Normal 6 26 2 2 2" xfId="16146" xr:uid="{5941B8D0-6E85-46FD-99BE-55AAA6C5A8DF}"/>
    <cellStyle name="Normal 6 26 2 2 2 2" xfId="16147" xr:uid="{145E0E14-A2D2-4DD0-BFD8-37D5223D632E}"/>
    <cellStyle name="Normal 6 26 2 2 2 2 2" xfId="16148" xr:uid="{0933B7B0-6BF8-4B67-AE5C-A48C0E51BA9C}"/>
    <cellStyle name="Normal 6 26 2 2 2 3" xfId="16149" xr:uid="{D4FBCA89-F2A2-49AC-9625-544DA5A496A1}"/>
    <cellStyle name="Normal 6 26 2 2 3" xfId="16150" xr:uid="{D1DB0A88-6A97-4C55-AAC3-73A1C6F72A6A}"/>
    <cellStyle name="Normal 6 26 2 2 3 2" xfId="16151" xr:uid="{A6325DF4-4154-4EC8-BEE3-4A2ADF49E6B3}"/>
    <cellStyle name="Normal 6 26 2 2 4" xfId="16152" xr:uid="{797E7B48-BA05-49E8-85FF-C35D9C85CC12}"/>
    <cellStyle name="Normal 6 26 2 3" xfId="16153" xr:uid="{56ECD171-448F-47A7-94D2-D13CEBBA9977}"/>
    <cellStyle name="Normal 6 26 2 3 2" xfId="16154" xr:uid="{339137B7-EFFD-4CB2-B1E1-68E441DE9F05}"/>
    <cellStyle name="Normal 6 26 2 3 2 2" xfId="16155" xr:uid="{44B12B86-CFC6-4FAE-A74F-3767379B4BB7}"/>
    <cellStyle name="Normal 6 26 2 3 2 2 2" xfId="16156" xr:uid="{ED5E4EBC-9ACB-49EC-AE7D-DD5F2D01BD59}"/>
    <cellStyle name="Normal 6 26 2 3 2 3" xfId="16157" xr:uid="{CB3B0845-F23C-41C0-B8E7-795264A92690}"/>
    <cellStyle name="Normal 6 26 2 3 3" xfId="16158" xr:uid="{6A7326A2-F728-4E63-92FC-0D27CE6C45C4}"/>
    <cellStyle name="Normal 6 26 2 3 3 2" xfId="16159" xr:uid="{80A9D6D8-ADC9-45E9-BB1A-A62CF4A674BE}"/>
    <cellStyle name="Normal 6 26 2 3 4" xfId="16160" xr:uid="{18EC5824-F6E1-4EE5-8836-1E96A166937B}"/>
    <cellStyle name="Normal 6 26 2 4" xfId="16161" xr:uid="{CE207926-A184-4829-AA2C-B505D7DCFBF4}"/>
    <cellStyle name="Normal 6 26 2 4 2" xfId="16162" xr:uid="{E39DC3E5-9880-499F-8AF2-CE0B2D172248}"/>
    <cellStyle name="Normal 6 26 2 4 2 2" xfId="16163" xr:uid="{52BE4C62-36A4-41F0-87E9-C5B68AF2BEAA}"/>
    <cellStyle name="Normal 6 26 2 4 3" xfId="16164" xr:uid="{CC204C85-E807-438D-BDBA-EFE08711DF01}"/>
    <cellStyle name="Normal 6 26 2 5" xfId="16165" xr:uid="{D0775131-DB4C-43A0-93FB-F4900DEA4302}"/>
    <cellStyle name="Normal 6 26 2 5 2" xfId="16166" xr:uid="{5C19880F-D433-450A-B6D6-58EDBFA067AB}"/>
    <cellStyle name="Normal 6 26 2 6" xfId="16167" xr:uid="{E1471585-B5EF-4876-B311-86A243A9687F}"/>
    <cellStyle name="Normal 6 26 3" xfId="16168" xr:uid="{CC7C41DC-65D5-42DC-93A2-9BEA9D7CC566}"/>
    <cellStyle name="Normal 6 26 3 2" xfId="16169" xr:uid="{5F1B3DB1-AE4D-4CF6-9DE0-7C296D30A2D7}"/>
    <cellStyle name="Normal 6 26 3 2 2" xfId="16170" xr:uid="{D344145C-8D64-47FE-A0B2-8BD136B0F9EA}"/>
    <cellStyle name="Normal 6 26 3 2 2 2" xfId="16171" xr:uid="{C0DACDEA-2E98-4B97-9597-EEBB9FBED031}"/>
    <cellStyle name="Normal 6 26 3 2 3" xfId="16172" xr:uid="{AD12AFE8-2C17-46E6-86FC-9C781E08E7B5}"/>
    <cellStyle name="Normal 6 26 3 3" xfId="16173" xr:uid="{B0F49BA9-F03F-41F9-A0DB-46F1002E6C3A}"/>
    <cellStyle name="Normal 6 26 3 3 2" xfId="16174" xr:uid="{0A70E804-455E-4E85-9E72-0A5F4C3CFD1E}"/>
    <cellStyle name="Normal 6 26 3 4" xfId="16175" xr:uid="{1F392E4E-2EFA-411A-B318-1DDC5B87A985}"/>
    <cellStyle name="Normal 6 26 4" xfId="16176" xr:uid="{ADA1FF43-4459-4AD3-9073-C36D604D2E1E}"/>
    <cellStyle name="Normal 6 26 4 2" xfId="16177" xr:uid="{7BD058E3-5111-4D43-A25E-EEBB9306AEAF}"/>
    <cellStyle name="Normal 6 26 4 2 2" xfId="16178" xr:uid="{19D229DD-6C36-45BB-8EFA-B0AD462ADAD3}"/>
    <cellStyle name="Normal 6 26 4 2 2 2" xfId="16179" xr:uid="{71F61CAC-8374-43F5-A62E-337D7B8726FE}"/>
    <cellStyle name="Normal 6 26 4 2 3" xfId="16180" xr:uid="{457823EC-FAE3-4CD3-AABD-E48C5EA17AEC}"/>
    <cellStyle name="Normal 6 26 4 3" xfId="16181" xr:uid="{FB781170-9707-49B1-9A1C-A69EC2379D5D}"/>
    <cellStyle name="Normal 6 26 4 3 2" xfId="16182" xr:uid="{FBD913DE-BF76-430B-B5A3-0CD686BA8569}"/>
    <cellStyle name="Normal 6 26 4 4" xfId="16183" xr:uid="{3D205C0A-09AB-494C-9498-B7C37C979DC8}"/>
    <cellStyle name="Normal 6 26 5" xfId="16184" xr:uid="{828B4441-0B31-4E5A-8C13-8E8E38385106}"/>
    <cellStyle name="Normal 6 26 5 2" xfId="16185" xr:uid="{670A72AF-5D69-4682-9F96-401B89A10C11}"/>
    <cellStyle name="Normal 6 26 5 2 2" xfId="16186" xr:uid="{EE436B87-8C54-4AC2-ADAE-2DD00A12BDF7}"/>
    <cellStyle name="Normal 6 26 5 3" xfId="16187" xr:uid="{08FC31D5-AA19-43F0-B29E-8F07CC2E0FCF}"/>
    <cellStyle name="Normal 6 26 6" xfId="16188" xr:uid="{3B7C2A30-25C8-4855-A261-C7000E538001}"/>
    <cellStyle name="Normal 6 26 6 2" xfId="16189" xr:uid="{72E5E896-0539-4F19-92E8-4A33C28C709F}"/>
    <cellStyle name="Normal 6 26 7" xfId="16190" xr:uid="{FCEE16B9-8941-49EC-8FD8-4B213CF57B42}"/>
    <cellStyle name="Normal 6 27" xfId="16191" xr:uid="{97F5F811-AAB3-404A-A771-E45CAE087ED2}"/>
    <cellStyle name="Normal 6 27 2" xfId="16192" xr:uid="{EAFC7652-2269-4D2D-9E31-A5F2EEA47ED3}"/>
    <cellStyle name="Normal 6 27 2 2" xfId="16193" xr:uid="{AE1A3AA3-DA8E-4E77-91E3-6C22EB4F7351}"/>
    <cellStyle name="Normal 6 27 2 2 2" xfId="16194" xr:uid="{40FC1A99-D5E1-4924-A2E5-C6434ABDDD8A}"/>
    <cellStyle name="Normal 6 27 2 2 2 2" xfId="16195" xr:uid="{A20A3964-A76F-4663-86FE-BC2163130295}"/>
    <cellStyle name="Normal 6 27 2 2 2 2 2" xfId="16196" xr:uid="{277EF7C2-63B5-4367-BDCB-5204B4CB0E29}"/>
    <cellStyle name="Normal 6 27 2 2 2 3" xfId="16197" xr:uid="{6A8FC7E5-0E90-4B3E-B85B-A86C454F35B8}"/>
    <cellStyle name="Normal 6 27 2 2 3" xfId="16198" xr:uid="{E51E6262-C7E5-405E-8208-AC609360219B}"/>
    <cellStyle name="Normal 6 27 2 2 3 2" xfId="16199" xr:uid="{F6EAC540-9606-4507-900B-3F5E6D2C6B45}"/>
    <cellStyle name="Normal 6 27 2 2 4" xfId="16200" xr:uid="{77C17D36-2F6C-4024-919D-EA64D5C56DD4}"/>
    <cellStyle name="Normal 6 27 2 3" xfId="16201" xr:uid="{5E5D1CC3-7698-43AE-8FE2-7D7FF7362DDA}"/>
    <cellStyle name="Normal 6 27 2 3 2" xfId="16202" xr:uid="{3BF3D66A-41C5-41C6-B5D3-2DCF90F7BE4C}"/>
    <cellStyle name="Normal 6 27 2 3 2 2" xfId="16203" xr:uid="{6B61319B-9E49-4772-9C1A-AF91C69AE336}"/>
    <cellStyle name="Normal 6 27 2 3 2 2 2" xfId="16204" xr:uid="{184491AD-7F29-4097-8C58-C4DA82C6E09B}"/>
    <cellStyle name="Normal 6 27 2 3 2 3" xfId="16205" xr:uid="{B9943A66-034A-4BED-A7AD-D6C3AB7A63ED}"/>
    <cellStyle name="Normal 6 27 2 3 3" xfId="16206" xr:uid="{C23822F6-C86A-4244-9AC8-5103B58A0CF1}"/>
    <cellStyle name="Normal 6 27 2 3 3 2" xfId="16207" xr:uid="{F98E82F3-7F00-4D14-9F4C-3A682761E37F}"/>
    <cellStyle name="Normal 6 27 2 3 4" xfId="16208" xr:uid="{5E82E4FB-A677-4332-B58A-11877E8FFC83}"/>
    <cellStyle name="Normal 6 27 2 4" xfId="16209" xr:uid="{43F92493-8821-4F0D-AEDD-4F792CCE1837}"/>
    <cellStyle name="Normal 6 27 2 4 2" xfId="16210" xr:uid="{D91D10FC-211E-4961-B10F-4813F8255916}"/>
    <cellStyle name="Normal 6 27 2 4 2 2" xfId="16211" xr:uid="{95B19EDC-C95C-4FAF-8B33-81F6BE8B7BD7}"/>
    <cellStyle name="Normal 6 27 2 4 3" xfId="16212" xr:uid="{2046EF3F-1012-4AB5-8CFB-3E984A024321}"/>
    <cellStyle name="Normal 6 27 2 5" xfId="16213" xr:uid="{478ADADE-3E50-4983-9A62-897C88CCCA33}"/>
    <cellStyle name="Normal 6 27 2 5 2" xfId="16214" xr:uid="{7215FF4E-53BD-47EA-B488-C4BD8AADB310}"/>
    <cellStyle name="Normal 6 27 2 6" xfId="16215" xr:uid="{A74C02D7-5C1B-48C3-9F2B-BD3926807AA1}"/>
    <cellStyle name="Normal 6 27 3" xfId="16216" xr:uid="{A30744A9-075D-4310-845B-BFD4B70CB280}"/>
    <cellStyle name="Normal 6 27 3 2" xfId="16217" xr:uid="{752DCD9C-60FE-4217-A2B9-F9CDC4D37BF8}"/>
    <cellStyle name="Normal 6 27 3 2 2" xfId="16218" xr:uid="{F7190DF9-C740-4606-87CD-FA06003F213E}"/>
    <cellStyle name="Normal 6 27 3 2 2 2" xfId="16219" xr:uid="{F0622CB3-4783-4341-8D76-267792358CE7}"/>
    <cellStyle name="Normal 6 27 3 2 3" xfId="16220" xr:uid="{2902695D-5072-4E42-B3C6-9F259A160FDC}"/>
    <cellStyle name="Normal 6 27 3 3" xfId="16221" xr:uid="{2875A2C8-CAEC-44DC-9C01-440C6141EB3B}"/>
    <cellStyle name="Normal 6 27 3 3 2" xfId="16222" xr:uid="{79AF58EA-342B-44AA-989C-269B68F83DA6}"/>
    <cellStyle name="Normal 6 27 3 4" xfId="16223" xr:uid="{8B1611AF-11E2-43D0-9F06-44CC86977E09}"/>
    <cellStyle name="Normal 6 27 4" xfId="16224" xr:uid="{307F7F84-7C54-46B0-8A99-08894B9B8C6B}"/>
    <cellStyle name="Normal 6 27 4 2" xfId="16225" xr:uid="{92FC8F4D-817A-43DE-9AAD-49426AFDB9D4}"/>
    <cellStyle name="Normal 6 27 4 2 2" xfId="16226" xr:uid="{7FAFA568-CC0A-4AEA-8928-F969BE9B6B03}"/>
    <cellStyle name="Normal 6 27 4 2 2 2" xfId="16227" xr:uid="{6A53049E-994D-4822-8E54-F4816273C2F3}"/>
    <cellStyle name="Normal 6 27 4 2 3" xfId="16228" xr:uid="{542AF579-7378-4F20-B5B6-1C0690E5CB7B}"/>
    <cellStyle name="Normal 6 27 4 3" xfId="16229" xr:uid="{B407CB58-C7A5-4C18-8753-09C7B360082C}"/>
    <cellStyle name="Normal 6 27 4 3 2" xfId="16230" xr:uid="{124498BE-F9AC-454D-ADF4-759D9206D604}"/>
    <cellStyle name="Normal 6 27 4 4" xfId="16231" xr:uid="{EB9830EF-71DF-4442-9B38-3E034592EF9F}"/>
    <cellStyle name="Normal 6 27 5" xfId="16232" xr:uid="{FE51EE67-2FE5-449B-A628-D19401AA00B0}"/>
    <cellStyle name="Normal 6 27 5 2" xfId="16233" xr:uid="{E34E6593-D6A0-4A40-A668-3FC43BA98110}"/>
    <cellStyle name="Normal 6 27 5 2 2" xfId="16234" xr:uid="{59BAA70F-C1FE-4577-B06C-FF828D4B8623}"/>
    <cellStyle name="Normal 6 27 5 3" xfId="16235" xr:uid="{11369605-DA27-4E8B-B9FD-11C75382B571}"/>
    <cellStyle name="Normal 6 27 6" xfId="16236" xr:uid="{F9E8AE29-FD8D-4AEE-95DE-C589470A05E3}"/>
    <cellStyle name="Normal 6 27 6 2" xfId="16237" xr:uid="{EC056BB8-131C-403D-9E66-1B597F79DD80}"/>
    <cellStyle name="Normal 6 27 7" xfId="16238" xr:uid="{FAF0D5A1-9A2C-4B0E-A65C-8D12A2DC4CEA}"/>
    <cellStyle name="Normal 6 28" xfId="16239" xr:uid="{A413F2A0-C465-4719-B628-3367479AC73C}"/>
    <cellStyle name="Normal 6 28 2" xfId="16240" xr:uid="{76FF8DF6-625A-476B-95AD-F750069AE44B}"/>
    <cellStyle name="Normal 6 28 2 2" xfId="16241" xr:uid="{A12625E2-533D-41CD-A8D8-89667FF9B4EE}"/>
    <cellStyle name="Normal 6 28 2 2 2" xfId="16242" xr:uid="{AEBC2EEC-EDE9-419D-930B-CD4692BCAA31}"/>
    <cellStyle name="Normal 6 28 2 2 2 2" xfId="16243" xr:uid="{0D4292D7-D4CD-412D-90AA-309CC37B1EA0}"/>
    <cellStyle name="Normal 6 28 2 2 2 2 2" xfId="16244" xr:uid="{D81BAB43-E682-45E1-AD91-07EB69365638}"/>
    <cellStyle name="Normal 6 28 2 2 2 3" xfId="16245" xr:uid="{5F09606F-E173-47F8-A9F5-B8A639BD7C5C}"/>
    <cellStyle name="Normal 6 28 2 2 3" xfId="16246" xr:uid="{D987031B-3324-485E-BC02-5CC7B4C89F1C}"/>
    <cellStyle name="Normal 6 28 2 2 3 2" xfId="16247" xr:uid="{7FE82F73-759C-4545-891E-763F2FE80C1B}"/>
    <cellStyle name="Normal 6 28 2 2 4" xfId="16248" xr:uid="{54CA7488-4079-426B-85DF-35E4A14037E2}"/>
    <cellStyle name="Normal 6 28 2 3" xfId="16249" xr:uid="{7D31EBE7-0B6C-44FA-9827-91BC46A5501E}"/>
    <cellStyle name="Normal 6 28 2 3 2" xfId="16250" xr:uid="{BF7BD063-5E27-4217-8EF8-A205BD8A17FC}"/>
    <cellStyle name="Normal 6 28 2 3 2 2" xfId="16251" xr:uid="{DFF2A459-EBEC-4DD6-8437-4BAC9FD1A1E3}"/>
    <cellStyle name="Normal 6 28 2 3 2 2 2" xfId="16252" xr:uid="{486A59DA-72E6-455A-B426-48275DD1F65F}"/>
    <cellStyle name="Normal 6 28 2 3 2 3" xfId="16253" xr:uid="{0376FAED-160D-46D2-9392-EFD96DB7A708}"/>
    <cellStyle name="Normal 6 28 2 3 3" xfId="16254" xr:uid="{1358F047-E3C5-4997-AB53-56938C34E8C7}"/>
    <cellStyle name="Normal 6 28 2 3 3 2" xfId="16255" xr:uid="{BE926F6F-E4A9-4A2A-BEE2-63956260E5A8}"/>
    <cellStyle name="Normal 6 28 2 3 4" xfId="16256" xr:uid="{DF393388-A03F-40E0-8C90-70396942CE76}"/>
    <cellStyle name="Normal 6 28 2 4" xfId="16257" xr:uid="{1444508F-5189-4539-833D-02D6F091ADDE}"/>
    <cellStyle name="Normal 6 28 2 4 2" xfId="16258" xr:uid="{0206C555-ED3B-4979-BB1D-8B8672E93A60}"/>
    <cellStyle name="Normal 6 28 2 4 2 2" xfId="16259" xr:uid="{DCE97A55-EEE0-499E-B9F2-6C58E5019E9A}"/>
    <cellStyle name="Normal 6 28 2 4 3" xfId="16260" xr:uid="{EDFBA902-D2A0-4386-B735-664AFC276230}"/>
    <cellStyle name="Normal 6 28 2 5" xfId="16261" xr:uid="{BD44402E-666A-4949-BED9-94F054060FD1}"/>
    <cellStyle name="Normal 6 28 2 5 2" xfId="16262" xr:uid="{466CF940-22BF-4185-B6C8-B18DFF4E3B30}"/>
    <cellStyle name="Normal 6 28 2 6" xfId="16263" xr:uid="{601B9C34-EAC1-46AB-89F5-45CA6345245F}"/>
    <cellStyle name="Normal 6 28 3" xfId="16264" xr:uid="{C8CA31C4-01A3-4CAD-AB46-23E2348815CE}"/>
    <cellStyle name="Normal 6 28 3 2" xfId="16265" xr:uid="{F90D994B-91E6-4BA2-9929-8126EBC54F57}"/>
    <cellStyle name="Normal 6 28 3 2 2" xfId="16266" xr:uid="{B69728CA-A7D0-48E5-BDAA-4554058BDBB5}"/>
    <cellStyle name="Normal 6 28 3 2 2 2" xfId="16267" xr:uid="{FADF0B2E-048D-4991-B926-C1B9AECB1981}"/>
    <cellStyle name="Normal 6 28 3 2 3" xfId="16268" xr:uid="{A8A3E9B3-66FB-4A4D-B8AD-F1854E215842}"/>
    <cellStyle name="Normal 6 28 3 3" xfId="16269" xr:uid="{60D15ECF-BE47-42CC-95DC-7F97D6E4C792}"/>
    <cellStyle name="Normal 6 28 3 3 2" xfId="16270" xr:uid="{E0CB0578-E331-42F6-A328-BF17F9BD8C36}"/>
    <cellStyle name="Normal 6 28 3 4" xfId="16271" xr:uid="{AAC13A4D-1937-4B89-B0F8-2BB14C46E5C2}"/>
    <cellStyle name="Normal 6 28 4" xfId="16272" xr:uid="{B2F030D4-B9E8-4A33-9748-2A7A1BA15174}"/>
    <cellStyle name="Normal 6 28 4 2" xfId="16273" xr:uid="{1D678905-F0F9-455F-94CD-ABE5D44C65BB}"/>
    <cellStyle name="Normal 6 28 4 2 2" xfId="16274" xr:uid="{91FCE9C0-C567-4BD2-B367-527E8B4CCA9F}"/>
    <cellStyle name="Normal 6 28 4 2 2 2" xfId="16275" xr:uid="{D08AD77B-9488-467D-9713-2355BA8AA6C1}"/>
    <cellStyle name="Normal 6 28 4 2 3" xfId="16276" xr:uid="{40A2D1EE-D629-4847-9965-DC34B2AFB0AD}"/>
    <cellStyle name="Normal 6 28 4 3" xfId="16277" xr:uid="{2A08A97B-8E6A-45C3-9FFC-0F517FDAA6B5}"/>
    <cellStyle name="Normal 6 28 4 3 2" xfId="16278" xr:uid="{371A917D-AB0D-4EC2-9E8A-9BE4794A4FF9}"/>
    <cellStyle name="Normal 6 28 4 4" xfId="16279" xr:uid="{D0AC2E10-1F90-46DE-980F-D4B44C6F21A9}"/>
    <cellStyle name="Normal 6 28 5" xfId="16280" xr:uid="{56655767-BC60-44E1-8D45-15848DE53B64}"/>
    <cellStyle name="Normal 6 28 5 2" xfId="16281" xr:uid="{96107CC0-BDFD-4662-B20C-8F85DE8D8658}"/>
    <cellStyle name="Normal 6 28 5 2 2" xfId="16282" xr:uid="{F9D8412D-3A75-49E2-AFF3-3B41DE08A271}"/>
    <cellStyle name="Normal 6 28 5 3" xfId="16283" xr:uid="{560C1762-B87E-4FB5-9774-F051463CEF7D}"/>
    <cellStyle name="Normal 6 28 6" xfId="16284" xr:uid="{C8E74F76-D45B-4280-8AE2-8DBA8728B8F0}"/>
    <cellStyle name="Normal 6 28 6 2" xfId="16285" xr:uid="{3978C25E-FC40-41C7-97BC-6D38EC2365B0}"/>
    <cellStyle name="Normal 6 28 7" xfId="16286" xr:uid="{8C8E70FD-D1FD-48C2-BAB0-4C1EA4681F8C}"/>
    <cellStyle name="Normal 6 29" xfId="16287" xr:uid="{6EE65D3D-8321-4F32-8230-EB54DF5F9757}"/>
    <cellStyle name="Normal 6 29 2" xfId="16288" xr:uid="{031F72AF-6296-47DE-8F76-9FDC0632E441}"/>
    <cellStyle name="Normal 6 29 2 2" xfId="16289" xr:uid="{3AA375A9-6275-434F-B31F-ED508068A789}"/>
    <cellStyle name="Normal 6 29 2 2 2" xfId="16290" xr:uid="{BC7DF47F-63B5-43F5-A907-A86E72B317B3}"/>
    <cellStyle name="Normal 6 29 2 2 2 2" xfId="16291" xr:uid="{E044076E-186E-45D0-9C5A-4B9A5C0683BD}"/>
    <cellStyle name="Normal 6 29 2 2 2 2 2" xfId="16292" xr:uid="{CF1A9C28-C61D-4C4E-B636-812EE0E59DC7}"/>
    <cellStyle name="Normal 6 29 2 2 2 3" xfId="16293" xr:uid="{EEA97CC3-86C6-4816-8199-45691C56F970}"/>
    <cellStyle name="Normal 6 29 2 2 3" xfId="16294" xr:uid="{D8402B93-346D-4827-B418-89D479D70B33}"/>
    <cellStyle name="Normal 6 29 2 2 3 2" xfId="16295" xr:uid="{D803BAAE-1606-4BEF-B8AC-9D66326DC7D1}"/>
    <cellStyle name="Normal 6 29 2 2 4" xfId="16296" xr:uid="{4A27EDFA-D28F-4063-A519-F5DA1B031BE6}"/>
    <cellStyle name="Normal 6 29 2 3" xfId="16297" xr:uid="{C1E70F91-0478-4CD3-BB55-101090DA40A3}"/>
    <cellStyle name="Normal 6 29 2 3 2" xfId="16298" xr:uid="{5D689563-DE04-4BA7-9B91-E7736EC16745}"/>
    <cellStyle name="Normal 6 29 2 3 2 2" xfId="16299" xr:uid="{6A11A79C-BAE0-4263-AA4D-4013D55950D5}"/>
    <cellStyle name="Normal 6 29 2 3 2 2 2" xfId="16300" xr:uid="{AE8EA4C6-3C39-4808-AA8A-E831206F6FAA}"/>
    <cellStyle name="Normal 6 29 2 3 2 3" xfId="16301" xr:uid="{D3EAF87B-3816-46E3-B130-D940DBF623F3}"/>
    <cellStyle name="Normal 6 29 2 3 3" xfId="16302" xr:uid="{6774063F-B303-49CA-B4E5-689A9E485351}"/>
    <cellStyle name="Normal 6 29 2 3 3 2" xfId="16303" xr:uid="{0489A683-A6CE-48EA-87A6-CBF795281565}"/>
    <cellStyle name="Normal 6 29 2 3 4" xfId="16304" xr:uid="{5211E4D2-3345-4B36-AA3A-0350BFA1F8BE}"/>
    <cellStyle name="Normal 6 29 2 4" xfId="16305" xr:uid="{390CDBF0-41E6-4CC5-BECA-0C8799D0C2D5}"/>
    <cellStyle name="Normal 6 29 2 4 2" xfId="16306" xr:uid="{FC735483-DE41-418B-AC70-4C181B36CE69}"/>
    <cellStyle name="Normal 6 29 2 4 2 2" xfId="16307" xr:uid="{A948B41E-7F2C-4414-8911-C7691C152101}"/>
    <cellStyle name="Normal 6 29 2 4 3" xfId="16308" xr:uid="{4EF58442-C806-44DE-80A5-CBC62580479D}"/>
    <cellStyle name="Normal 6 29 2 5" xfId="16309" xr:uid="{852BF7F2-0D31-4555-912A-316BC8BFB122}"/>
    <cellStyle name="Normal 6 29 2 5 2" xfId="16310" xr:uid="{E3DAA0FF-C6C3-4317-A485-90245C3827FB}"/>
    <cellStyle name="Normal 6 29 2 6" xfId="16311" xr:uid="{8BB6D1B3-FE3E-4C6B-86DE-205C61FCF2B8}"/>
    <cellStyle name="Normal 6 29 3" xfId="16312" xr:uid="{076D3D42-BD24-4074-B74D-262255BD9DA3}"/>
    <cellStyle name="Normal 6 29 3 2" xfId="16313" xr:uid="{96EEDDC1-61F4-4E7D-87CC-F9EF1E14D14E}"/>
    <cellStyle name="Normal 6 29 3 2 2" xfId="16314" xr:uid="{6636E8AA-81FC-4765-B040-4C4B1CADB303}"/>
    <cellStyle name="Normal 6 29 3 2 2 2" xfId="16315" xr:uid="{8216266F-E411-4003-9856-E8B8713EDC0C}"/>
    <cellStyle name="Normal 6 29 3 2 3" xfId="16316" xr:uid="{B1790817-0A74-4846-BD1C-8B5592423886}"/>
    <cellStyle name="Normal 6 29 3 3" xfId="16317" xr:uid="{42D809AD-529D-46E6-BE55-B200C719DA3A}"/>
    <cellStyle name="Normal 6 29 3 3 2" xfId="16318" xr:uid="{035FE444-33E8-4426-9901-58CB52D2FB62}"/>
    <cellStyle name="Normal 6 29 3 4" xfId="16319" xr:uid="{BA1C171E-0BEA-4EAA-A738-9A49842BD08F}"/>
    <cellStyle name="Normal 6 29 4" xfId="16320" xr:uid="{CC5EC5E1-1643-40D3-A34A-E528F59E555A}"/>
    <cellStyle name="Normal 6 29 4 2" xfId="16321" xr:uid="{3BEC1613-42F8-46B9-9AFD-5869A6A61CF5}"/>
    <cellStyle name="Normal 6 29 4 2 2" xfId="16322" xr:uid="{394E3FA4-2298-4A7E-B187-2AC53D02EBD8}"/>
    <cellStyle name="Normal 6 29 4 2 2 2" xfId="16323" xr:uid="{B698B42C-E066-43EE-BEBF-D7C1CCF0E5F7}"/>
    <cellStyle name="Normal 6 29 4 2 3" xfId="16324" xr:uid="{4C1209C1-580A-4546-9F9E-317FDC621530}"/>
    <cellStyle name="Normal 6 29 4 3" xfId="16325" xr:uid="{C1DED51D-509D-4109-A879-92513C5A1F5C}"/>
    <cellStyle name="Normal 6 29 4 3 2" xfId="16326" xr:uid="{A880EC68-1514-497F-B0F7-4FE63633EF2B}"/>
    <cellStyle name="Normal 6 29 4 4" xfId="16327" xr:uid="{4045D81A-0ECE-4AEF-8BF7-3E936BAD2141}"/>
    <cellStyle name="Normal 6 29 5" xfId="16328" xr:uid="{186D16FE-7BAB-4EAC-9D88-A7387EE871D7}"/>
    <cellStyle name="Normal 6 29 5 2" xfId="16329" xr:uid="{3D9A898A-0027-4D64-8CD8-5BE8E69A634D}"/>
    <cellStyle name="Normal 6 29 5 2 2" xfId="16330" xr:uid="{77F7BDCA-5E3B-4135-9913-7CA4D55025A9}"/>
    <cellStyle name="Normal 6 29 5 3" xfId="16331" xr:uid="{40C51149-4A6D-4BFB-9E92-13ED1877BE24}"/>
    <cellStyle name="Normal 6 29 6" xfId="16332" xr:uid="{18F2BCD3-3D0D-4731-BCBE-F215DAB32523}"/>
    <cellStyle name="Normal 6 29 6 2" xfId="16333" xr:uid="{0A80B10E-758B-4DDA-9677-0949648DBE16}"/>
    <cellStyle name="Normal 6 29 7" xfId="16334" xr:uid="{698D7BCF-1E09-4511-9FCE-E5E328C5AE1F}"/>
    <cellStyle name="Normal 6 3" xfId="9" xr:uid="{03F1D2B4-36C4-4FEA-AD37-4BE67BC692CB}"/>
    <cellStyle name="Normal 6 3 2" xfId="7494" xr:uid="{8948CA02-D9B8-4CCD-9A2A-6231DD977879}"/>
    <cellStyle name="Normal 6 3 2 2" xfId="7495" xr:uid="{B40D6572-63DA-4AAF-80D3-8BA621A76200}"/>
    <cellStyle name="Normal 6 3 2 2 2" xfId="8144" xr:uid="{0A531BD4-0530-42F2-B155-A5844C57A964}"/>
    <cellStyle name="Normal 6 3 2 2 2 2" xfId="8145" xr:uid="{41739C54-2616-4EFE-903B-132D68006A0E}"/>
    <cellStyle name="Normal 6 3 2 3" xfId="7496" xr:uid="{747F86B9-F3F9-4DCD-B7BE-F2B20530F600}"/>
    <cellStyle name="Normal 6 3 2 3 2" xfId="16335" xr:uid="{BE559D74-60DB-4723-A5E4-BA46CB33BC4E}"/>
    <cellStyle name="Normal 6 3 2 3 2 2" xfId="16336" xr:uid="{DB091135-5882-44AF-B868-4565C0AA9BCE}"/>
    <cellStyle name="Normal 6 3 2 3 2 2 2" xfId="16337" xr:uid="{AE1DE98E-4EA2-467E-B52E-B31D9DE0E622}"/>
    <cellStyle name="Normal 6 3 2 3 2 2 2 2" xfId="16338" xr:uid="{935B7998-B9BD-4E3A-912F-0FDBDB7D5F85}"/>
    <cellStyle name="Normal 6 3 2 3 2 2 3" xfId="16339" xr:uid="{08C2CD7E-8E86-4682-BECF-D2EDAB07B06D}"/>
    <cellStyle name="Normal 6 3 2 3 2 3" xfId="16340" xr:uid="{84C06597-7BCA-40C7-BD3D-65433EED51E2}"/>
    <cellStyle name="Normal 6 3 2 3 2 3 2" xfId="16341" xr:uid="{32042D88-FBE5-40E2-A135-5258A64A0645}"/>
    <cellStyle name="Normal 6 3 2 3 2 4" xfId="16342" xr:uid="{832BA2BC-2677-4D70-A28F-AEB59410EC46}"/>
    <cellStyle name="Normal 6 3 2 3 3" xfId="16343" xr:uid="{E3A4B73F-0B3D-4DE4-9402-4A7D85C0F8D6}"/>
    <cellStyle name="Normal 6 3 2 3 3 2" xfId="16344" xr:uid="{D5515895-DC70-47BE-B4E3-86E90B2841E5}"/>
    <cellStyle name="Normal 6 3 2 3 3 2 2" xfId="16345" xr:uid="{8CE5584B-6FB7-42EF-95D5-86CB7E06268A}"/>
    <cellStyle name="Normal 6 3 2 3 3 2 2 2" xfId="16346" xr:uid="{B7957E7B-2A57-4A82-92F5-ABB9DB11F4D5}"/>
    <cellStyle name="Normal 6 3 2 3 3 2 3" xfId="16347" xr:uid="{EE1A756F-C11F-4565-A14D-5A349432F40E}"/>
    <cellStyle name="Normal 6 3 2 3 3 3" xfId="16348" xr:uid="{FA569A32-DA47-4F57-9B92-D3D18C78523F}"/>
    <cellStyle name="Normal 6 3 2 3 3 3 2" xfId="16349" xr:uid="{B4B74E0A-D33C-4507-B440-F029F7E590E5}"/>
    <cellStyle name="Normal 6 3 2 3 3 4" xfId="16350" xr:uid="{6D7654B9-384B-49C1-A5E0-128F6EE9B08C}"/>
    <cellStyle name="Normal 6 3 2 3 4" xfId="16351" xr:uid="{D9FD1F79-9DD4-4C52-A990-C2419C66294A}"/>
    <cellStyle name="Normal 6 3 2 3 4 2" xfId="16352" xr:uid="{BD3565F3-80FC-4302-A2DC-AA6D4A269194}"/>
    <cellStyle name="Normal 6 3 2 3 4 2 2" xfId="16353" xr:uid="{7D7DF694-2C95-4233-8BA7-ADCB2A8DF1AE}"/>
    <cellStyle name="Normal 6 3 2 3 4 3" xfId="16354" xr:uid="{DF81FCCB-09C6-4159-B851-766C8C30C1AA}"/>
    <cellStyle name="Normal 6 3 2 3 5" xfId="16355" xr:uid="{E353D614-BEA1-4EEE-9157-EA064BE82923}"/>
    <cellStyle name="Normal 6 3 2 3 5 2" xfId="16356" xr:uid="{566DC79A-B907-4740-B20A-64F2D3DD8B19}"/>
    <cellStyle name="Normal 6 3 2 4" xfId="7497" xr:uid="{D868DF9D-5C12-4095-BF5F-93D70BC6F920}"/>
    <cellStyle name="Normal 6 3 2 4 2" xfId="16357" xr:uid="{C819FBD4-1D71-42D6-911C-DE2C441B06DC}"/>
    <cellStyle name="Normal 6 3 2 4 2 2" xfId="16358" xr:uid="{F0A60AC3-C460-4702-A98D-C5E50FA640A8}"/>
    <cellStyle name="Normal 6 3 2 4 2 2 2" xfId="16359" xr:uid="{F1FBED28-8E5A-4D87-B2BC-08D15288170A}"/>
    <cellStyle name="Normal 6 3 2 4 2 3" xfId="16360" xr:uid="{39CC1C8B-E81F-45E7-8DC5-6FE1CD176BCA}"/>
    <cellStyle name="Normal 6 3 2 4 3" xfId="16361" xr:uid="{6049A593-A5BE-410C-9F7F-A2F6E0FEA057}"/>
    <cellStyle name="Normal 6 3 2 4 3 2" xfId="16362" xr:uid="{C0AB4927-5D82-4235-B604-B8943A10BBED}"/>
    <cellStyle name="Normal 6 3 2 5" xfId="8146" xr:uid="{D4FD1A15-BA2C-4E30-AABA-79A0E81DE72D}"/>
    <cellStyle name="Normal 6 3 2 5 2" xfId="16363" xr:uid="{34FC1584-17ED-4E07-B453-C1980922BCCF}"/>
    <cellStyle name="Normal 6 3 2 5 2 2" xfId="16364" xr:uid="{0785AD75-E105-411C-9635-94C4FAC9FCA8}"/>
    <cellStyle name="Normal 6 3 2 5 2 2 2" xfId="16365" xr:uid="{23CA8B04-EA30-4FA7-92B5-7DB4C19E2A6D}"/>
    <cellStyle name="Normal 6 3 2 5 2 3" xfId="16366" xr:uid="{56D154F8-0CBE-45A6-A9E9-B4174D8C852B}"/>
    <cellStyle name="Normal 6 3 2 5 3" xfId="16367" xr:uid="{60D9DC42-0B6B-40C5-836C-5F4F217747DB}"/>
    <cellStyle name="Normal 6 3 2 5 3 2" xfId="16368" xr:uid="{195D900B-CD5B-47C4-8DA5-2DF1D5214853}"/>
    <cellStyle name="Normal 6 3 2 5 4" xfId="16369" xr:uid="{01A69747-103C-4546-9643-EF5918BBA1C0}"/>
    <cellStyle name="Normal 6 3 2 6" xfId="16370" xr:uid="{98E694DF-2D75-4379-817A-E6552E34BAB5}"/>
    <cellStyle name="Normal 6 3 2 6 2" xfId="16371" xr:uid="{20AC632B-E60A-40BC-9385-73BB5EE06109}"/>
    <cellStyle name="Normal 6 3 2 6 2 2" xfId="16372" xr:uid="{B8EDFF42-65C9-403D-9A63-EA57C2E711F2}"/>
    <cellStyle name="Normal 6 3 2 6 3" xfId="16373" xr:uid="{ACED3F10-1673-4FC2-824F-C7DE8EA9561F}"/>
    <cellStyle name="Normal 6 3 2 7" xfId="16374" xr:uid="{AEDB9112-9B5E-4E86-B3D8-A17EEB26D949}"/>
    <cellStyle name="Normal 6 3 2 7 2" xfId="16375" xr:uid="{CA4062D8-6467-4C4F-9EEA-C2DB34C20222}"/>
    <cellStyle name="Normal 6 3 2 8" xfId="16376" xr:uid="{C99D7FFB-3304-4432-A805-F4153EA90D63}"/>
    <cellStyle name="Normal 6 3 3" xfId="7498" xr:uid="{99491697-9635-460F-B9DE-BBC10A4EA5C1}"/>
    <cellStyle name="Normal 6 3 4" xfId="7499" xr:uid="{C494854F-F0D1-4773-A9B9-91033F60EB69}"/>
    <cellStyle name="Normal 6 3 5" xfId="8147" xr:uid="{94804632-02BD-4FE5-AF70-A3A88869E583}"/>
    <cellStyle name="Normal 6 3 6" xfId="16377" xr:uid="{9A639C60-70E0-4B95-8CBD-7A9E56462416}"/>
    <cellStyle name="Normal 6 3 7" xfId="5379" xr:uid="{44F21AD6-C254-40E8-8650-FBC86C912F56}"/>
    <cellStyle name="Normal 6 30" xfId="16378" xr:uid="{744840EE-AB2A-4EE5-BD9E-B8B6047C6A41}"/>
    <cellStyle name="Normal 6 30 2" xfId="16379" xr:uid="{C908653B-870B-4F08-9708-6DEE97822EBB}"/>
    <cellStyle name="Normal 6 30 2 2" xfId="16380" xr:uid="{7C135C32-7931-41F9-9ABC-380A8E28DC93}"/>
    <cellStyle name="Normal 6 30 2 2 2" xfId="16381" xr:uid="{FB414558-4CB2-4D6B-9B44-CAB690459726}"/>
    <cellStyle name="Normal 6 30 2 2 2 2" xfId="16382" xr:uid="{98E33132-F6E7-4619-991B-84A43E107CC9}"/>
    <cellStyle name="Normal 6 30 2 2 2 2 2" xfId="16383" xr:uid="{6B60F0BC-7508-4DCD-A5F2-B14140D8D835}"/>
    <cellStyle name="Normal 6 30 2 2 2 3" xfId="16384" xr:uid="{B65042FF-F5DB-4963-9764-9534065EEFEF}"/>
    <cellStyle name="Normal 6 30 2 2 3" xfId="16385" xr:uid="{FC743EE8-01B4-40DE-ABB1-06E9FE9BA8AC}"/>
    <cellStyle name="Normal 6 30 2 2 3 2" xfId="16386" xr:uid="{F2A84DC1-41AD-4BBD-8FCD-5452EC5205B5}"/>
    <cellStyle name="Normal 6 30 2 2 4" xfId="16387" xr:uid="{F025B9B9-BA7C-448A-983A-C7D05CC61269}"/>
    <cellStyle name="Normal 6 30 2 3" xfId="16388" xr:uid="{623A294D-6BD0-456A-BB3E-491D8C94D97C}"/>
    <cellStyle name="Normal 6 30 2 3 2" xfId="16389" xr:uid="{98B0E98D-7FFA-4356-BFFB-69A7C8BEFCAE}"/>
    <cellStyle name="Normal 6 30 2 3 2 2" xfId="16390" xr:uid="{39B83953-C488-4FF2-84A5-BA09252F096F}"/>
    <cellStyle name="Normal 6 30 2 3 2 2 2" xfId="16391" xr:uid="{6D055AE2-EBA2-484A-87F4-3AF860E8DE65}"/>
    <cellStyle name="Normal 6 30 2 3 2 3" xfId="16392" xr:uid="{2F17CB53-8841-4F21-839F-A98A5B33F6AF}"/>
    <cellStyle name="Normal 6 30 2 3 3" xfId="16393" xr:uid="{729101A2-7C7A-4DC5-9FF4-5E5A50C936FC}"/>
    <cellStyle name="Normal 6 30 2 3 3 2" xfId="16394" xr:uid="{8D163F12-9E36-4F42-A0C8-82D8A43C6DCF}"/>
    <cellStyle name="Normal 6 30 2 3 4" xfId="16395" xr:uid="{BD2E6014-3C91-4570-90B6-2AB8956B68D8}"/>
    <cellStyle name="Normal 6 30 2 4" xfId="16396" xr:uid="{CC63DCF0-8B4F-46E6-ADF0-446343722FD3}"/>
    <cellStyle name="Normal 6 30 2 4 2" xfId="16397" xr:uid="{A9FB0FB9-04EB-4B69-B9ED-677B3C472429}"/>
    <cellStyle name="Normal 6 30 2 4 2 2" xfId="16398" xr:uid="{80B2A7FC-D9B4-4818-A5F5-C7489AA30FDC}"/>
    <cellStyle name="Normal 6 30 2 4 3" xfId="16399" xr:uid="{9C1809E6-1386-4F2F-848D-8394D4F0F570}"/>
    <cellStyle name="Normal 6 30 2 5" xfId="16400" xr:uid="{94802447-8A32-40D1-A1C7-42A1904C8AE0}"/>
    <cellStyle name="Normal 6 30 2 5 2" xfId="16401" xr:uid="{F2BF12F3-4F13-4260-B60B-703E78B24B76}"/>
    <cellStyle name="Normal 6 30 2 6" xfId="16402" xr:uid="{B0DE6176-B3B5-4E17-BB43-1C3FF267C490}"/>
    <cellStyle name="Normal 6 30 3" xfId="16403" xr:uid="{6025AFB1-81D1-44F6-B1CB-337A2B00795C}"/>
    <cellStyle name="Normal 6 30 3 2" xfId="16404" xr:uid="{F3C5C9E7-FA65-4AFF-9D15-C56D7BFED599}"/>
    <cellStyle name="Normal 6 30 3 2 2" xfId="16405" xr:uid="{B5D169C0-E072-4BAB-B8B0-5B404026CD3D}"/>
    <cellStyle name="Normal 6 30 3 2 2 2" xfId="16406" xr:uid="{827258F1-89A0-4C6A-9B81-4491DA79F88D}"/>
    <cellStyle name="Normal 6 30 3 2 3" xfId="16407" xr:uid="{8F153277-BB76-4A12-80AD-5A1801BDC095}"/>
    <cellStyle name="Normal 6 30 3 3" xfId="16408" xr:uid="{25908A06-7BF5-488C-B2A4-7EB573EE9687}"/>
    <cellStyle name="Normal 6 30 3 3 2" xfId="16409" xr:uid="{9E2E0E9C-137F-4635-8F7A-DD6BF24CD5E8}"/>
    <cellStyle name="Normal 6 30 3 4" xfId="16410" xr:uid="{E2D18DAC-3D12-497C-958B-41D70EF9362C}"/>
    <cellStyle name="Normal 6 30 4" xfId="16411" xr:uid="{CB155113-43DE-4AAB-A7A0-0855F842AC0D}"/>
    <cellStyle name="Normal 6 30 4 2" xfId="16412" xr:uid="{F2F4F07E-4865-41AD-A037-66C541CE8F11}"/>
    <cellStyle name="Normal 6 30 4 2 2" xfId="16413" xr:uid="{59CA7270-B034-4651-A6BE-B9243AB9FF79}"/>
    <cellStyle name="Normal 6 30 4 2 2 2" xfId="16414" xr:uid="{A0189590-ECAA-422D-9718-D5D97AA9604A}"/>
    <cellStyle name="Normal 6 30 4 2 3" xfId="16415" xr:uid="{764B3BC9-13EF-413B-B7A2-5D1C116116C1}"/>
    <cellStyle name="Normal 6 30 4 3" xfId="16416" xr:uid="{A81E21A1-0758-4F3A-B996-D9E7DE7888D5}"/>
    <cellStyle name="Normal 6 30 4 3 2" xfId="16417" xr:uid="{40AB7793-0F6A-4DD7-A548-E5934EB1C6B2}"/>
    <cellStyle name="Normal 6 30 4 4" xfId="16418" xr:uid="{462565B7-34B4-430A-AAF0-9C90019B3122}"/>
    <cellStyle name="Normal 6 30 5" xfId="16419" xr:uid="{DF4068FE-DDBB-4360-AFD4-A83AD6C80F68}"/>
    <cellStyle name="Normal 6 30 5 2" xfId="16420" xr:uid="{F6AFFD00-7264-40E6-9DB2-FEE666F244F3}"/>
    <cellStyle name="Normal 6 30 5 2 2" xfId="16421" xr:uid="{8F6812A3-2A52-4540-94A7-66371D7842F5}"/>
    <cellStyle name="Normal 6 30 5 3" xfId="16422" xr:uid="{14028E84-1301-41F0-A03E-FB33D3F20C17}"/>
    <cellStyle name="Normal 6 30 6" xfId="16423" xr:uid="{1780BB2B-6F35-498B-AE92-5FD715984580}"/>
    <cellStyle name="Normal 6 30 6 2" xfId="16424" xr:uid="{079BB5B0-F74C-490E-9B6B-3A7C44387C28}"/>
    <cellStyle name="Normal 6 30 7" xfId="16425" xr:uid="{F5ACE26C-7495-4B33-8477-F6F15CCDFBA0}"/>
    <cellStyle name="Normal 6 31" xfId="16426" xr:uid="{C9DE1E04-6C35-41B0-A184-D7F7B0B65677}"/>
    <cellStyle name="Normal 6 31 2" xfId="16427" xr:uid="{8735B523-7EFA-418F-BFF0-5AED27D454CE}"/>
    <cellStyle name="Normal 6 31 2 2" xfId="16428" xr:uid="{AF80C1D6-ACDE-42EB-9520-AD88F881B778}"/>
    <cellStyle name="Normal 6 31 2 2 2" xfId="16429" xr:uid="{1EC7C3F7-C5C6-4B7C-8074-69B8F776DEDE}"/>
    <cellStyle name="Normal 6 31 2 2 2 2" xfId="16430" xr:uid="{E767E27E-576B-47A3-B4EE-F09AC6D00679}"/>
    <cellStyle name="Normal 6 31 2 2 2 2 2" xfId="16431" xr:uid="{F9A8D5B5-1776-4AD5-89BF-86F11AAD91D4}"/>
    <cellStyle name="Normal 6 31 2 2 2 3" xfId="16432" xr:uid="{0CD06099-B470-4199-90A2-9E4257F5254D}"/>
    <cellStyle name="Normal 6 31 2 2 3" xfId="16433" xr:uid="{2B88A967-B855-4C52-90CC-40BB3058EF67}"/>
    <cellStyle name="Normal 6 31 2 2 3 2" xfId="16434" xr:uid="{276BB3A6-8042-4FEB-9B26-A449CA8F0999}"/>
    <cellStyle name="Normal 6 31 2 2 4" xfId="16435" xr:uid="{25B66623-4D39-46DA-84AD-7C0171008797}"/>
    <cellStyle name="Normal 6 31 2 3" xfId="16436" xr:uid="{68AC37BD-CC28-4A2D-A352-3F7F24049EAA}"/>
    <cellStyle name="Normal 6 31 2 3 2" xfId="16437" xr:uid="{338FF49D-4B01-4424-8B31-AAC5D624212A}"/>
    <cellStyle name="Normal 6 31 2 3 2 2" xfId="16438" xr:uid="{F64571FE-C443-4673-BE68-BAB924A073DD}"/>
    <cellStyle name="Normal 6 31 2 3 2 2 2" xfId="16439" xr:uid="{2AF07BAD-8372-42B9-BEE3-0F80FCE60F8E}"/>
    <cellStyle name="Normal 6 31 2 3 2 3" xfId="16440" xr:uid="{EBE594C5-57A4-4D70-BD27-58E30260E078}"/>
    <cellStyle name="Normal 6 31 2 3 3" xfId="16441" xr:uid="{BA380249-4F17-4B22-B414-6EF14E3A497F}"/>
    <cellStyle name="Normal 6 31 2 3 3 2" xfId="16442" xr:uid="{56852393-D627-4A81-BD34-28CA74EC0789}"/>
    <cellStyle name="Normal 6 31 2 3 4" xfId="16443" xr:uid="{BA0B84C9-5ADB-4A29-A6EC-4A4FF7C44326}"/>
    <cellStyle name="Normal 6 31 2 4" xfId="16444" xr:uid="{94D59305-BFC8-4932-BF9E-28A5871CEC7A}"/>
    <cellStyle name="Normal 6 31 2 4 2" xfId="16445" xr:uid="{60722543-BBF3-4FB8-AEDC-3BF670A33A5F}"/>
    <cellStyle name="Normal 6 31 2 4 2 2" xfId="16446" xr:uid="{A214BF95-E8F8-4031-9CC7-C63CF184F9EB}"/>
    <cellStyle name="Normal 6 31 2 4 3" xfId="16447" xr:uid="{757015E1-E5C4-4C94-B909-6F4E63789D25}"/>
    <cellStyle name="Normal 6 31 2 5" xfId="16448" xr:uid="{0A07679F-162A-43BF-B595-78F7ECEA4486}"/>
    <cellStyle name="Normal 6 31 2 5 2" xfId="16449" xr:uid="{592DE8C4-010F-4970-9544-81E021DE534E}"/>
    <cellStyle name="Normal 6 31 2 6" xfId="16450" xr:uid="{5D07C140-6A6F-4D26-8360-841E8D443B92}"/>
    <cellStyle name="Normal 6 31 3" xfId="16451" xr:uid="{D0030245-CB6D-48F0-B1C3-42604A0D79C5}"/>
    <cellStyle name="Normal 6 31 3 2" xfId="16452" xr:uid="{28A1FACB-F663-466A-B7A4-9C87FD45B146}"/>
    <cellStyle name="Normal 6 31 3 2 2" xfId="16453" xr:uid="{E6A91E1E-C55E-4BAD-A78D-FD28DCCB46F2}"/>
    <cellStyle name="Normal 6 31 3 2 2 2" xfId="16454" xr:uid="{C8E08557-F937-4523-8E38-65CAFB878B04}"/>
    <cellStyle name="Normal 6 31 3 2 3" xfId="16455" xr:uid="{AA55425B-7022-46C1-B363-5D40F1539ED6}"/>
    <cellStyle name="Normal 6 31 3 3" xfId="16456" xr:uid="{ABCEDC17-7B2A-43E0-A5AE-5AFC8FDFA615}"/>
    <cellStyle name="Normal 6 31 3 3 2" xfId="16457" xr:uid="{18029E1F-D2D4-4B8F-AE50-E068C9A44B43}"/>
    <cellStyle name="Normal 6 31 3 4" xfId="16458" xr:uid="{4CDC6678-E38C-4F32-BA7F-C371F8AB7860}"/>
    <cellStyle name="Normal 6 31 4" xfId="16459" xr:uid="{6F2CAB71-44A4-4ED8-9CAF-22A65EC229BD}"/>
    <cellStyle name="Normal 6 31 4 2" xfId="16460" xr:uid="{3F131701-A9AD-49B9-94D5-7D0ACE93F6BE}"/>
    <cellStyle name="Normal 6 31 4 2 2" xfId="16461" xr:uid="{ABB0001B-F69F-4F15-B804-5383F8EBB758}"/>
    <cellStyle name="Normal 6 31 4 2 2 2" xfId="16462" xr:uid="{7230E514-FAEF-490C-A024-71121C3E0232}"/>
    <cellStyle name="Normal 6 31 4 2 3" xfId="16463" xr:uid="{A817BBEE-6D95-4A7D-83FC-59B7B06FA912}"/>
    <cellStyle name="Normal 6 31 4 3" xfId="16464" xr:uid="{E84DFBA8-F9E8-4F68-BED5-FE6854A6835E}"/>
    <cellStyle name="Normal 6 31 4 3 2" xfId="16465" xr:uid="{DD22013A-3782-4689-A59D-ED9BE4EEC02B}"/>
    <cellStyle name="Normal 6 31 4 4" xfId="16466" xr:uid="{3364A982-3294-4F3E-B801-EFBD2ABB2E34}"/>
    <cellStyle name="Normal 6 31 5" xfId="16467" xr:uid="{1FA25F50-0D3B-4EAD-AF9E-6AF5F4DE1411}"/>
    <cellStyle name="Normal 6 31 5 2" xfId="16468" xr:uid="{7A8BE202-E30D-4150-9CF2-7BA43813C151}"/>
    <cellStyle name="Normal 6 31 5 2 2" xfId="16469" xr:uid="{FFDA97C1-5864-4890-99D0-DE3330F42AAA}"/>
    <cellStyle name="Normal 6 31 5 3" xfId="16470" xr:uid="{B6F29B9D-37B8-4E65-B0E0-94B0C8D1BFA5}"/>
    <cellStyle name="Normal 6 31 6" xfId="16471" xr:uid="{9D208371-CD9E-4D67-AB51-51678836F9D0}"/>
    <cellStyle name="Normal 6 31 6 2" xfId="16472" xr:uid="{C17F20DF-09F4-4FD8-A4E6-1292850C3AE2}"/>
    <cellStyle name="Normal 6 31 7" xfId="16473" xr:uid="{D8391205-DDD4-465A-88F0-360ACD0F0FC4}"/>
    <cellStyle name="Normal 6 32" xfId="16474" xr:uid="{7364B06D-DF94-4A28-A07E-E7B038546C3D}"/>
    <cellStyle name="Normal 6 32 2" xfId="16475" xr:uid="{DFC626AE-C0F3-44FD-A1DC-B9B9CBA369B1}"/>
    <cellStyle name="Normal 6 32 2 2" xfId="16476" xr:uid="{FE1B1BB1-004C-4E08-AC3E-70CDEFEC7D8B}"/>
    <cellStyle name="Normal 6 32 2 2 2" xfId="16477" xr:uid="{28D8F54D-E72B-43CB-A5E3-D0217376EB37}"/>
    <cellStyle name="Normal 6 32 2 2 2 2" xfId="16478" xr:uid="{389A64CF-7EFA-48E6-8E16-2111561BA3E8}"/>
    <cellStyle name="Normal 6 32 2 2 2 2 2" xfId="16479" xr:uid="{B17F486D-1235-451F-A5A3-0F60AC8E812D}"/>
    <cellStyle name="Normal 6 32 2 2 2 3" xfId="16480" xr:uid="{B7B7E7D7-8A71-4E53-987E-25DAF6525315}"/>
    <cellStyle name="Normal 6 32 2 2 3" xfId="16481" xr:uid="{1869763B-14DC-4252-B741-C155880042DA}"/>
    <cellStyle name="Normal 6 32 2 2 3 2" xfId="16482" xr:uid="{BC1835C4-CCE6-4233-B302-CD35DAB27455}"/>
    <cellStyle name="Normal 6 32 2 2 4" xfId="16483" xr:uid="{58BD738C-B12E-4E3C-BA5B-E821D3E70CBA}"/>
    <cellStyle name="Normal 6 32 2 3" xfId="16484" xr:uid="{F9210618-DE23-49D8-BA86-F8455A88F3A9}"/>
    <cellStyle name="Normal 6 32 2 3 2" xfId="16485" xr:uid="{D9959B4B-7169-4F71-981F-A37ED94802E9}"/>
    <cellStyle name="Normal 6 32 2 3 2 2" xfId="16486" xr:uid="{B4CD658E-294A-4AA6-BC98-D19C8EA6B64A}"/>
    <cellStyle name="Normal 6 32 2 3 2 2 2" xfId="16487" xr:uid="{CC129CB1-6C6F-4D18-A83C-F4BC8A304F8A}"/>
    <cellStyle name="Normal 6 32 2 3 2 3" xfId="16488" xr:uid="{2F983443-BE0B-4A03-B98B-62D1E6199A20}"/>
    <cellStyle name="Normal 6 32 2 3 3" xfId="16489" xr:uid="{6CCDCB90-9BD7-4219-AD7D-E67C420EB4A8}"/>
    <cellStyle name="Normal 6 32 2 3 3 2" xfId="16490" xr:uid="{488C137D-0641-4642-8629-04D0FCA3F7D3}"/>
    <cellStyle name="Normal 6 32 2 3 4" xfId="16491" xr:uid="{BB9C8B96-BF1F-43AE-9A85-FCD47B69E77D}"/>
    <cellStyle name="Normal 6 32 2 4" xfId="16492" xr:uid="{E0C0B549-8FD5-4ED2-B574-B5CE1F1734BE}"/>
    <cellStyle name="Normal 6 32 2 4 2" xfId="16493" xr:uid="{FB25C754-BE78-408D-B8C0-AF180795DA8D}"/>
    <cellStyle name="Normal 6 32 2 4 2 2" xfId="16494" xr:uid="{BE5174CA-9B9C-4910-B9D8-168718BB1B87}"/>
    <cellStyle name="Normal 6 32 2 4 3" xfId="16495" xr:uid="{48147ED2-BDB5-451E-9284-A2D42AA03371}"/>
    <cellStyle name="Normal 6 32 2 5" xfId="16496" xr:uid="{6C3932B6-00B4-4832-B0E0-B31F21D7FDA0}"/>
    <cellStyle name="Normal 6 32 2 5 2" xfId="16497" xr:uid="{6969E382-BA3C-4B11-B2BA-D499BEF282C7}"/>
    <cellStyle name="Normal 6 32 2 6" xfId="16498" xr:uid="{2E58934F-26E4-4D8F-8AEA-0FEB73681727}"/>
    <cellStyle name="Normal 6 32 3" xfId="16499" xr:uid="{9BFE90C7-6795-40CD-A76D-413989A3D86C}"/>
    <cellStyle name="Normal 6 32 3 2" xfId="16500" xr:uid="{7614FD68-156F-4358-8D79-8947AE502FA1}"/>
    <cellStyle name="Normal 6 32 3 2 2" xfId="16501" xr:uid="{57C4A063-3376-4157-9DAD-FE1F593ACD6F}"/>
    <cellStyle name="Normal 6 32 3 2 2 2" xfId="16502" xr:uid="{63774DF5-14E3-4CE8-A1BA-8370CBB18426}"/>
    <cellStyle name="Normal 6 32 3 2 3" xfId="16503" xr:uid="{E63D4201-D917-4505-8182-D0E085233887}"/>
    <cellStyle name="Normal 6 32 3 3" xfId="16504" xr:uid="{17003DC1-E015-4DA2-90EC-522F6143D05E}"/>
    <cellStyle name="Normal 6 32 3 3 2" xfId="16505" xr:uid="{269B4248-211A-4562-A01C-B19E0BF7BC59}"/>
    <cellStyle name="Normal 6 32 3 4" xfId="16506" xr:uid="{F9BA6CC9-F0C7-4C48-9D6B-DA6B55CE39E5}"/>
    <cellStyle name="Normal 6 32 4" xfId="16507" xr:uid="{763F3F63-CE69-426A-8F4A-35F50A6FFF91}"/>
    <cellStyle name="Normal 6 32 4 2" xfId="16508" xr:uid="{F94E771C-C834-44F7-8618-196790384C18}"/>
    <cellStyle name="Normal 6 32 4 2 2" xfId="16509" xr:uid="{925888E1-FFA7-4E23-B729-D9A889443210}"/>
    <cellStyle name="Normal 6 32 4 2 2 2" xfId="16510" xr:uid="{4F9C5FB8-3E2A-4741-8E22-CAB225017FF3}"/>
    <cellStyle name="Normal 6 32 4 2 3" xfId="16511" xr:uid="{A53CF104-A674-476F-809C-9F0C3A118128}"/>
    <cellStyle name="Normal 6 32 4 3" xfId="16512" xr:uid="{C0292654-1CA7-4550-8F20-35A1E5AD0065}"/>
    <cellStyle name="Normal 6 32 4 3 2" xfId="16513" xr:uid="{2FD2BD90-0886-49D3-A4AE-C7504B3D4D54}"/>
    <cellStyle name="Normal 6 32 4 4" xfId="16514" xr:uid="{7A9359E0-9D54-4A24-81C2-026E589104C2}"/>
    <cellStyle name="Normal 6 32 5" xfId="16515" xr:uid="{625C9972-AA29-4460-8281-1F991DB0BA32}"/>
    <cellStyle name="Normal 6 32 5 2" xfId="16516" xr:uid="{353016E3-1B1C-4F69-BFE9-66E8A17D9DF7}"/>
    <cellStyle name="Normal 6 32 5 2 2" xfId="16517" xr:uid="{A8C58566-39EE-4F07-9016-F5AA9A645BB5}"/>
    <cellStyle name="Normal 6 32 5 3" xfId="16518" xr:uid="{13BA2B5F-C509-4907-B60D-53548F3BC113}"/>
    <cellStyle name="Normal 6 32 6" xfId="16519" xr:uid="{38D71130-3B15-48AC-A87F-E680E32537EB}"/>
    <cellStyle name="Normal 6 32 6 2" xfId="16520" xr:uid="{5EBCC186-ADE7-465D-9839-BA9636E8F6C7}"/>
    <cellStyle name="Normal 6 32 7" xfId="16521" xr:uid="{3CA868EF-7A76-4BEA-A065-AE7EB6D0DC2A}"/>
    <cellStyle name="Normal 6 33" xfId="16522" xr:uid="{AD532DE3-501F-4B62-8E2B-5EDCDBF54D4B}"/>
    <cellStyle name="Normal 6 33 2" xfId="16523" xr:uid="{A26871E6-518B-445E-AB57-5B046E5E5B16}"/>
    <cellStyle name="Normal 6 33 2 2" xfId="16524" xr:uid="{7FC17FDA-79D8-4A02-942A-7896C26D8CF8}"/>
    <cellStyle name="Normal 6 33 2 2 2" xfId="16525" xr:uid="{C2676E33-3EA3-4893-BD59-C5A287F2CAB9}"/>
    <cellStyle name="Normal 6 33 2 2 2 2" xfId="16526" xr:uid="{3D98D6E4-5A87-41BA-A835-F221E136477E}"/>
    <cellStyle name="Normal 6 33 2 2 2 2 2" xfId="16527" xr:uid="{A42594D9-A082-4C08-843F-3620C41982BE}"/>
    <cellStyle name="Normal 6 33 2 2 2 3" xfId="16528" xr:uid="{7CEC1262-F095-4D48-AB8B-9B2D636497A0}"/>
    <cellStyle name="Normal 6 33 2 2 3" xfId="16529" xr:uid="{B06B02E5-CF17-46A3-A464-A39EEAB0BA99}"/>
    <cellStyle name="Normal 6 33 2 2 3 2" xfId="16530" xr:uid="{ACBF7363-AF4F-4E81-9120-88206A59ECD2}"/>
    <cellStyle name="Normal 6 33 2 2 4" xfId="16531" xr:uid="{F25AA351-6F98-49D2-958D-A08F4AB048B8}"/>
    <cellStyle name="Normal 6 33 2 3" xfId="16532" xr:uid="{8115A6BD-6ADA-4668-8A5B-E835EF1E691D}"/>
    <cellStyle name="Normal 6 33 2 3 2" xfId="16533" xr:uid="{7F5AD7D9-540C-4DC3-84E1-F3030C426A50}"/>
    <cellStyle name="Normal 6 33 2 3 2 2" xfId="16534" xr:uid="{40C60447-F740-4249-9FFC-ACA923B8B11D}"/>
    <cellStyle name="Normal 6 33 2 3 2 2 2" xfId="16535" xr:uid="{C04C823D-A12E-4729-8DCC-66987122C72F}"/>
    <cellStyle name="Normal 6 33 2 3 2 3" xfId="16536" xr:uid="{252E3575-EF84-4D81-9066-2E5E354B0CAB}"/>
    <cellStyle name="Normal 6 33 2 3 3" xfId="16537" xr:uid="{D5601083-D0AC-4429-AEFA-315B2D3D5F5B}"/>
    <cellStyle name="Normal 6 33 2 3 3 2" xfId="16538" xr:uid="{3257ADAA-B8CC-4C54-982E-56E1984817CB}"/>
    <cellStyle name="Normal 6 33 2 3 4" xfId="16539" xr:uid="{7C6C90AE-D864-40AE-84BD-8D0A12C3E1AD}"/>
    <cellStyle name="Normal 6 33 2 4" xfId="16540" xr:uid="{E758461A-BB73-443F-9367-F891D4CE8BFB}"/>
    <cellStyle name="Normal 6 33 2 4 2" xfId="16541" xr:uid="{898BD875-65BE-4F57-A752-AD887EA4DBC2}"/>
    <cellStyle name="Normal 6 33 2 4 2 2" xfId="16542" xr:uid="{B9D52E24-8A16-4875-B9F8-BB5EC1C40338}"/>
    <cellStyle name="Normal 6 33 2 4 3" xfId="16543" xr:uid="{8C7656A3-71AE-44DC-80BD-2D2C97B364F1}"/>
    <cellStyle name="Normal 6 33 2 5" xfId="16544" xr:uid="{C71C5917-C92E-4363-839D-E65D4754BF25}"/>
    <cellStyle name="Normal 6 33 2 5 2" xfId="16545" xr:uid="{E8AF8E36-22EE-41E5-BB94-1427D6F87FEC}"/>
    <cellStyle name="Normal 6 33 2 6" xfId="16546" xr:uid="{FDC2B61E-9BB1-44AE-9E5B-2E4827F603F3}"/>
    <cellStyle name="Normal 6 33 3" xfId="16547" xr:uid="{7FFBE7FC-B471-4F4B-903F-E0D300AB2D4F}"/>
    <cellStyle name="Normal 6 33 3 2" xfId="16548" xr:uid="{87A35067-75EE-4E50-BEF6-BD3161E961AF}"/>
    <cellStyle name="Normal 6 33 3 2 2" xfId="16549" xr:uid="{AEA370BE-09D9-4699-BC07-90521185E3B0}"/>
    <cellStyle name="Normal 6 33 3 2 2 2" xfId="16550" xr:uid="{5485E215-BB04-4B49-B296-6551E5B0661B}"/>
    <cellStyle name="Normal 6 33 3 2 3" xfId="16551" xr:uid="{80FF9A2D-5882-4C4A-876F-D59E97AFD391}"/>
    <cellStyle name="Normal 6 33 3 3" xfId="16552" xr:uid="{1A758025-AA8A-413B-8574-C87CA183A877}"/>
    <cellStyle name="Normal 6 33 3 3 2" xfId="16553" xr:uid="{49A43A54-62D6-4148-9D3C-DB4D9C2676CE}"/>
    <cellStyle name="Normal 6 33 3 4" xfId="16554" xr:uid="{DD3F6330-F893-4E65-B0D6-3F2968FACFCC}"/>
    <cellStyle name="Normal 6 33 4" xfId="16555" xr:uid="{4D0B9E63-1023-48C6-B223-715F05C5CEC9}"/>
    <cellStyle name="Normal 6 33 4 2" xfId="16556" xr:uid="{6F45B993-E143-49A1-A37F-13F0AE51D15A}"/>
    <cellStyle name="Normal 6 33 4 2 2" xfId="16557" xr:uid="{A00222B4-CD7B-41A6-B7FB-084B7FD1AA15}"/>
    <cellStyle name="Normal 6 33 4 2 2 2" xfId="16558" xr:uid="{939CBF0B-8636-412F-986A-0B1C85854DBB}"/>
    <cellStyle name="Normal 6 33 4 2 3" xfId="16559" xr:uid="{114D849C-3672-40B0-B461-8326834B2180}"/>
    <cellStyle name="Normal 6 33 4 3" xfId="16560" xr:uid="{E7377D02-66A7-4ED3-B2BB-2E61FFDD77BC}"/>
    <cellStyle name="Normal 6 33 4 3 2" xfId="16561" xr:uid="{3CF93E1C-F98A-47B2-B9FA-60A6435276CC}"/>
    <cellStyle name="Normal 6 33 4 4" xfId="16562" xr:uid="{26EBCE69-E0D8-42AA-AF2C-2CA1FC0421E6}"/>
    <cellStyle name="Normal 6 33 5" xfId="16563" xr:uid="{6ED37048-92DE-47C8-AA09-6577B8E16F18}"/>
    <cellStyle name="Normal 6 33 5 2" xfId="16564" xr:uid="{ACFAC9C9-8D74-4523-A962-44AED7D77F34}"/>
    <cellStyle name="Normal 6 33 5 2 2" xfId="16565" xr:uid="{11C49006-26CC-4DE6-B1AF-06FEAEDC8B0E}"/>
    <cellStyle name="Normal 6 33 5 3" xfId="16566" xr:uid="{10154472-EC7C-4757-8879-3ADB0730D0EB}"/>
    <cellStyle name="Normal 6 33 6" xfId="16567" xr:uid="{E1C6F6CC-8C7C-40E4-9A1A-36188E07F0FE}"/>
    <cellStyle name="Normal 6 33 6 2" xfId="16568" xr:uid="{8539819F-6E00-4B45-A586-26FDC1BD0530}"/>
    <cellStyle name="Normal 6 33 7" xfId="16569" xr:uid="{CA764670-51B9-4B1A-8B9D-2E1B4A279A5D}"/>
    <cellStyle name="Normal 6 34" xfId="16570" xr:uid="{F4A8E475-39B6-4406-819E-D9F0E521A449}"/>
    <cellStyle name="Normal 6 34 2" xfId="16571" xr:uid="{3F0AD93B-C007-4456-9786-0306682B5BF6}"/>
    <cellStyle name="Normal 6 34 2 2" xfId="16572" xr:uid="{BFAD84F1-E050-410F-B71C-1BAFFD9241B8}"/>
    <cellStyle name="Normal 6 34 2 2 2" xfId="16573" xr:uid="{ABF18C66-E3DB-4DD4-AD61-13563887D098}"/>
    <cellStyle name="Normal 6 34 2 2 2 2" xfId="16574" xr:uid="{C6EE2990-E129-4CC4-A250-5512167D66FD}"/>
    <cellStyle name="Normal 6 34 2 2 3" xfId="16575" xr:uid="{6D1F57ED-ADAE-4E60-880E-E7CB6CB4015C}"/>
    <cellStyle name="Normal 6 34 2 3" xfId="16576" xr:uid="{29DA3CCF-288C-4F45-A0BF-C942747A8EAE}"/>
    <cellStyle name="Normal 6 34 2 3 2" xfId="16577" xr:uid="{3C2926B8-EAF4-461B-9DD7-C9A35CFB01BC}"/>
    <cellStyle name="Normal 6 34 2 4" xfId="16578" xr:uid="{552381FC-B7E4-4FBF-9D54-E86C46DEDA25}"/>
    <cellStyle name="Normal 6 34 3" xfId="16579" xr:uid="{E1570E51-B4F9-463E-8281-A7893AC9D761}"/>
    <cellStyle name="Normal 6 34 3 2" xfId="16580" xr:uid="{F5F8FAC8-A2B0-4F44-8F9E-7527BE9B9F2F}"/>
    <cellStyle name="Normal 6 34 3 2 2" xfId="16581" xr:uid="{653C1B97-C7EA-4E48-BAEE-B483FFCB5169}"/>
    <cellStyle name="Normal 6 34 3 2 2 2" xfId="16582" xr:uid="{F3FCBBEA-F6EE-4D68-A84E-6DD7081FC91B}"/>
    <cellStyle name="Normal 6 34 3 2 3" xfId="16583" xr:uid="{C7A42A51-410A-4AE5-9ACE-E60366F6FB2C}"/>
    <cellStyle name="Normal 6 34 3 3" xfId="16584" xr:uid="{E8D58D89-CFDE-430D-A51B-0DAEF75578BA}"/>
    <cellStyle name="Normal 6 34 3 3 2" xfId="16585" xr:uid="{7F6C17B3-AD90-4CD7-8225-977A254AABDA}"/>
    <cellStyle name="Normal 6 34 3 4" xfId="16586" xr:uid="{BC38D831-67BF-4B4A-8D3D-C450F1021642}"/>
    <cellStyle name="Normal 6 34 4" xfId="16587" xr:uid="{8CDAC16E-7921-45AD-845B-B047AFFA04B4}"/>
    <cellStyle name="Normal 6 34 4 2" xfId="16588" xr:uid="{B760A8B5-52D7-4431-8C11-F94F3FCEA315}"/>
    <cellStyle name="Normal 6 34 4 2 2" xfId="16589" xr:uid="{9CEF27D9-FB55-4612-ABD3-0D05539F70CA}"/>
    <cellStyle name="Normal 6 34 4 3" xfId="16590" xr:uid="{099E2F18-21B8-4876-A7C1-03A69D5B2C31}"/>
    <cellStyle name="Normal 6 34 5" xfId="16591" xr:uid="{BB57FA25-4900-4C6C-A611-DBD91C388307}"/>
    <cellStyle name="Normal 6 34 5 2" xfId="16592" xr:uid="{D27F85E4-20DF-4A2D-9901-080317BA107C}"/>
    <cellStyle name="Normal 6 34 6" xfId="16593" xr:uid="{C3C706D5-AFED-4768-8940-717615A1FB6D}"/>
    <cellStyle name="Normal 6 35" xfId="16594" xr:uid="{F903C133-297F-477A-ABB6-6DDDD01BBBB5}"/>
    <cellStyle name="Normal 6 35 2" xfId="16595" xr:uid="{75F09B19-BE02-47DB-81C8-FEB2B046FBD6}"/>
    <cellStyle name="Normal 6 35 2 2" xfId="16596" xr:uid="{7C6AF38C-E8D6-4B66-A4BA-CECA5C90A391}"/>
    <cellStyle name="Normal 6 35 2 2 2" xfId="16597" xr:uid="{D746F857-79A9-406C-B350-199A6AC88EC1}"/>
    <cellStyle name="Normal 6 35 2 2 2 2" xfId="16598" xr:uid="{92AE9DA6-EB3A-4BE8-916E-FF4293A339F9}"/>
    <cellStyle name="Normal 6 35 2 2 3" xfId="16599" xr:uid="{EC1F6469-E6F1-427F-AA04-B6593A4AE9A6}"/>
    <cellStyle name="Normal 6 35 2 3" xfId="16600" xr:uid="{257BEACB-C78D-4D4B-B6D2-52D7CB034042}"/>
    <cellStyle name="Normal 6 35 2 3 2" xfId="16601" xr:uid="{CA083DD7-B39F-468E-8E8A-6FF3965EC2CB}"/>
    <cellStyle name="Normal 6 35 2 4" xfId="16602" xr:uid="{A5047C54-6D7E-4EB7-80D5-AD0CE19FFD4B}"/>
    <cellStyle name="Normal 6 35 3" xfId="16603" xr:uid="{F819A30D-955B-4C20-9AD5-00026367D418}"/>
    <cellStyle name="Normal 6 35 3 2" xfId="16604" xr:uid="{3B8A7CB6-357E-4537-847B-C029653D42E2}"/>
    <cellStyle name="Normal 6 35 3 2 2" xfId="16605" xr:uid="{3B939776-E405-49AC-BE84-707AA53D7085}"/>
    <cellStyle name="Normal 6 35 3 3" xfId="16606" xr:uid="{DA83D646-B1E4-4D39-B159-3320732ED50C}"/>
    <cellStyle name="Normal 6 35 4" xfId="16607" xr:uid="{00E1F44B-222B-4551-937D-8DC6B44F76E0}"/>
    <cellStyle name="Normal 6 35 4 2" xfId="16608" xr:uid="{8E511C6D-9BFA-4DFC-AD70-C4CC8882F9DB}"/>
    <cellStyle name="Normal 6 35 5" xfId="16609" xr:uid="{22E9223E-4BA5-40DF-89BF-5613E776FB7C}"/>
    <cellStyle name="Normal 6 36" xfId="16610" xr:uid="{03DEDBC8-7E10-46C4-A65F-B7AB7CAA64DA}"/>
    <cellStyle name="Normal 6 36 2" xfId="16611" xr:uid="{FFCD43E1-2F4B-4058-B869-9D7E8E38AC29}"/>
    <cellStyle name="Normal 6 36 2 2" xfId="16612" xr:uid="{55408672-3840-4E66-A437-EB1C84874133}"/>
    <cellStyle name="Normal 6 36 2 2 2" xfId="16613" xr:uid="{9B212CAF-F77F-4626-99BE-3F6827EB6090}"/>
    <cellStyle name="Normal 6 36 2 3" xfId="16614" xr:uid="{1F0CFDD1-7693-4183-B2B5-0AC4151E9DBC}"/>
    <cellStyle name="Normal 6 36 3" xfId="16615" xr:uid="{7F6CFDB8-7CF2-46ED-9488-3BC43EB965BA}"/>
    <cellStyle name="Normal 6 36 3 2" xfId="16616" xr:uid="{653B1B5E-CD1D-4053-A4A0-D70FBEB6ECEC}"/>
    <cellStyle name="Normal 6 36 4" xfId="16617" xr:uid="{C1C3BED4-D55C-4FF1-84CB-6D4724C6395E}"/>
    <cellStyle name="Normal 6 37" xfId="16618" xr:uid="{F163E2EC-C9F5-4A4B-92B0-0C70C8C5E4C7}"/>
    <cellStyle name="Normal 6 37 2" xfId="16619" xr:uid="{3EDAEC79-5FF1-4A43-9933-74AC98F4B260}"/>
    <cellStyle name="Normal 6 37 2 2" xfId="16620" xr:uid="{FF1A9FE0-9CDE-4E18-8EEA-1127FEEB5AA3}"/>
    <cellStyle name="Normal 6 37 2 2 2" xfId="16621" xr:uid="{9948670E-0F24-4975-B2D5-4543CE7DF230}"/>
    <cellStyle name="Normal 6 37 2 3" xfId="16622" xr:uid="{AFE93EFB-4813-4777-AFF3-8E1E6A711F5E}"/>
    <cellStyle name="Normal 6 37 3" xfId="16623" xr:uid="{547D8476-E643-46CD-BA91-614D75E51416}"/>
    <cellStyle name="Normal 6 37 3 2" xfId="16624" xr:uid="{841F4323-40B4-42EB-A43F-DC08CB3D867B}"/>
    <cellStyle name="Normal 6 37 4" xfId="16625" xr:uid="{F4C46187-0A87-44B4-B4A4-AF74B0E0B049}"/>
    <cellStyle name="Normal 6 38" xfId="16626" xr:uid="{3AAB63F2-2A03-4705-9CAC-7402BB684CA3}"/>
    <cellStyle name="Normal 6 38 2" xfId="16627" xr:uid="{75A5DDA8-7081-417D-8ED0-C815A277FE74}"/>
    <cellStyle name="Normal 6 38 2 2" xfId="16628" xr:uid="{7A2F16A1-2F81-4116-AA66-95A2B19515E1}"/>
    <cellStyle name="Normal 6 38 3" xfId="16629" xr:uid="{0442F2AD-E951-449E-B384-F9AC8CABC604}"/>
    <cellStyle name="Normal 6 39" xfId="16630" xr:uid="{821AFA6D-3097-47D5-A2E2-B4034B139818}"/>
    <cellStyle name="Normal 6 39 2" xfId="16631" xr:uid="{17BC2285-75CC-4D9B-BECE-1103275015D2}"/>
    <cellStyle name="Normal 6 4" xfId="5380" xr:uid="{BF0358DD-F149-4753-8D06-B2B92B202CCF}"/>
    <cellStyle name="Normal 6 4 2" xfId="16632" xr:uid="{44719F56-C509-461F-854B-BCA75E4E2330}"/>
    <cellStyle name="Normal 6 4 2 2" xfId="16633" xr:uid="{90A8B7E4-131D-4DAA-941C-A3037D338286}"/>
    <cellStyle name="Normal 6 4 2 3" xfId="16634" xr:uid="{50D6B284-B0A4-401E-9110-31E0E298EFF8}"/>
    <cellStyle name="Normal 6 4 2 3 2" xfId="16635" xr:uid="{83C7FA6B-98D0-4E36-9CA7-964888733D99}"/>
    <cellStyle name="Normal 6 4 2 3 2 2" xfId="16636" xr:uid="{48D49146-58D3-493C-A4B8-3451B62A842F}"/>
    <cellStyle name="Normal 6 4 2 3 2 2 2" xfId="16637" xr:uid="{13E3E04B-46B7-4E02-A1A2-A4F8B50C76B7}"/>
    <cellStyle name="Normal 6 4 2 3 2 2 2 2" xfId="16638" xr:uid="{3A2E2CA2-CEF4-49EA-B047-FC78FA01A291}"/>
    <cellStyle name="Normal 6 4 2 3 2 2 3" xfId="16639" xr:uid="{0FA2CDAD-2B45-4AF2-89CD-EA81422DAFF1}"/>
    <cellStyle name="Normal 6 4 2 3 2 3" xfId="16640" xr:uid="{2F2849C3-B4A9-45BC-B21D-A4A953FA2D43}"/>
    <cellStyle name="Normal 6 4 2 3 2 3 2" xfId="16641" xr:uid="{C26AFC10-6A2C-47EF-9482-F1284921B74D}"/>
    <cellStyle name="Normal 6 4 2 3 2 4" xfId="16642" xr:uid="{D3AF606F-C49F-4FC1-AB01-029B0A2D4F49}"/>
    <cellStyle name="Normal 6 4 2 3 3" xfId="16643" xr:uid="{EC428144-57B3-4DD1-AC47-6DF590960D85}"/>
    <cellStyle name="Normal 6 4 2 3 3 2" xfId="16644" xr:uid="{16747086-801E-4C6D-8A34-EF8B602B1284}"/>
    <cellStyle name="Normal 6 4 2 3 3 2 2" xfId="16645" xr:uid="{F8F4B55F-FE97-4B28-BAD5-0A703CCC442B}"/>
    <cellStyle name="Normal 6 4 2 3 3 2 2 2" xfId="16646" xr:uid="{F427AD9E-59B8-45C5-B74D-737D0ECEF7D8}"/>
    <cellStyle name="Normal 6 4 2 3 3 2 3" xfId="16647" xr:uid="{C20A4BAA-8767-4376-8B6F-38862BA91DF8}"/>
    <cellStyle name="Normal 6 4 2 3 3 3" xfId="16648" xr:uid="{43170B34-B6E4-4833-A8E2-C87B8DD4C562}"/>
    <cellStyle name="Normal 6 4 2 3 3 3 2" xfId="16649" xr:uid="{C0BAA575-5E3D-4247-9310-3F7391774258}"/>
    <cellStyle name="Normal 6 4 2 3 3 4" xfId="16650" xr:uid="{C0C356DE-A4CE-4F00-B48E-29BEA8F0E01E}"/>
    <cellStyle name="Normal 6 4 2 3 4" xfId="16651" xr:uid="{49954AAB-84B7-4008-9B4D-5BFF8BB6FCAA}"/>
    <cellStyle name="Normal 6 4 2 3 4 2" xfId="16652" xr:uid="{CD1BBA1C-0CD9-40B4-B5E8-F10F22D49316}"/>
    <cellStyle name="Normal 6 4 2 3 4 2 2" xfId="16653" xr:uid="{A8B4D2D2-6558-4F4E-B45D-9D411ECDD244}"/>
    <cellStyle name="Normal 6 4 2 3 4 3" xfId="16654" xr:uid="{C43A288B-6EEC-4F58-A4EF-E7B1FE89EB68}"/>
    <cellStyle name="Normal 6 4 2 3 5" xfId="16655" xr:uid="{5176F1FF-7A5C-48BC-B42F-010CDB0BFA15}"/>
    <cellStyle name="Normal 6 4 2 3 5 2" xfId="16656" xr:uid="{854B92FE-810C-4973-A749-272D9C119899}"/>
    <cellStyle name="Normal 6 4 2 3 6" xfId="16657" xr:uid="{571267F0-34C2-45AA-973F-C5E16F6803CA}"/>
    <cellStyle name="Normal 6 4 2 4" xfId="16658" xr:uid="{2C14DB4D-3A7F-40A1-A930-BE3EC0B87AF0}"/>
    <cellStyle name="Normal 6 4 2 4 2" xfId="16659" xr:uid="{94D73031-F028-4FB5-BA55-A036DAD73A96}"/>
    <cellStyle name="Normal 6 4 2 4 2 2" xfId="16660" xr:uid="{F1D7F113-BA23-4EFB-B455-0A84A5347145}"/>
    <cellStyle name="Normal 6 4 2 4 2 2 2" xfId="16661" xr:uid="{6CE83578-78DC-4EA9-81F6-E17EE3978A5C}"/>
    <cellStyle name="Normal 6 4 2 4 2 3" xfId="16662" xr:uid="{06131B82-8810-4918-B7D8-84363D086959}"/>
    <cellStyle name="Normal 6 4 2 4 3" xfId="16663" xr:uid="{88DCC027-D11C-49B4-A320-786D0FC678B8}"/>
    <cellStyle name="Normal 6 4 2 4 3 2" xfId="16664" xr:uid="{D21094FF-A140-474D-BCB4-BBBE2601FC88}"/>
    <cellStyle name="Normal 6 4 2 4 4" xfId="16665" xr:uid="{795B83B7-5D4B-4E5B-8450-94ADCC79E4F0}"/>
    <cellStyle name="Normal 6 4 2 5" xfId="16666" xr:uid="{F22358BD-0184-48A5-A2BD-99EC6C73182E}"/>
    <cellStyle name="Normal 6 4 2 5 2" xfId="16667" xr:uid="{8A24CA84-8608-4D59-AEA7-9A8E2B82257A}"/>
    <cellStyle name="Normal 6 4 2 5 2 2" xfId="16668" xr:uid="{D49D9BAA-FD74-476D-B2D9-BC46B9A68362}"/>
    <cellStyle name="Normal 6 4 2 5 2 2 2" xfId="16669" xr:uid="{5087D483-899A-4822-9814-1AB26BF289FB}"/>
    <cellStyle name="Normal 6 4 2 5 2 3" xfId="16670" xr:uid="{738778A4-87CA-4687-8770-727595BD2165}"/>
    <cellStyle name="Normal 6 4 2 5 3" xfId="16671" xr:uid="{9CAB7766-712A-4062-B95B-111CD9A36923}"/>
    <cellStyle name="Normal 6 4 2 5 3 2" xfId="16672" xr:uid="{B5744CC9-BE5B-4C83-9312-CFBDFE854EE4}"/>
    <cellStyle name="Normal 6 4 2 5 4" xfId="16673" xr:uid="{52F4DB2A-C32F-4A66-8EFA-1D66D63EFF05}"/>
    <cellStyle name="Normal 6 4 2 6" xfId="16674" xr:uid="{E6E9507D-8BA8-4178-803E-8FE8E28B5F89}"/>
    <cellStyle name="Normal 6 4 2 6 2" xfId="16675" xr:uid="{1B13836E-5507-4B40-89D8-E0768B51EF48}"/>
    <cellStyle name="Normal 6 4 2 6 2 2" xfId="16676" xr:uid="{25D354A0-C8F5-4CD9-B497-5FB698A444A5}"/>
    <cellStyle name="Normal 6 4 2 6 3" xfId="16677" xr:uid="{F07BA2F1-EABD-4720-979A-586F0508B9AF}"/>
    <cellStyle name="Normal 6 4 2 7" xfId="16678" xr:uid="{E5284C9D-1B54-4022-A6B7-E1583B86C386}"/>
    <cellStyle name="Normal 6 4 2 7 2" xfId="16679" xr:uid="{A6D21322-E67A-402E-84C6-88451C4F089A}"/>
    <cellStyle name="Normal 6 4 2 8" xfId="16680" xr:uid="{2F2EEA1B-2DD0-4C12-92A0-22713CFD5A25}"/>
    <cellStyle name="Normal 6 4 3" xfId="16681" xr:uid="{FD45B80A-3A21-4156-8D60-C26D00A5A147}"/>
    <cellStyle name="Normal 6 5" xfId="5381" xr:uid="{3A45FAD8-F3A3-41E3-9548-8FA01DF57CC3}"/>
    <cellStyle name="Normal 6 5 2" xfId="16682" xr:uid="{85E913D8-8C45-4D0F-A933-B436007D06B9}"/>
    <cellStyle name="Normal 6 5 2 2" xfId="16683" xr:uid="{D9384F02-97AA-4B70-AF30-5CFE9DE7185F}"/>
    <cellStyle name="Normal 6 5 2 3" xfId="16684" xr:uid="{4662E50C-04DB-4836-95BC-C1079F250D4F}"/>
    <cellStyle name="Normal 6 5 2 3 2" xfId="16685" xr:uid="{3B7A5D27-F11A-4C4B-BD8C-9E388686C701}"/>
    <cellStyle name="Normal 6 5 2 3 2 2" xfId="16686" xr:uid="{C4A11FA9-FF16-4EC1-BA6C-1E33CADEFFD8}"/>
    <cellStyle name="Normal 6 5 2 3 2 2 2" xfId="16687" xr:uid="{AEA187D9-34A7-4145-A14B-C83B52530CD2}"/>
    <cellStyle name="Normal 6 5 2 3 2 2 2 2" xfId="16688" xr:uid="{5B119D76-E434-467D-A265-2E4C99B8CF0F}"/>
    <cellStyle name="Normal 6 5 2 3 2 2 3" xfId="16689" xr:uid="{FD263A1A-F27E-4CD8-A463-0A88398422C7}"/>
    <cellStyle name="Normal 6 5 2 3 2 3" xfId="16690" xr:uid="{6E7C2F46-5568-4E3B-ABCF-BEFF01EE3788}"/>
    <cellStyle name="Normal 6 5 2 3 2 3 2" xfId="16691" xr:uid="{9B33423D-DDE5-4885-B0DA-C85F02CF5ED8}"/>
    <cellStyle name="Normal 6 5 2 3 2 4" xfId="16692" xr:uid="{E713309B-88FF-4E6A-8039-33BC53F0084F}"/>
    <cellStyle name="Normal 6 5 2 3 3" xfId="16693" xr:uid="{B4F2C840-A5A8-4CB8-B4DC-A029A0B89494}"/>
    <cellStyle name="Normal 6 5 2 3 3 2" xfId="16694" xr:uid="{E1117BDC-25AB-4B7E-A82F-B79FCF6507D5}"/>
    <cellStyle name="Normal 6 5 2 3 3 2 2" xfId="16695" xr:uid="{C5FC07DF-7D8B-4DC2-B04D-42FDAF6F3D8A}"/>
    <cellStyle name="Normal 6 5 2 3 3 2 2 2" xfId="16696" xr:uid="{6BA824D6-373A-4A32-9433-3B0BC2C81746}"/>
    <cellStyle name="Normal 6 5 2 3 3 2 3" xfId="16697" xr:uid="{0C5C5D6D-1A06-4860-B330-7A70784E0DF0}"/>
    <cellStyle name="Normal 6 5 2 3 3 3" xfId="16698" xr:uid="{D8804481-C95E-487E-B19C-2DA0C7E587CE}"/>
    <cellStyle name="Normal 6 5 2 3 3 3 2" xfId="16699" xr:uid="{9A82B39B-39F8-43C8-A46D-B0FD7E28318D}"/>
    <cellStyle name="Normal 6 5 2 3 3 4" xfId="16700" xr:uid="{A139E424-4B05-488F-91F0-9B6841F54C46}"/>
    <cellStyle name="Normal 6 5 2 3 4" xfId="16701" xr:uid="{13E9F6EC-1975-4F35-BBA6-0C9331AA8ECA}"/>
    <cellStyle name="Normal 6 5 2 3 4 2" xfId="16702" xr:uid="{79DD62B8-D4ED-4435-B72A-12120DEB7CF5}"/>
    <cellStyle name="Normal 6 5 2 3 4 2 2" xfId="16703" xr:uid="{7737EE05-C855-467A-AA2B-897C8AD1DEFB}"/>
    <cellStyle name="Normal 6 5 2 3 4 3" xfId="16704" xr:uid="{8062C774-8C90-4D20-8417-16ACD959585A}"/>
    <cellStyle name="Normal 6 5 2 3 5" xfId="16705" xr:uid="{CFB3D502-61B2-4AAA-BBAA-CC0953F18645}"/>
    <cellStyle name="Normal 6 5 2 3 5 2" xfId="16706" xr:uid="{C573B726-CDF9-453F-883B-D0C1D01E5D27}"/>
    <cellStyle name="Normal 6 5 2 3 6" xfId="16707" xr:uid="{8B0DD787-0F2D-4E26-982B-4BA21959DF7B}"/>
    <cellStyle name="Normal 6 5 2 4" xfId="16708" xr:uid="{A133B953-DA68-4496-9EF8-71B1B7E7ABD5}"/>
    <cellStyle name="Normal 6 5 2 4 2" xfId="16709" xr:uid="{6418BF09-EC94-4263-A3F2-7FBB5FF23740}"/>
    <cellStyle name="Normal 6 5 2 4 2 2" xfId="16710" xr:uid="{A3B16889-0E5D-4E17-BFA6-6D7A24B7F275}"/>
    <cellStyle name="Normal 6 5 2 4 2 2 2" xfId="16711" xr:uid="{E335B1CC-2D4A-4222-8075-565A12AB3558}"/>
    <cellStyle name="Normal 6 5 2 4 2 3" xfId="16712" xr:uid="{B3291D74-7E40-4156-93B9-A69CE71D2EC0}"/>
    <cellStyle name="Normal 6 5 2 4 3" xfId="16713" xr:uid="{284D92C8-C12E-415E-97B5-8CABA3AAE01C}"/>
    <cellStyle name="Normal 6 5 2 4 3 2" xfId="16714" xr:uid="{83C588A5-14DB-4CEF-BDFE-EE6CECF08446}"/>
    <cellStyle name="Normal 6 5 2 4 4" xfId="16715" xr:uid="{03BFA769-8EE8-4685-9302-89620972E594}"/>
    <cellStyle name="Normal 6 5 2 5" xfId="16716" xr:uid="{07892642-96E6-491A-A68A-DB113E295414}"/>
    <cellStyle name="Normal 6 5 2 5 2" xfId="16717" xr:uid="{297E6432-00E8-45AB-9DC7-832274C8CAC8}"/>
    <cellStyle name="Normal 6 5 2 5 2 2" xfId="16718" xr:uid="{70460A3A-086D-4FA4-BA0B-EC2CFA1A36F4}"/>
    <cellStyle name="Normal 6 5 2 5 2 2 2" xfId="16719" xr:uid="{35FC11BB-0F49-43DF-9D5B-A7EFAFB4D72B}"/>
    <cellStyle name="Normal 6 5 2 5 2 3" xfId="16720" xr:uid="{23656F07-B1A6-4E23-A1D5-C545CE04FA60}"/>
    <cellStyle name="Normal 6 5 2 5 3" xfId="16721" xr:uid="{B783CD86-F943-44CA-818E-C04A26CCDD83}"/>
    <cellStyle name="Normal 6 5 2 5 3 2" xfId="16722" xr:uid="{482D9DA1-987A-439D-913F-3F8513CE748D}"/>
    <cellStyle name="Normal 6 5 2 5 4" xfId="16723" xr:uid="{68D69C20-8757-4853-A1F7-69FC617DBD93}"/>
    <cellStyle name="Normal 6 5 2 6" xfId="16724" xr:uid="{1340A6EE-708F-45DC-B3AE-7BB9AAC88CE0}"/>
    <cellStyle name="Normal 6 5 2 6 2" xfId="16725" xr:uid="{F6C1B315-86C4-4BCD-8010-3B1F137F2B03}"/>
    <cellStyle name="Normal 6 5 2 6 2 2" xfId="16726" xr:uid="{C1A54C68-D16B-4EBD-9B54-643BCA92F541}"/>
    <cellStyle name="Normal 6 5 2 6 3" xfId="16727" xr:uid="{446E3399-B418-4322-916B-4A45F7CC79EC}"/>
    <cellStyle name="Normal 6 5 2 7" xfId="16728" xr:uid="{BB78775D-8002-4718-BEB5-E440CB842B47}"/>
    <cellStyle name="Normal 6 5 2 7 2" xfId="16729" xr:uid="{09EE0ECE-A7A8-43AE-A3B8-2F001CE7E49A}"/>
    <cellStyle name="Normal 6 5 2 8" xfId="16730" xr:uid="{4BF9A126-4E4C-407B-BA9C-1E86F22BDC90}"/>
    <cellStyle name="Normal 6 5 3" xfId="16731" xr:uid="{BAC079CE-B4ED-4DC9-8330-69C7686DB848}"/>
    <cellStyle name="Normal 6 5 4" xfId="16732" xr:uid="{07E68610-8956-416B-9C72-EDB587DE64D6}"/>
    <cellStyle name="Normal 6 6" xfId="5382" xr:uid="{C0FBF2A8-C2F1-4287-B4C9-BD76070A4E5E}"/>
    <cellStyle name="Normal 6 6 2" xfId="16733" xr:uid="{CA311F29-5EA2-4EF8-BCE1-4D3C6D4AFB3C}"/>
    <cellStyle name="Normal 6 6 2 2" xfId="16734" xr:uid="{F5B12123-2627-4D2A-A13F-427187BC6E01}"/>
    <cellStyle name="Normal 6 6 2 2 2" xfId="16735" xr:uid="{927492AC-3E34-4ADF-98C7-548AD704F029}"/>
    <cellStyle name="Normal 6 6 2 2 2 2" xfId="16736" xr:uid="{AE2D3D9F-71EC-4817-B89C-101E4CFF9CF7}"/>
    <cellStyle name="Normal 6 6 2 2 2 2 2" xfId="16737" xr:uid="{3E721CEE-2D27-483B-BFDE-70B2D7EF716B}"/>
    <cellStyle name="Normal 6 6 2 2 2 3" xfId="16738" xr:uid="{66D950E6-1506-40C8-8461-2182CB848C04}"/>
    <cellStyle name="Normal 6 6 2 2 3" xfId="16739" xr:uid="{3BD680E3-9AB8-4ED6-B963-C1629B7802D1}"/>
    <cellStyle name="Normal 6 6 2 2 3 2" xfId="16740" xr:uid="{6ED93012-7BFF-4127-A181-83A912939717}"/>
    <cellStyle name="Normal 6 6 2 2 4" xfId="16741" xr:uid="{89F4F26C-F7FC-4661-A847-FA42E0498FBE}"/>
    <cellStyle name="Normal 6 6 2 3" xfId="16742" xr:uid="{6E4D6D6D-3E41-4397-A733-8B58B20BF563}"/>
    <cellStyle name="Normal 6 6 2 3 2" xfId="16743" xr:uid="{D21EA67B-518F-474C-A250-1B47A2FA7676}"/>
    <cellStyle name="Normal 6 6 2 3 2 2" xfId="16744" xr:uid="{9E747A6D-EB3C-46FF-91FA-DCA9A6976458}"/>
    <cellStyle name="Normal 6 6 2 3 2 2 2" xfId="16745" xr:uid="{5E2C2FA9-8C4B-46C6-9C16-E90E5ABBA38E}"/>
    <cellStyle name="Normal 6 6 2 3 2 3" xfId="16746" xr:uid="{2BAA7186-9B20-4B33-AA4C-D484D36A3E36}"/>
    <cellStyle name="Normal 6 6 2 3 3" xfId="16747" xr:uid="{7C8174C0-1B2F-4C07-AB34-75DD7033568E}"/>
    <cellStyle name="Normal 6 6 2 3 3 2" xfId="16748" xr:uid="{155B6429-5434-4B41-B910-CC59939FE44C}"/>
    <cellStyle name="Normal 6 6 2 3 4" xfId="16749" xr:uid="{4DB1C3F4-AD69-429C-ABF8-0DEA135D0F03}"/>
    <cellStyle name="Normal 6 6 2 4" xfId="16750" xr:uid="{D1952569-7B4B-48CC-B37B-EA5DA28C7B09}"/>
    <cellStyle name="Normal 6 6 2 4 2" xfId="16751" xr:uid="{54C61195-980D-4714-B793-DC4E27255557}"/>
    <cellStyle name="Normal 6 6 2 4 2 2" xfId="16752" xr:uid="{1A5ED735-BB9F-46DA-9E07-E33825F60A0C}"/>
    <cellStyle name="Normal 6 6 2 4 3" xfId="16753" xr:uid="{B7779A3E-6E06-4A3B-870E-6CF0228C29EF}"/>
    <cellStyle name="Normal 6 6 2 5" xfId="16754" xr:uid="{3EE7B2A2-9E82-4709-93E0-C762D102B99D}"/>
    <cellStyle name="Normal 6 6 2 5 2" xfId="16755" xr:uid="{AF0FC625-DC59-4DF6-A2AD-8CD960596FBB}"/>
    <cellStyle name="Normal 6 6 2 6" xfId="16756" xr:uid="{15984DF9-9E00-40D5-BE43-FB5D64631929}"/>
    <cellStyle name="Normal 6 6 3" xfId="16757" xr:uid="{B1CE6772-A7D9-4192-9D84-E84096611851}"/>
    <cellStyle name="Normal 6 6 3 2" xfId="16758" xr:uid="{A82C180E-01C4-49F5-B4BD-317FE5D13A65}"/>
    <cellStyle name="Normal 6 6 3 2 2" xfId="16759" xr:uid="{4EC3B6BC-450E-4B9A-9BD6-47B58D2525FD}"/>
    <cellStyle name="Normal 6 6 3 2 2 2" xfId="16760" xr:uid="{AE81DB8C-FF1A-4EE3-9E2E-4F14A329D500}"/>
    <cellStyle name="Normal 6 6 3 2 3" xfId="16761" xr:uid="{3360C2B6-A384-4E7A-A10E-D97DED7B5B8A}"/>
    <cellStyle name="Normal 6 6 3 3" xfId="16762" xr:uid="{11BA5DC3-54BE-4353-AC14-233E16C13029}"/>
    <cellStyle name="Normal 6 6 3 3 2" xfId="16763" xr:uid="{78611EFE-55E9-45B4-89D6-A6678A9DF6B5}"/>
    <cellStyle name="Normal 6 6 3 4" xfId="16764" xr:uid="{CB54A86E-56A6-4990-8215-DD4C23B0C17D}"/>
    <cellStyle name="Normal 6 6 4" xfId="16765" xr:uid="{685217D0-DC2F-4F74-9C3E-7680568CFF40}"/>
    <cellStyle name="Normal 6 6 4 2" xfId="16766" xr:uid="{5D91B5C5-E10B-489C-843D-880FF3C3ABCD}"/>
    <cellStyle name="Normal 6 6 4 2 2" xfId="16767" xr:uid="{9B8698AD-C3F7-486A-A993-2F91E6DE4869}"/>
    <cellStyle name="Normal 6 6 4 2 2 2" xfId="16768" xr:uid="{7CC8F81F-A5F0-4F92-9FB1-E5DE21DD8FCA}"/>
    <cellStyle name="Normal 6 6 4 2 3" xfId="16769" xr:uid="{56521C3D-6113-4987-8A0E-6AFDC7A2F009}"/>
    <cellStyle name="Normal 6 6 4 3" xfId="16770" xr:uid="{67457710-3392-4C35-922E-B2923383F61E}"/>
    <cellStyle name="Normal 6 6 4 3 2" xfId="16771" xr:uid="{0C208A83-899B-473B-8C8B-592473A6D120}"/>
    <cellStyle name="Normal 6 6 4 4" xfId="16772" xr:uid="{84CC62F6-4AEE-423D-A655-C532474A9123}"/>
    <cellStyle name="Normal 6 6 5" xfId="16773" xr:uid="{897685E7-F3DD-48B2-B5E4-7740E3C8DA58}"/>
    <cellStyle name="Normal 6 6 5 2" xfId="16774" xr:uid="{FEAD027C-BF49-4577-9FDC-51F6520228F6}"/>
    <cellStyle name="Normal 6 6 5 2 2" xfId="16775" xr:uid="{AF36709F-BF12-448D-8916-66D600641B28}"/>
    <cellStyle name="Normal 6 6 5 3" xfId="16776" xr:uid="{BBCF646C-AFD6-4696-A9CE-006218E1271D}"/>
    <cellStyle name="Normal 6 6 6" xfId="16777" xr:uid="{01062492-1692-4FD4-B4B6-414ECBFDBF45}"/>
    <cellStyle name="Normal 6 6 6 2" xfId="16778" xr:uid="{51D0A797-79DB-4974-83EC-7BC718243BF2}"/>
    <cellStyle name="Normal 6 7" xfId="5383" xr:uid="{B5BFD597-B41B-4450-A1C2-F9A92B4435F1}"/>
    <cellStyle name="Normal 6 7 2" xfId="16779" xr:uid="{D231570C-8AF3-4EF3-9EB8-6592265DAE7D}"/>
    <cellStyle name="Normal 6 7 2 2" xfId="16780" xr:uid="{4A01B225-6950-4476-8421-8257D77C5599}"/>
    <cellStyle name="Normal 6 7 2 2 2" xfId="16781" xr:uid="{786F53C8-4F9C-4484-AB3A-F8343C067D2F}"/>
    <cellStyle name="Normal 6 7 2 2 2 2" xfId="16782" xr:uid="{1760C986-A0A5-4193-BE27-0970BFF36A6F}"/>
    <cellStyle name="Normal 6 7 2 2 2 2 2" xfId="16783" xr:uid="{DE4EAC62-B9F4-4A50-AC5B-B44472D7C514}"/>
    <cellStyle name="Normal 6 7 2 2 2 3" xfId="16784" xr:uid="{78E6DB46-D2B0-44E9-B627-32BB81927232}"/>
    <cellStyle name="Normal 6 7 2 2 3" xfId="16785" xr:uid="{BBB0FE77-E1ED-44C4-86DB-293F4EA90363}"/>
    <cellStyle name="Normal 6 7 2 2 3 2" xfId="16786" xr:uid="{C0BD1E77-4707-4C07-AAC1-9E4B97B3D57D}"/>
    <cellStyle name="Normal 6 7 2 2 4" xfId="16787" xr:uid="{024FB110-C706-4795-9C91-66DA0BC1F209}"/>
    <cellStyle name="Normal 6 7 2 3" xfId="16788" xr:uid="{C515C28C-4131-47C7-BB2A-81D559C9CFB3}"/>
    <cellStyle name="Normal 6 7 2 3 2" xfId="16789" xr:uid="{FE84C352-E301-4594-9FC5-1689D3EE8777}"/>
    <cellStyle name="Normal 6 7 2 3 2 2" xfId="16790" xr:uid="{E2DA12B1-275B-4642-A82C-1FBCDFF5A91C}"/>
    <cellStyle name="Normal 6 7 2 3 2 2 2" xfId="16791" xr:uid="{3EBB6DE5-63B5-4749-BAA1-5EC7A7FB4815}"/>
    <cellStyle name="Normal 6 7 2 3 2 3" xfId="16792" xr:uid="{68C7D2A7-2DE5-4DF6-B6C8-0F4ECD26ADBA}"/>
    <cellStyle name="Normal 6 7 2 3 3" xfId="16793" xr:uid="{EDBF4FD7-6B6E-45E1-824F-CCFF7DD7D393}"/>
    <cellStyle name="Normal 6 7 2 3 3 2" xfId="16794" xr:uid="{E50855CA-50B7-4BE0-A2E0-8841AFE534F2}"/>
    <cellStyle name="Normal 6 7 2 3 4" xfId="16795" xr:uid="{6E8DBB3E-AE60-4426-9360-EDFF84087A64}"/>
    <cellStyle name="Normal 6 7 2 4" xfId="16796" xr:uid="{2B76F5D9-E2AF-4881-AA72-FEBC65B8EECB}"/>
    <cellStyle name="Normal 6 7 2 4 2" xfId="16797" xr:uid="{179E4C23-887C-498B-BCF8-50DB25094296}"/>
    <cellStyle name="Normal 6 7 2 4 2 2" xfId="16798" xr:uid="{A123DD4D-8550-4FA9-921A-92F9E94A1E12}"/>
    <cellStyle name="Normal 6 7 2 4 3" xfId="16799" xr:uid="{152E92DB-A5F2-4941-B7E7-AB040BA43BE7}"/>
    <cellStyle name="Normal 6 7 2 5" xfId="16800" xr:uid="{3C7B518E-774C-4CA8-834D-C89FC5EEBF38}"/>
    <cellStyle name="Normal 6 7 2 5 2" xfId="16801" xr:uid="{252F8FEB-6727-4701-9243-53A96C82F62F}"/>
    <cellStyle name="Normal 6 7 2 6" xfId="16802" xr:uid="{0C52FCFD-6975-4B56-B65D-8616677DB24A}"/>
    <cellStyle name="Normal 6 7 3" xfId="16803" xr:uid="{D939A6EF-A554-42CC-8008-BD913E9CFB25}"/>
    <cellStyle name="Normal 6 7 3 2" xfId="16804" xr:uid="{D27FEA81-B41D-48FB-825B-DD9721DC2DDE}"/>
    <cellStyle name="Normal 6 7 3 2 2" xfId="16805" xr:uid="{CAB5E5F2-A110-4109-9D15-50756BF4AEE1}"/>
    <cellStyle name="Normal 6 7 3 2 2 2" xfId="16806" xr:uid="{946732CA-DFE3-42B6-AB00-BBBAF2FFF91D}"/>
    <cellStyle name="Normal 6 7 3 2 3" xfId="16807" xr:uid="{8C3D130A-48C8-4F0E-BE57-75A48B6B437D}"/>
    <cellStyle name="Normal 6 7 3 3" xfId="16808" xr:uid="{58A9BD9F-C6DB-4237-B4EC-19B48FE455C8}"/>
    <cellStyle name="Normal 6 7 3 3 2" xfId="16809" xr:uid="{FFD4F054-E2B1-43E9-A8E1-49392239C4E8}"/>
    <cellStyle name="Normal 6 7 3 4" xfId="16810" xr:uid="{1C921C5D-539E-4121-80A1-04AF99F60A3D}"/>
    <cellStyle name="Normal 6 7 4" xfId="16811" xr:uid="{DAD971A5-761B-485E-874C-051B541F4764}"/>
    <cellStyle name="Normal 6 7 4 2" xfId="16812" xr:uid="{8D9C18A2-064C-49CD-B58B-A22D7CA4EB0D}"/>
    <cellStyle name="Normal 6 7 4 2 2" xfId="16813" xr:uid="{2CD5F655-6B84-41CA-AD79-7C0BAC1BCE4F}"/>
    <cellStyle name="Normal 6 7 4 2 2 2" xfId="16814" xr:uid="{D2BCC4F0-56E2-461B-A52D-7EB023AF82B6}"/>
    <cellStyle name="Normal 6 7 4 2 3" xfId="16815" xr:uid="{77CA0DD5-79C2-4821-A07A-E37D16AA7933}"/>
    <cellStyle name="Normal 6 7 4 3" xfId="16816" xr:uid="{0CAAB4BA-76CB-4464-BF45-70A2AF994441}"/>
    <cellStyle name="Normal 6 7 4 3 2" xfId="16817" xr:uid="{14849B65-C153-4209-8D89-771C06808186}"/>
    <cellStyle name="Normal 6 7 4 4" xfId="16818" xr:uid="{C6E55063-7C4B-4C36-8999-FDE3B387A926}"/>
    <cellStyle name="Normal 6 7 5" xfId="16819" xr:uid="{E7F3D6EA-078B-46EA-B0A9-487013DF27B1}"/>
    <cellStyle name="Normal 6 7 5 2" xfId="16820" xr:uid="{99D5270E-5CFE-4E84-93BC-CE19DF28B301}"/>
    <cellStyle name="Normal 6 7 5 2 2" xfId="16821" xr:uid="{4A4BE61A-5CA4-44F9-91F0-62689B064C3D}"/>
    <cellStyle name="Normal 6 7 5 3" xfId="16822" xr:uid="{EDF920A2-E58C-4A5C-81A9-22F6AFA933F2}"/>
    <cellStyle name="Normal 6 7 6" xfId="16823" xr:uid="{CDF441BB-C015-4460-BB9E-A7E676B3C423}"/>
    <cellStyle name="Normal 6 7 6 2" xfId="16824" xr:uid="{89F9895C-D9CC-47CD-9004-725D7A173E13}"/>
    <cellStyle name="Normal 6 8" xfId="7500" xr:uid="{7D2857C3-D781-407F-95B2-CB5C06EC6981}"/>
    <cellStyle name="Normal 6 8 2" xfId="16825" xr:uid="{DC387A69-7421-4E82-9B62-DC0771B2B4CF}"/>
    <cellStyle name="Normal 6 8 2 2" xfId="16826" xr:uid="{381A38CB-20B0-42D7-B1C1-27A743193C8E}"/>
    <cellStyle name="Normal 6 8 2 2 2" xfId="16827" xr:uid="{6B854E7F-BBF5-401E-AF1D-EDAEF52E9B3C}"/>
    <cellStyle name="Normal 6 8 2 2 2 2" xfId="16828" xr:uid="{7F7766B9-139F-4F6E-A5A0-93C1AEBC1282}"/>
    <cellStyle name="Normal 6 8 2 2 2 2 2" xfId="16829" xr:uid="{DD141BD9-7162-46FF-924B-B4D6753911BB}"/>
    <cellStyle name="Normal 6 8 2 2 2 3" xfId="16830" xr:uid="{59F8E098-2472-4536-B3B4-CAD053FA341E}"/>
    <cellStyle name="Normal 6 8 2 2 3" xfId="16831" xr:uid="{9F4268AE-79F1-431A-8DE3-9AA04103DC24}"/>
    <cellStyle name="Normal 6 8 2 2 3 2" xfId="16832" xr:uid="{5F6538DD-54B0-46DB-B67D-527AE1BE1C48}"/>
    <cellStyle name="Normal 6 8 2 2 4" xfId="16833" xr:uid="{F87D4E71-6D27-4AA9-8263-67E8844D8AC7}"/>
    <cellStyle name="Normal 6 8 2 3" xfId="16834" xr:uid="{14CB5273-EDAC-49E7-AF1E-EEAE8F225029}"/>
    <cellStyle name="Normal 6 8 2 3 2" xfId="16835" xr:uid="{7EA0EC9F-9680-469B-A81C-82AF92343836}"/>
    <cellStyle name="Normal 6 8 2 3 2 2" xfId="16836" xr:uid="{30712FAC-FF3E-4FFF-A845-AE5E1970B5C1}"/>
    <cellStyle name="Normal 6 8 2 3 2 2 2" xfId="16837" xr:uid="{C6A8D838-46E0-4080-821E-F82468787F27}"/>
    <cellStyle name="Normal 6 8 2 3 2 3" xfId="16838" xr:uid="{951EE8D4-F6D4-466C-8285-1BAF58A4BD31}"/>
    <cellStyle name="Normal 6 8 2 3 3" xfId="16839" xr:uid="{560C421F-441A-425B-9A13-175495282E3C}"/>
    <cellStyle name="Normal 6 8 2 3 3 2" xfId="16840" xr:uid="{38D12948-8148-42E9-A3C4-9B9894E544FC}"/>
    <cellStyle name="Normal 6 8 2 3 4" xfId="16841" xr:uid="{A76DBC53-556D-41B7-8C0B-3303C9CADF7C}"/>
    <cellStyle name="Normal 6 8 2 4" xfId="16842" xr:uid="{FAED45F1-EB54-45A9-817D-498B3F2A5DE2}"/>
    <cellStyle name="Normal 6 8 2 4 2" xfId="16843" xr:uid="{9B548545-CB27-4B12-BF62-98D252F18553}"/>
    <cellStyle name="Normal 6 8 2 4 2 2" xfId="16844" xr:uid="{F97A8C56-5900-40F0-BB28-23AAC330AF83}"/>
    <cellStyle name="Normal 6 8 2 4 3" xfId="16845" xr:uid="{50F0D35C-5C09-4B68-888B-4372987FD963}"/>
    <cellStyle name="Normal 6 8 2 5" xfId="16846" xr:uid="{179C9C2B-B891-46AB-AF92-F4FC7028BA8E}"/>
    <cellStyle name="Normal 6 8 2 5 2" xfId="16847" xr:uid="{0AC7861C-E29D-4131-BB95-9DA1FD8829A9}"/>
    <cellStyle name="Normal 6 8 2 6" xfId="16848" xr:uid="{DB5780F2-17A8-4684-AF33-FF7D48B31818}"/>
    <cellStyle name="Normal 6 8 3" xfId="16849" xr:uid="{FEF5133E-86F2-4AFB-AC19-CAE24081D3D6}"/>
    <cellStyle name="Normal 6 8 3 2" xfId="16850" xr:uid="{129AA742-9E97-4FCF-BDDD-90404CADAE6F}"/>
    <cellStyle name="Normal 6 8 3 2 2" xfId="16851" xr:uid="{E087C44B-11F8-42C7-AC07-499692C685E5}"/>
    <cellStyle name="Normal 6 8 3 2 2 2" xfId="16852" xr:uid="{81C6D732-D223-4E75-AE86-7A383CB785E6}"/>
    <cellStyle name="Normal 6 8 3 2 3" xfId="16853" xr:uid="{55A8E2A5-EA0A-4CCE-A25C-B9FB17C23686}"/>
    <cellStyle name="Normal 6 8 3 3" xfId="16854" xr:uid="{A8059DB7-1136-45DC-AF03-C9A19F5FB35C}"/>
    <cellStyle name="Normal 6 8 3 3 2" xfId="16855" xr:uid="{80D620F5-884F-483C-80B0-3DE30181EDD8}"/>
    <cellStyle name="Normal 6 8 3 4" xfId="16856" xr:uid="{250A3A5B-65EC-4415-B714-7E4B0ADCC50B}"/>
    <cellStyle name="Normal 6 8 4" xfId="16857" xr:uid="{D053CE8E-6336-4209-91C7-E80EA02A0963}"/>
    <cellStyle name="Normal 6 8 4 2" xfId="16858" xr:uid="{1F3CA397-5764-4A6B-891C-47AD5DA8C266}"/>
    <cellStyle name="Normal 6 8 4 2 2" xfId="16859" xr:uid="{B41B33CD-19E1-4193-BD12-184FCD5B312E}"/>
    <cellStyle name="Normal 6 8 4 2 2 2" xfId="16860" xr:uid="{5044B991-2C35-406C-913B-AEF3459F72F0}"/>
    <cellStyle name="Normal 6 8 4 2 3" xfId="16861" xr:uid="{9857532E-6EB9-44DA-B443-FCFA8A1CB2DA}"/>
    <cellStyle name="Normal 6 8 4 3" xfId="16862" xr:uid="{9DE05FD0-F7EF-4727-9BA3-587AC8E2C016}"/>
    <cellStyle name="Normal 6 8 4 3 2" xfId="16863" xr:uid="{212BF25D-60B4-496E-A869-FE2E0D8CFC70}"/>
    <cellStyle name="Normal 6 8 4 4" xfId="16864" xr:uid="{9D4424FC-7965-42AB-9FEC-CF6F7F62C3AE}"/>
    <cellStyle name="Normal 6 8 5" xfId="16865" xr:uid="{268B852A-2D14-4BF6-B661-71077465B837}"/>
    <cellStyle name="Normal 6 8 5 2" xfId="16866" xr:uid="{FA72A52F-38C3-4DD8-896D-1104C7CC16A3}"/>
    <cellStyle name="Normal 6 8 5 2 2" xfId="16867" xr:uid="{F800BA11-139C-4F11-8C3E-76CA69C3DAC8}"/>
    <cellStyle name="Normal 6 8 5 3" xfId="16868" xr:uid="{D6AA9008-67D0-4D38-AEF0-0DA1739CBED2}"/>
    <cellStyle name="Normal 6 8 6" xfId="16869" xr:uid="{38BE4DEE-A93E-4492-B904-ED6266841276}"/>
    <cellStyle name="Normal 6 8 6 2" xfId="16870" xr:uid="{83B91B22-67A3-477E-B8C3-E394DDBC2A5A}"/>
    <cellStyle name="Normal 6 9" xfId="7501" xr:uid="{05A353F1-CED6-4752-95F4-D94ED95C6DC2}"/>
    <cellStyle name="Normal 6 9 2" xfId="16871" xr:uid="{51F7209A-D97F-4AE6-AF91-38103EC24010}"/>
    <cellStyle name="Normal 6 9 2 2" xfId="16872" xr:uid="{340385F6-E642-495C-9649-CFCF79814C77}"/>
    <cellStyle name="Normal 6 9 2 2 2" xfId="16873" xr:uid="{501BA29E-D8DB-46FD-9FFA-F7F927D9AD1A}"/>
    <cellStyle name="Normal 6 9 2 2 2 2" xfId="16874" xr:uid="{8ACB9471-758C-4F5D-859D-76EC9924D9AC}"/>
    <cellStyle name="Normal 6 9 2 2 2 2 2" xfId="16875" xr:uid="{C8365011-2862-4D17-937A-59B3F4F01979}"/>
    <cellStyle name="Normal 6 9 2 2 2 3" xfId="16876" xr:uid="{410FAEB2-9A4B-4B88-8CD2-61B4CE4A3F2F}"/>
    <cellStyle name="Normal 6 9 2 2 3" xfId="16877" xr:uid="{E4C4B4C4-3336-44A9-A456-6EA4619B77C2}"/>
    <cellStyle name="Normal 6 9 2 2 3 2" xfId="16878" xr:uid="{53206613-8372-4BC1-BD9D-EBF3084FF0C4}"/>
    <cellStyle name="Normal 6 9 2 2 4" xfId="16879" xr:uid="{8354B8CF-5750-4DEE-9F4E-2935A854CD9D}"/>
    <cellStyle name="Normal 6 9 2 3" xfId="16880" xr:uid="{7A82BD9F-82E7-48FC-8B45-B46DCAC234BB}"/>
    <cellStyle name="Normal 6 9 2 3 2" xfId="16881" xr:uid="{021812A8-5A68-4E06-A72F-3CFC97407396}"/>
    <cellStyle name="Normal 6 9 2 3 2 2" xfId="16882" xr:uid="{96118A15-45D8-41AA-9B8A-7686DFB5A773}"/>
    <cellStyle name="Normal 6 9 2 3 2 2 2" xfId="16883" xr:uid="{481CCC85-894D-4C08-9707-2AC1B88CD46D}"/>
    <cellStyle name="Normal 6 9 2 3 2 3" xfId="16884" xr:uid="{512DE3AE-B1F3-41F5-85BD-2A3317A2E3DC}"/>
    <cellStyle name="Normal 6 9 2 3 3" xfId="16885" xr:uid="{7199C955-1164-4F2A-BAD7-BCF89A9FD8D8}"/>
    <cellStyle name="Normal 6 9 2 3 3 2" xfId="16886" xr:uid="{BF462F4A-153F-4E51-97CB-AE85965AEB8C}"/>
    <cellStyle name="Normal 6 9 2 3 4" xfId="16887" xr:uid="{F8DAFF4D-60EB-40EB-83AF-555A8297E6CE}"/>
    <cellStyle name="Normal 6 9 2 4" xfId="16888" xr:uid="{3B371738-EE23-4C0B-AE60-30AA66A370E6}"/>
    <cellStyle name="Normal 6 9 2 4 2" xfId="16889" xr:uid="{3F55783A-E222-4FE0-8D58-5F17613B9742}"/>
    <cellStyle name="Normal 6 9 2 4 2 2" xfId="16890" xr:uid="{52418C0F-9418-4FE4-AE75-E3182CD9C43A}"/>
    <cellStyle name="Normal 6 9 2 4 3" xfId="16891" xr:uid="{D6863B6A-A46A-44E6-B08D-DB1540EAF8D9}"/>
    <cellStyle name="Normal 6 9 2 5" xfId="16892" xr:uid="{1602F7E1-2D2D-4144-AC5E-42BF10429AAF}"/>
    <cellStyle name="Normal 6 9 2 5 2" xfId="16893" xr:uid="{0B58F251-D427-43AC-AB76-D738BFE14E69}"/>
    <cellStyle name="Normal 6 9 2 6" xfId="16894" xr:uid="{823496AF-0FBE-47A5-8CD4-9138FA65E9EA}"/>
    <cellStyle name="Normal 6 9 3" xfId="16895" xr:uid="{32330C60-E77E-46FB-9B1D-3EABA73B90E9}"/>
    <cellStyle name="Normal 6 9 3 2" xfId="16896" xr:uid="{92AAA16A-7DBC-4A9E-B356-DA796E1AFC55}"/>
    <cellStyle name="Normal 6 9 3 2 2" xfId="16897" xr:uid="{8EAFB223-0162-4216-B47A-3D97F95ED2D2}"/>
    <cellStyle name="Normal 6 9 3 2 2 2" xfId="16898" xr:uid="{AB15D8A4-8A3A-48AB-95C5-4A0E9BA0109E}"/>
    <cellStyle name="Normal 6 9 3 2 3" xfId="16899" xr:uid="{41305891-A9E1-4E71-93CB-642B2DC50563}"/>
    <cellStyle name="Normal 6 9 3 3" xfId="16900" xr:uid="{AD9D523A-1831-482C-A7A8-3C89CADCF0A5}"/>
    <cellStyle name="Normal 6 9 3 3 2" xfId="16901" xr:uid="{A02D38A8-D02C-4436-8EEE-93DD6A9A0F38}"/>
    <cellStyle name="Normal 6 9 3 4" xfId="16902" xr:uid="{EDA0FEBF-981C-4CDE-9DE8-2BF5FE0EB4C3}"/>
    <cellStyle name="Normal 6 9 4" xfId="16903" xr:uid="{62FA83C2-2EB1-40CA-B709-7AD50E1097DE}"/>
    <cellStyle name="Normal 6 9 4 2" xfId="16904" xr:uid="{FF4669F1-1E6A-4C18-AAF7-3532B405235D}"/>
    <cellStyle name="Normal 6 9 4 2 2" xfId="16905" xr:uid="{C7B45D82-9D5F-4534-BF89-16064DEA1608}"/>
    <cellStyle name="Normal 6 9 4 2 2 2" xfId="16906" xr:uid="{25F397E8-2DD3-4A1F-AD76-DA2B1D3E9B92}"/>
    <cellStyle name="Normal 6 9 4 2 3" xfId="16907" xr:uid="{1373381A-C25C-4E9F-8AC1-7CF7631432CB}"/>
    <cellStyle name="Normal 6 9 4 3" xfId="16908" xr:uid="{D06E8BCB-7C6B-43C2-8771-8E607CE6F637}"/>
    <cellStyle name="Normal 6 9 4 3 2" xfId="16909" xr:uid="{81E0B68E-DE84-4059-BC25-2B1CF8FD7075}"/>
    <cellStyle name="Normal 6 9 4 4" xfId="16910" xr:uid="{29DF2D42-C2B5-4702-B786-E07D7EEF28FE}"/>
    <cellStyle name="Normal 6 9 5" xfId="16911" xr:uid="{6DED11E8-5ECB-45A6-A03C-68C4BD22C176}"/>
    <cellStyle name="Normal 6 9 5 2" xfId="16912" xr:uid="{0720BB40-8FEF-4639-9254-D1D235BB16E0}"/>
    <cellStyle name="Normal 6 9 5 2 2" xfId="16913" xr:uid="{BFCDAF4E-F63D-4613-A29D-D65DE4C521F3}"/>
    <cellStyle name="Normal 6 9 5 3" xfId="16914" xr:uid="{D5D11619-162B-4BD6-A5B0-70E577FDDFBE}"/>
    <cellStyle name="Normal 6 9 6" xfId="16915" xr:uid="{34893B2C-9D0D-4315-B570-9753272C1478}"/>
    <cellStyle name="Normal 6 9 6 2" xfId="16916" xr:uid="{0487ADF2-0E1F-4CD4-8CDC-C282231C80CB}"/>
    <cellStyle name="Normal 6_Copy of Target Budget PGCL-DEC (26-11-09)" xfId="5384" xr:uid="{BC698A9F-ADA7-44D3-8FDC-5F8505E2917E}"/>
    <cellStyle name="Normal 60" xfId="5385" xr:uid="{3826C472-40AD-442E-9FCA-B22EC9FEA1B9}"/>
    <cellStyle name="Normal 60 2" xfId="5386" xr:uid="{42243DF6-821A-40D9-89AE-FD123038BEE5}"/>
    <cellStyle name="Normal 60 2 2" xfId="16917" xr:uid="{A09ADA8D-6B63-4F04-A97F-F5B446F5A490}"/>
    <cellStyle name="Normal 60 3" xfId="16918" xr:uid="{15532B17-9B88-4FD5-BD50-347ACEA2EDBC}"/>
    <cellStyle name="Normal 600" xfId="16919" xr:uid="{CB5A42D1-B36F-4F9F-A5DA-D0E235FC2446}"/>
    <cellStyle name="Normal 601" xfId="16920" xr:uid="{827B03E2-A482-49FF-9121-E1514D4AAD88}"/>
    <cellStyle name="Normal 602" xfId="16921" xr:uid="{23CB1573-EBA2-4A96-9893-B74BC05272CA}"/>
    <cellStyle name="Normal 603" xfId="16922" xr:uid="{3FCC00BF-E4FB-4D77-915C-1FF3973C832A}"/>
    <cellStyle name="Normal 604" xfId="16923" xr:uid="{A5B97C5A-20A8-4FAF-AD09-DCA3F6D5BE06}"/>
    <cellStyle name="Normal 605" xfId="16924" xr:uid="{C56559C1-04A0-4341-ACDA-E066FD9E916A}"/>
    <cellStyle name="Normal 606" xfId="16925" xr:uid="{886CF8C0-7E56-44AB-8140-A77681EE54C9}"/>
    <cellStyle name="Normal 607" xfId="16926" xr:uid="{7EC1EEB6-9614-43AD-96A7-C1BD92BF915D}"/>
    <cellStyle name="Normal 608" xfId="16927" xr:uid="{44FA32B5-B3B4-408D-A442-4CAC740CE387}"/>
    <cellStyle name="Normal 609" xfId="16928" xr:uid="{1C0C408A-2722-43A2-835E-0FEC6EF91E53}"/>
    <cellStyle name="Normal 61" xfId="5387" xr:uid="{3E48FBE9-36F5-4BB1-BBDC-626C01D5C676}"/>
    <cellStyle name="Normal 61 2" xfId="16929" xr:uid="{C895DDAC-3A21-4DA0-AE97-6FC130CD53A0}"/>
    <cellStyle name="Normal 610" xfId="16930" xr:uid="{17EE65DD-5855-4667-9033-030E45534CB8}"/>
    <cellStyle name="Normal 611" xfId="16931" xr:uid="{12CB263C-476E-4CF1-A60B-601B0702D6A7}"/>
    <cellStyle name="Normal 612" xfId="16932" xr:uid="{1CC0413D-2B6F-4C83-9B49-4525168F8F5A}"/>
    <cellStyle name="Normal 613" xfId="16933" xr:uid="{B7302315-30BF-42DF-8F5F-33873B4F41A2}"/>
    <cellStyle name="Normal 614" xfId="16934" xr:uid="{A3D8CD38-91F2-47E2-88D8-4DCC173A19FC}"/>
    <cellStyle name="Normal 615" xfId="16935" xr:uid="{CC2672CA-0B88-42D6-B78B-44BAA3447C00}"/>
    <cellStyle name="Normal 616" xfId="16936" xr:uid="{93A0E676-8A13-4A5B-B7C8-2BC8413D0FCB}"/>
    <cellStyle name="Normal 617" xfId="16937" xr:uid="{97F94685-5CD6-4509-BEC2-706A55644F69}"/>
    <cellStyle name="Normal 618" xfId="16938" xr:uid="{B2F46069-8F46-4A55-84EC-5A0A17272831}"/>
    <cellStyle name="Normal 619" xfId="16939" xr:uid="{3CDDD187-F500-4CE2-842E-F32DDECCCAC8}"/>
    <cellStyle name="Normal 62" xfId="5388" xr:uid="{D638EC3C-CE60-4566-88DE-C27C586F39B4}"/>
    <cellStyle name="Normal 62 2" xfId="16940" xr:uid="{D18722CA-1CE1-4CF8-8ABA-6C537090197C}"/>
    <cellStyle name="Normal 62 2 2" xfId="16941" xr:uid="{39FEF3D1-A095-4329-B891-501021CD6C35}"/>
    <cellStyle name="Normal 62 2 2 2" xfId="16942" xr:uid="{2AA17F2A-E76A-4C31-B43E-D20D823AF92C}"/>
    <cellStyle name="Normal 62 2 2 2 2" xfId="16943" xr:uid="{8168D04F-7698-4374-AF87-20F56CE184D9}"/>
    <cellStyle name="Normal 62 2 2 2 2 2" xfId="16944" xr:uid="{C01DBC1B-57B0-4F39-9BE4-387EBA49A0BA}"/>
    <cellStyle name="Normal 62 2 2 2 2 2 2" xfId="16945" xr:uid="{E0C798A6-14A5-4BD8-986C-927A0528E27C}"/>
    <cellStyle name="Normal 62 2 2 2 2 3" xfId="16946" xr:uid="{A59620FD-EDD9-41E0-8EE7-D483B7587472}"/>
    <cellStyle name="Normal 62 2 2 2 3" xfId="16947" xr:uid="{954C8970-3E00-45CD-B3A0-DCFEF5003D1B}"/>
    <cellStyle name="Normal 62 2 2 2 3 2" xfId="16948" xr:uid="{F00FDB30-127F-4150-83C0-F8E802C9CD12}"/>
    <cellStyle name="Normal 62 2 2 2 4" xfId="16949" xr:uid="{0D5A2A98-6143-4769-9AD5-0464E58E9301}"/>
    <cellStyle name="Normal 62 2 2 3" xfId="16950" xr:uid="{85E873A6-7964-4E64-9289-FBE5B0289666}"/>
    <cellStyle name="Normal 62 2 2 3 2" xfId="16951" xr:uid="{28E151A9-F2CF-436E-BB35-C3921C945A8F}"/>
    <cellStyle name="Normal 62 2 2 3 2 2" xfId="16952" xr:uid="{5B733FD2-EF7C-4058-93C3-DC4BA64CC9D2}"/>
    <cellStyle name="Normal 62 2 2 3 2 2 2" xfId="16953" xr:uid="{2FA41AB7-05E1-4712-9C4E-291D2D1D7901}"/>
    <cellStyle name="Normal 62 2 2 3 2 3" xfId="16954" xr:uid="{D9FFA47B-BD98-4997-B63F-B3DDBF3C90AD}"/>
    <cellStyle name="Normal 62 2 2 3 3" xfId="16955" xr:uid="{69B89FC0-CD81-4CCE-97AC-B5C4B659DF2E}"/>
    <cellStyle name="Normal 62 2 2 3 3 2" xfId="16956" xr:uid="{24356B54-6340-4E11-8F67-0DA2739F3446}"/>
    <cellStyle name="Normal 62 2 2 3 4" xfId="16957" xr:uid="{A9A57593-34CE-4C70-87BB-136A30BABDEE}"/>
    <cellStyle name="Normal 62 2 2 4" xfId="16958" xr:uid="{CACCC486-14E0-43E8-BFE3-FAF236C11D2F}"/>
    <cellStyle name="Normal 62 2 2 4 2" xfId="16959" xr:uid="{001DB869-8FAA-404C-BB43-AE7DEDA3C808}"/>
    <cellStyle name="Normal 62 2 2 4 2 2" xfId="16960" xr:uid="{428682FD-26DA-4AE5-8476-3A4630DAF408}"/>
    <cellStyle name="Normal 62 2 2 4 3" xfId="16961" xr:uid="{629744CF-0A31-445E-ADC1-B28C2A7A9EB2}"/>
    <cellStyle name="Normal 62 2 2 5" xfId="16962" xr:uid="{8FBEC21B-7F74-4645-9D89-27A526DC9162}"/>
    <cellStyle name="Normal 62 2 2 5 2" xfId="16963" xr:uid="{EB99893A-7F65-4D8E-965A-5AC1143A92A0}"/>
    <cellStyle name="Normal 62 2 2 6" xfId="16964" xr:uid="{C0E3EB6E-7C0D-4431-B392-44B5CB984C2F}"/>
    <cellStyle name="Normal 62 2 3" xfId="16965" xr:uid="{E1033B59-7511-44D0-BDE6-D47E34943B01}"/>
    <cellStyle name="Normal 62 2 3 2" xfId="16966" xr:uid="{8F40519D-1EA4-4985-9B46-FBE5184BA5D0}"/>
    <cellStyle name="Normal 62 2 3 2 2" xfId="16967" xr:uid="{9FC789B6-F169-4DCB-92C5-7793CABC3BC1}"/>
    <cellStyle name="Normal 62 2 3 2 2 2" xfId="16968" xr:uid="{E99C8A86-242C-4B27-B5C1-8CF9527F03B0}"/>
    <cellStyle name="Normal 62 2 3 2 3" xfId="16969" xr:uid="{7E3B9F14-8616-4BB9-A69E-0ECF2B4FD162}"/>
    <cellStyle name="Normal 62 2 3 3" xfId="16970" xr:uid="{27701D28-1565-46AD-9694-A9988FB9CF75}"/>
    <cellStyle name="Normal 62 2 3 3 2" xfId="16971" xr:uid="{AFF2E38F-F9E6-4E02-87A5-7FFE764712F7}"/>
    <cellStyle name="Normal 62 2 3 4" xfId="16972" xr:uid="{BA95D785-CBE7-428F-B99F-C7C87BC6322F}"/>
    <cellStyle name="Normal 62 2 4" xfId="16973" xr:uid="{0BC57F60-7B4C-4B6B-818A-403A046D296E}"/>
    <cellStyle name="Normal 62 2 4 2" xfId="16974" xr:uid="{0A29BC38-D111-4A92-BE72-D1577DA01CD5}"/>
    <cellStyle name="Normal 62 2 4 2 2" xfId="16975" xr:uid="{A29DB91B-8271-4A58-964E-88FDC1218C9E}"/>
    <cellStyle name="Normal 62 2 4 2 2 2" xfId="16976" xr:uid="{97866C98-AAEE-4920-91B9-202CC150DB90}"/>
    <cellStyle name="Normal 62 2 4 2 3" xfId="16977" xr:uid="{5EB44681-AF03-42FD-B7F0-DC26B51C5BD1}"/>
    <cellStyle name="Normal 62 2 4 3" xfId="16978" xr:uid="{4CAE85E0-0EFC-4E11-8049-9DBDAA77257F}"/>
    <cellStyle name="Normal 62 2 4 3 2" xfId="16979" xr:uid="{D1BEC1A6-AC79-4871-A04C-4B2A8EDA5983}"/>
    <cellStyle name="Normal 62 2 4 4" xfId="16980" xr:uid="{B4955E26-E168-4868-A478-3D9388C242AC}"/>
    <cellStyle name="Normal 62 2 5" xfId="16981" xr:uid="{CA294A48-70E7-4D24-9B0C-2EA822407A00}"/>
    <cellStyle name="Normal 62 2 5 2" xfId="16982" xr:uid="{E82C862E-7F20-4AAE-A2E8-0FE499FA527D}"/>
    <cellStyle name="Normal 62 2 5 2 2" xfId="16983" xr:uid="{3F7A60D9-F89B-43B8-849D-FF93D72A3DE5}"/>
    <cellStyle name="Normal 62 2 5 3" xfId="16984" xr:uid="{6A41F684-8558-4D8F-8CDB-97F5D63A1FE3}"/>
    <cellStyle name="Normal 62 2 6" xfId="16985" xr:uid="{648DF88C-4150-4DB9-9CBA-88B2C5ACF50E}"/>
    <cellStyle name="Normal 62 2 6 2" xfId="16986" xr:uid="{46711597-EBAB-4773-BC4E-0439A2E330C4}"/>
    <cellStyle name="Normal 62 2 7" xfId="16987" xr:uid="{58918943-C283-405B-B208-FDCC1491769E}"/>
    <cellStyle name="Normal 62 3" xfId="16988" xr:uid="{810F6D84-EF2B-4DBA-AC51-7D93CED41321}"/>
    <cellStyle name="Normal 620" xfId="16989" xr:uid="{89760AF1-211E-4362-B3CA-4B901145388A}"/>
    <cellStyle name="Normal 621" xfId="16990" xr:uid="{373E4A34-F8BA-4A56-98B8-C1F336EDDAC1}"/>
    <cellStyle name="Normal 622" xfId="16991" xr:uid="{8DB08799-FF83-46E3-A85B-FE0A29EAB495}"/>
    <cellStyle name="Normal 623" xfId="16992" xr:uid="{E8D1B77D-6DE2-49F7-9A78-3F672C78EDE6}"/>
    <cellStyle name="Normal 624" xfId="16993" xr:uid="{52FB3084-77AF-4A4B-A5F5-3530A1F2F3ED}"/>
    <cellStyle name="Normal 625" xfId="16994" xr:uid="{EAABE1F0-14B2-47EB-ADCC-37826C32BCC8}"/>
    <cellStyle name="Normal 626" xfId="16995" xr:uid="{C163BD78-7ADE-47D7-A834-06DF9D8C6F97}"/>
    <cellStyle name="Normal 627" xfId="16996" xr:uid="{11D21CA2-FE15-4B05-9703-B9CE52528CC8}"/>
    <cellStyle name="Normal 628" xfId="16997" xr:uid="{B3263A6A-6B56-47A8-8260-B33A73A7BB9F}"/>
    <cellStyle name="Normal 629" xfId="16998" xr:uid="{426EB58B-BC9D-41D2-A25C-D913FAA38C7B}"/>
    <cellStyle name="Normal 63" xfId="5389" xr:uid="{4A9553CA-1472-4F9A-9A0D-9D24C3820F06}"/>
    <cellStyle name="Normal 63 2" xfId="16999" xr:uid="{1E366584-B8A3-400F-8951-181D2827B883}"/>
    <cellStyle name="Normal 630" xfId="17000" xr:uid="{21597132-802A-481C-AEC6-EB680E0EC80B}"/>
    <cellStyle name="Normal 631" xfId="17001" xr:uid="{CBE76328-B9B9-48B3-867C-4AB366B1B811}"/>
    <cellStyle name="Normal 632" xfId="17002" xr:uid="{438B1571-3641-4B44-8C03-C5D2CBDF6D1B}"/>
    <cellStyle name="Normal 633" xfId="17003" xr:uid="{019DEE21-4C35-4E7C-94FD-BF312970A9F6}"/>
    <cellStyle name="Normal 633 2" xfId="17004" xr:uid="{AF36D8C6-B327-4B6D-8232-AFB2A7161913}"/>
    <cellStyle name="Normal 634" xfId="17005" xr:uid="{97BF98A1-281D-4C2C-8CDD-DB6744069EFB}"/>
    <cellStyle name="Normal 634 2" xfId="17006" xr:uid="{E01D8A4A-E5AD-4BA2-9998-5EA4CB8A6A70}"/>
    <cellStyle name="Normal 635" xfId="17007" xr:uid="{56929D79-B139-4E81-9F4C-0A251EB43E12}"/>
    <cellStyle name="Normal 636" xfId="17008" xr:uid="{9AADF13A-B8BC-42EA-8FB0-83E19D8286C2}"/>
    <cellStyle name="Normal 636 2" xfId="17009" xr:uid="{541A8D90-2060-47BA-8383-1AE7B873928A}"/>
    <cellStyle name="Normal 637" xfId="17010" xr:uid="{03F975D5-870E-4389-8268-5DC8BCAC3031}"/>
    <cellStyle name="Normal 637 2" xfId="17011" xr:uid="{7679E70D-A5F2-4230-BFCC-5757BFBC186F}"/>
    <cellStyle name="Normal 638" xfId="17012" xr:uid="{AB0704E6-3B46-49D8-80D7-130629125ADE}"/>
    <cellStyle name="Normal 638 2" xfId="17013" xr:uid="{92462AEF-B013-4D22-A910-2FA4EE693679}"/>
    <cellStyle name="Normal 639" xfId="17014" xr:uid="{2E6CC359-2692-4A7E-98F0-455C0A191FBD}"/>
    <cellStyle name="Normal 64" xfId="5390" xr:uid="{8904378F-9048-46C2-A393-A2ABD64A470C}"/>
    <cellStyle name="Normal 64 2" xfId="17015" xr:uid="{D807998D-B53E-49D6-A351-AC7630221F2F}"/>
    <cellStyle name="Normal 64 2 2" xfId="17016" xr:uid="{6CAA6E74-106E-43B1-9A91-D64C97E4BEA8}"/>
    <cellStyle name="Normal 64 3" xfId="17017" xr:uid="{365CC3CD-9B1D-4C71-A01E-6508C12B5551}"/>
    <cellStyle name="Normal 640" xfId="17018" xr:uid="{DBD9532A-5A2C-4793-A738-68CC7B8B8056}"/>
    <cellStyle name="Normal 641" xfId="17019" xr:uid="{B6A36DDE-A241-4E17-A716-753E1C5B8658}"/>
    <cellStyle name="Normal 642" xfId="17020" xr:uid="{C464105D-3BF0-4DE2-9CA8-198DF1AF872F}"/>
    <cellStyle name="Normal 643" xfId="17021" xr:uid="{DE1EEA84-AD8E-439E-A0FC-59CF9F704D1B}"/>
    <cellStyle name="Normal 644" xfId="17022" xr:uid="{99617985-D806-40C3-9419-7C3A1DE8A2E1}"/>
    <cellStyle name="Normal 645" xfId="17023" xr:uid="{20000D82-F12D-4B3B-B558-F709549AB54B}"/>
    <cellStyle name="Normal 646" xfId="19504" xr:uid="{F9871699-A8B7-4F8A-BD8A-54E50C85C275}"/>
    <cellStyle name="Normal 646 2" xfId="19509" xr:uid="{C813E022-E14B-4B73-B423-7CECB8196926}"/>
    <cellStyle name="Normal 647" xfId="19545" xr:uid="{4C6E789C-8FE7-41B0-A07D-2124D77D7D86}"/>
    <cellStyle name="Normal 647 2" xfId="19551" xr:uid="{B66F11E5-6E27-46F4-8A2F-3787A7455C01}"/>
    <cellStyle name="Normal 648" xfId="19552" xr:uid="{9A6586D2-614B-4D80-8CAA-B6D8418646A2}"/>
    <cellStyle name="Normal 65" xfId="5391" xr:uid="{28471081-25A8-45BC-9561-2C746E05800E}"/>
    <cellStyle name="Normal 65 2" xfId="17024" xr:uid="{D69FB11D-7B44-41E8-9B03-3A2CB94AEC03}"/>
    <cellStyle name="Normal 65 2 2" xfId="17025" xr:uid="{A06459A2-AF6E-491D-A91A-A84F246595E3}"/>
    <cellStyle name="Normal 65 3" xfId="17026" xr:uid="{381C8EBE-B7B2-4092-8310-0AEB37B58136}"/>
    <cellStyle name="Normal 651" xfId="19544" xr:uid="{69682DF6-ECAF-4737-A900-E32E97D20B1D}"/>
    <cellStyle name="Normal 66" xfId="5392" xr:uid="{B5365162-3069-416F-9E5F-084920CB3B76}"/>
    <cellStyle name="Normal 66 2" xfId="17027" xr:uid="{431C8E58-AF7E-430E-A8B0-B82EB4D8F136}"/>
    <cellStyle name="Normal 66 2 2" xfId="17028" xr:uid="{8CCBCD56-07C5-490C-B138-AFA671E4AF95}"/>
    <cellStyle name="Normal 66 3" xfId="17029" xr:uid="{005119E8-5BD2-429C-AB5A-5E09FEB898D6}"/>
    <cellStyle name="Normal 67" xfId="5393" xr:uid="{1F3CA2DF-7607-44D2-8388-A266109BEBCF}"/>
    <cellStyle name="Normal 67 2" xfId="17030" xr:uid="{E3D15F26-CAA0-4B92-AA57-8186CF4E9721}"/>
    <cellStyle name="Normal 67 2 2" xfId="17031" xr:uid="{1BC78017-8946-4662-BCEA-9A7D3553D853}"/>
    <cellStyle name="Normal 67 2 2 2" xfId="17032" xr:uid="{1EDC72F4-A9BB-4CA0-B10C-A1FA649B9F3C}"/>
    <cellStyle name="Normal 67 2 2 2 2" xfId="17033" xr:uid="{C7D03FC0-61B6-4948-8334-5239132D5D44}"/>
    <cellStyle name="Normal 67 2 2 2 2 2" xfId="17034" xr:uid="{54490148-34DA-4525-B942-4C3B88B876AF}"/>
    <cellStyle name="Normal 67 2 2 2 2 2 2" xfId="17035" xr:uid="{555FB5F7-235F-4D54-8B31-61DC20FB0B9E}"/>
    <cellStyle name="Normal 67 2 2 2 2 3" xfId="17036" xr:uid="{99114125-3CCB-4BBC-99D6-71A328F53CE6}"/>
    <cellStyle name="Normal 67 2 2 2 3" xfId="17037" xr:uid="{0EBE94B2-9CEB-4D35-BE7E-A345274D9B4A}"/>
    <cellStyle name="Normal 67 2 2 2 3 2" xfId="17038" xr:uid="{BA1374A0-63A1-4F74-810C-3B5A18922FE7}"/>
    <cellStyle name="Normal 67 2 2 2 4" xfId="17039" xr:uid="{2DF5066B-83D7-4ABF-B882-E04C66ED943D}"/>
    <cellStyle name="Normal 67 2 2 3" xfId="17040" xr:uid="{2EEE303D-0D5D-4E57-8507-F28CE7F83C29}"/>
    <cellStyle name="Normal 67 2 2 3 2" xfId="17041" xr:uid="{0777F132-4248-4A7B-9EEE-2871B15453E4}"/>
    <cellStyle name="Normal 67 2 2 3 2 2" xfId="17042" xr:uid="{310E87B8-E68C-46E8-A486-AB39B34B12A7}"/>
    <cellStyle name="Normal 67 2 2 3 2 2 2" xfId="17043" xr:uid="{9629F7A1-C8F9-442B-AF12-7C57BEBDAF85}"/>
    <cellStyle name="Normal 67 2 2 3 2 3" xfId="17044" xr:uid="{4FA6988B-8042-4BF1-A1EE-BA2559C5CA2F}"/>
    <cellStyle name="Normal 67 2 2 3 3" xfId="17045" xr:uid="{F10D7FF3-9EA7-4D1A-985D-DC153B2AEEDA}"/>
    <cellStyle name="Normal 67 2 2 3 3 2" xfId="17046" xr:uid="{E6545C78-87A6-4B86-86C4-11F24D6C3EBF}"/>
    <cellStyle name="Normal 67 2 2 3 4" xfId="17047" xr:uid="{95DD5289-A31F-46F0-9B95-3D2F066A6297}"/>
    <cellStyle name="Normal 67 2 2 4" xfId="17048" xr:uid="{2639EF61-7FEF-4D1F-8EFB-89FAC3E66C22}"/>
    <cellStyle name="Normal 67 2 2 4 2" xfId="17049" xr:uid="{AE176563-85EE-414B-950A-DACED077352C}"/>
    <cellStyle name="Normal 67 2 2 4 2 2" xfId="17050" xr:uid="{5236FCEC-F302-4270-A6B0-C184DD406220}"/>
    <cellStyle name="Normal 67 2 2 4 3" xfId="17051" xr:uid="{520A34C7-B73F-4560-A7E0-6A85AAA5A4B7}"/>
    <cellStyle name="Normal 67 2 2 5" xfId="17052" xr:uid="{01F4A52F-1409-42B5-B725-7D400BECEF1E}"/>
    <cellStyle name="Normal 67 2 2 5 2" xfId="17053" xr:uid="{9B1BBE0F-49BF-4D15-A2F9-C0A73B284F7F}"/>
    <cellStyle name="Normal 67 2 2 6" xfId="17054" xr:uid="{AB0CEACD-1BF5-42ED-A054-F4BDAB8BB2F0}"/>
    <cellStyle name="Normal 67 2 3" xfId="17055" xr:uid="{AA77AC45-2D7F-461F-A2E8-CB73ACF1055A}"/>
    <cellStyle name="Normal 67 2 3 2" xfId="17056" xr:uid="{44D9AA38-2961-462B-A9A1-688B16254C1E}"/>
    <cellStyle name="Normal 67 2 3 2 2" xfId="17057" xr:uid="{7B55F951-ABA1-4838-ABC6-D23537619920}"/>
    <cellStyle name="Normal 67 2 3 2 2 2" xfId="17058" xr:uid="{0A3276A2-5E96-4F93-8534-626B79ACA6D9}"/>
    <cellStyle name="Normal 67 2 3 2 3" xfId="17059" xr:uid="{5DD6B206-8934-4298-BA37-97499ED071AC}"/>
    <cellStyle name="Normal 67 2 3 3" xfId="17060" xr:uid="{528C75A7-EBB3-4AB3-9595-78E7D01112E6}"/>
    <cellStyle name="Normal 67 2 3 3 2" xfId="17061" xr:uid="{BD369719-1247-4C5E-B6D8-A00746D333CF}"/>
    <cellStyle name="Normal 67 2 3 4" xfId="17062" xr:uid="{AF197810-7989-4ECD-A563-F191B46F1B26}"/>
    <cellStyle name="Normal 67 2 4" xfId="17063" xr:uid="{F3F86711-7A44-4060-9906-D1B0D1CBB174}"/>
    <cellStyle name="Normal 67 2 4 2" xfId="17064" xr:uid="{1CFF3B9E-9F8A-4D24-9517-528A90A0ED49}"/>
    <cellStyle name="Normal 67 2 4 2 2" xfId="17065" xr:uid="{F889F19D-3E1C-4AF6-BD5C-1E7DD6074B33}"/>
    <cellStyle name="Normal 67 2 4 2 2 2" xfId="17066" xr:uid="{92D54D15-7A12-4050-AB19-2ECA946FB6F4}"/>
    <cellStyle name="Normal 67 2 4 2 3" xfId="17067" xr:uid="{CD9DAB65-7F45-4673-8CFA-E286EB915E99}"/>
    <cellStyle name="Normal 67 2 4 3" xfId="17068" xr:uid="{E5FD6B86-DF40-4C62-AFB7-9230AFD4B6FD}"/>
    <cellStyle name="Normal 67 2 4 3 2" xfId="17069" xr:uid="{17656D75-1309-4BE8-B660-0582AB94F7B2}"/>
    <cellStyle name="Normal 67 2 4 4" xfId="17070" xr:uid="{416542CE-F371-4AE5-8E7E-1D027C8A750E}"/>
    <cellStyle name="Normal 67 2 5" xfId="17071" xr:uid="{EFC9DCF5-A1A2-4E89-A2F2-DCCD854813CB}"/>
    <cellStyle name="Normal 67 2 5 2" xfId="17072" xr:uid="{A83CF729-ED52-4058-80B0-807195E50E59}"/>
    <cellStyle name="Normal 67 2 5 2 2" xfId="17073" xr:uid="{34D2B687-6C88-4846-B399-67E81850E27A}"/>
    <cellStyle name="Normal 67 2 5 3" xfId="17074" xr:uid="{76BC8949-9BCA-492C-A058-9DA2CA90589F}"/>
    <cellStyle name="Normal 67 2 6" xfId="17075" xr:uid="{6C7725F2-456E-4C34-92D4-41303BCA292C}"/>
    <cellStyle name="Normal 67 2 6 2" xfId="17076" xr:uid="{A273C73D-A3CC-4C07-A812-FDB1FD05655A}"/>
    <cellStyle name="Normal 67 2 7" xfId="17077" xr:uid="{62C358A4-4BFE-45E8-8038-62F464827174}"/>
    <cellStyle name="Normal 67 3" xfId="17078" xr:uid="{C2A2FC01-297E-400D-B2DD-BE97BDFE7355}"/>
    <cellStyle name="Normal 68" xfId="5394" xr:uid="{4AD2610F-EDB9-4D9D-9EEB-021C0F29FF28}"/>
    <cellStyle name="Normal 68 2" xfId="17079" xr:uid="{26DABD6B-F514-4F4B-81FA-9DCEB0FB6958}"/>
    <cellStyle name="Normal 68 2 2" xfId="17080" xr:uid="{F9362B6D-1F16-4761-A7D2-339C99234148}"/>
    <cellStyle name="Normal 68 3" xfId="17081" xr:uid="{CA48B77E-5B4B-4FB5-8719-9F225E580567}"/>
    <cellStyle name="Normal 69" xfId="5395" xr:uid="{E638867C-4DFD-4174-B962-EA0DCB82F59C}"/>
    <cellStyle name="Normal 69 2" xfId="17082" xr:uid="{FB17E967-4E72-4055-94B7-D018CF8388A0}"/>
    <cellStyle name="Normal 698" xfId="19510" xr:uid="{EC4000DE-44F8-48D9-9621-6D53FEDE68E6}"/>
    <cellStyle name="Normal 698 2" xfId="19547" xr:uid="{98F0508C-EA36-40C5-83D0-3DFA88F8875E}"/>
    <cellStyle name="Normal 7" xfId="2486" xr:uid="{DA7475F9-884E-46E4-A9DD-D6A65DA46986}"/>
    <cellStyle name="Normal 7 10" xfId="17083" xr:uid="{43E06FDB-7A9C-45BB-BE3A-A21DEE2FA595}"/>
    <cellStyle name="Normal 7 10 2" xfId="17084" xr:uid="{5CF08695-0818-4FD3-AC3C-41508E3FD3E6}"/>
    <cellStyle name="Normal 7 10 2 2" xfId="17085" xr:uid="{C412BB21-EE36-4B36-BE4F-9C1A58798B7C}"/>
    <cellStyle name="Normal 7 10 2 2 2" xfId="17086" xr:uid="{DDE448AA-F96A-4264-8BCC-B8DA7C98E944}"/>
    <cellStyle name="Normal 7 10 2 3" xfId="17087" xr:uid="{57551733-281A-4B07-B965-107C7BCBB324}"/>
    <cellStyle name="Normal 7 10 3" xfId="17088" xr:uid="{B48FF740-6303-489C-89A6-4DE833E16101}"/>
    <cellStyle name="Normal 7 10 3 2" xfId="17089" xr:uid="{3F428C9E-E7C3-4907-8B92-6DB74B062402}"/>
    <cellStyle name="Normal 7 11" xfId="17090" xr:uid="{7F541CB8-48AB-491C-B5E2-60B781AC593F}"/>
    <cellStyle name="Normal 7 11 2" xfId="17091" xr:uid="{661E0FC0-D74C-41F0-B4EE-E14850810546}"/>
    <cellStyle name="Normal 7 11 2 2" xfId="17092" xr:uid="{0E712860-BF5B-449A-BA03-F66FD18D610D}"/>
    <cellStyle name="Normal 7 11 2 2 2" xfId="17093" xr:uid="{0C8051E0-A5DE-4F7B-9F18-D522F19D1292}"/>
    <cellStyle name="Normal 7 11 2 3" xfId="17094" xr:uid="{4E3FB531-D8B2-428A-AD54-E5CE835AE897}"/>
    <cellStyle name="Normal 7 11 3" xfId="17095" xr:uid="{6DA9F8DC-9894-4CC2-968C-67833B229C58}"/>
    <cellStyle name="Normal 7 11 3 2" xfId="17096" xr:uid="{6C4168B2-6083-4A9A-86F5-5E411946E5A0}"/>
    <cellStyle name="Normal 7 12" xfId="17097" xr:uid="{8E9F6EEF-5EF3-430F-BEC6-B7279592CCA4}"/>
    <cellStyle name="Normal 7 12 2" xfId="17098" xr:uid="{31424762-373D-4DCC-89E7-CE70AE46F974}"/>
    <cellStyle name="Normal 7 12 2 2" xfId="17099" xr:uid="{5C59F661-6545-44DF-B91D-B53EFDB6177F}"/>
    <cellStyle name="Normal 7 13" xfId="17100" xr:uid="{1CE779E0-94A1-46A9-AE6D-A4FAAAAA71CE}"/>
    <cellStyle name="Normal 7 14" xfId="17101" xr:uid="{B24FCBAF-78BA-4DD3-AD93-3118674C17C2}"/>
    <cellStyle name="Normal 7 15" xfId="17102" xr:uid="{54795977-4FA2-442E-9031-9C3D96058190}"/>
    <cellStyle name="Normal 7 2" xfId="5396" xr:uid="{93DD210A-3D4F-45F7-BF44-81EDDD8EF4DF}"/>
    <cellStyle name="Normal 7 2 10" xfId="17103" xr:uid="{8A1E4397-A2F5-44A4-829D-730FB13775B5}"/>
    <cellStyle name="Normal 7 2 11" xfId="17104" xr:uid="{80E43DF9-76EB-4487-82DE-4D6A5B036069}"/>
    <cellStyle name="Normal 7 2 2" xfId="7502" xr:uid="{862C5348-4A3B-4A0D-9761-B6672E22513F}"/>
    <cellStyle name="Normal 7 2 2 10" xfId="17105" xr:uid="{531BF11B-FACD-4678-B189-BDED90FE9EE3}"/>
    <cellStyle name="Normal 7 2 2 2" xfId="7503" xr:uid="{2FF6B159-D31F-4E9E-9C48-89C7FADBC179}"/>
    <cellStyle name="Normal 7 2 2 2 2" xfId="8148" xr:uid="{D2DBAB0F-E0C2-4AD8-AE7D-BA2F16755E69}"/>
    <cellStyle name="Normal 7 2 2 2 2 2" xfId="8149" xr:uid="{DB10B160-891E-42A0-8F83-E4C476BF86ED}"/>
    <cellStyle name="Normal 7 2 2 2 2 3" xfId="17106" xr:uid="{6244636B-86D0-4FD7-B7EC-6085212B5218}"/>
    <cellStyle name="Normal 7 2 2 2 3" xfId="17107" xr:uid="{B5146C4C-74E0-49AD-AABE-0191AFFE3659}"/>
    <cellStyle name="Normal 7 2 2 2 4" xfId="17108" xr:uid="{85A5C59A-3301-443B-B640-78446E0E8BC3}"/>
    <cellStyle name="Normal 7 2 2 2 5" xfId="17109" xr:uid="{6E62011F-0DD5-4B75-A3C5-28D2849BFE22}"/>
    <cellStyle name="Normal 7 2 2 2 6" xfId="17110" xr:uid="{A410BBF7-239B-4D93-8C18-E05AEE900405}"/>
    <cellStyle name="Normal 7 2 2 3" xfId="7504" xr:uid="{B9A6FCA0-2474-49D8-ABE8-04EE0EBD4222}"/>
    <cellStyle name="Normal 7 2 2 4" xfId="7505" xr:uid="{C15F6C3C-A3C6-46B4-B7B6-2D7457A2A48C}"/>
    <cellStyle name="Normal 7 2 2 5" xfId="8150" xr:uid="{CA76D948-5512-4494-9899-A0137618F4C1}"/>
    <cellStyle name="Normal 7 2 2 6" xfId="17111" xr:uid="{EFB899CF-BCE4-40DE-8789-2EAA6005E90F}"/>
    <cellStyle name="Normal 7 2 2 7" xfId="17112" xr:uid="{7444C377-DA8A-4AD5-A31A-DB149CDEFCFB}"/>
    <cellStyle name="Normal 7 2 2 7 2" xfId="17113" xr:uid="{FC48A843-98DD-4853-BD55-831B1C9CF44E}"/>
    <cellStyle name="Normal 7 2 2 7 3" xfId="17114" xr:uid="{931B245C-A706-4264-8E1E-5EF247BD4C2E}"/>
    <cellStyle name="Normal 7 2 2 8" xfId="17115" xr:uid="{BC84E05D-09EC-407F-BAB9-4F189CEB305B}"/>
    <cellStyle name="Normal 7 2 2 9" xfId="17116" xr:uid="{B7DA7689-66E1-4D53-B3AC-56206785165A}"/>
    <cellStyle name="Normal 7 2 3" xfId="7506" xr:uid="{77971708-C747-4E73-B4E6-945D556276A9}"/>
    <cellStyle name="Normal 7 2 3 2" xfId="17117" xr:uid="{4CE09E94-3DF8-46C6-A657-6F9AAAA046AC}"/>
    <cellStyle name="Normal 7 2 3 2 2" xfId="17118" xr:uid="{35ABBF26-D685-4B07-8969-D72CC44EFF0B}"/>
    <cellStyle name="Normal 7 2 3 2 2 2" xfId="17119" xr:uid="{85614B98-8CB3-445B-859C-25327D545B38}"/>
    <cellStyle name="Normal 7 2 3 2 2 2 2" xfId="17120" xr:uid="{9ED125CD-FA51-4F45-A6CF-080334B226C1}"/>
    <cellStyle name="Normal 7 2 3 2 2 2 2 2" xfId="17121" xr:uid="{7F1D6DB2-94A8-4D19-A138-5669056C1240}"/>
    <cellStyle name="Normal 7 2 3 2 2 2 3" xfId="17122" xr:uid="{ACB4E04C-5232-47F5-85D3-861B788FA1CB}"/>
    <cellStyle name="Normal 7 2 3 2 2 3" xfId="17123" xr:uid="{56B6DF80-34B8-487E-A905-0C28599A57DC}"/>
    <cellStyle name="Normal 7 2 3 2 2 3 2" xfId="17124" xr:uid="{FEC2BEE8-E8BC-4F4D-A155-D7AE3F348EC5}"/>
    <cellStyle name="Normal 7 2 3 2 2 4" xfId="17125" xr:uid="{8C6DE10F-FC75-4304-9A3E-34EE127FFAA5}"/>
    <cellStyle name="Normal 7 2 3 2 3" xfId="17126" xr:uid="{CAA380ED-910C-44B0-AA14-39B78B1942E1}"/>
    <cellStyle name="Normal 7 2 3 2 3 2" xfId="17127" xr:uid="{12535E12-D0C4-4D3C-8EAA-77403F7439D8}"/>
    <cellStyle name="Normal 7 2 3 2 3 2 2" xfId="17128" xr:uid="{3D71C3E8-AD41-46DF-8B09-C15321A78C37}"/>
    <cellStyle name="Normal 7 2 3 2 3 2 2 2" xfId="17129" xr:uid="{4CACD878-11C6-4E97-8CE3-8A826A403D2F}"/>
    <cellStyle name="Normal 7 2 3 2 3 2 3" xfId="17130" xr:uid="{EF352046-EE30-44BE-9564-F4B55A7E8FCD}"/>
    <cellStyle name="Normal 7 2 3 2 3 3" xfId="17131" xr:uid="{FA7A1F3C-67B9-48F5-8BE9-0FEA99590914}"/>
    <cellStyle name="Normal 7 2 3 2 3 3 2" xfId="17132" xr:uid="{46D6E63A-650D-4F01-ADE9-16502F5A8F44}"/>
    <cellStyle name="Normal 7 2 3 2 3 4" xfId="17133" xr:uid="{63AC87C8-79AC-4116-B432-DE80CBF7C584}"/>
    <cellStyle name="Normal 7 2 3 2 4" xfId="17134" xr:uid="{E9DA7B52-E827-4314-BB51-4F77E1D9737C}"/>
    <cellStyle name="Normal 7 2 3 2 4 2" xfId="17135" xr:uid="{E7184D1A-B3F0-4D81-8DE1-7F663C912F86}"/>
    <cellStyle name="Normal 7 2 3 2 4 2 2" xfId="17136" xr:uid="{B3422113-351D-4C90-B14B-DEFDCCCEBAAD}"/>
    <cellStyle name="Normal 7 2 3 2 4 3" xfId="17137" xr:uid="{2BE4471B-B61A-4BC2-95EC-9A3794393761}"/>
    <cellStyle name="Normal 7 2 3 2 5" xfId="17138" xr:uid="{DCE311DF-06EA-4B6F-B45A-A0B867811B3D}"/>
    <cellStyle name="Normal 7 2 3 2 5 2" xfId="17139" xr:uid="{4DEA37EF-B9BE-4F28-8C4C-A1CEA4B6A0D8}"/>
    <cellStyle name="Normal 7 2 3 2 6" xfId="17140" xr:uid="{20E756F3-D9E2-45EE-9786-F7E671E5CFD5}"/>
    <cellStyle name="Normal 7 2 3 3" xfId="17141" xr:uid="{C0C99AD6-8B3F-4BAD-88D5-9A94875E3643}"/>
    <cellStyle name="Normal 7 2 3 3 2" xfId="17142" xr:uid="{B5C95983-E9DD-4D19-AAFD-19931A056E48}"/>
    <cellStyle name="Normal 7 2 3 3 2 2" xfId="17143" xr:uid="{EF48FD19-76B2-43E7-934D-DC5C541CF29F}"/>
    <cellStyle name="Normal 7 2 3 3 2 2 2" xfId="17144" xr:uid="{EABECE44-785F-4BB9-8765-F443D319A4C4}"/>
    <cellStyle name="Normal 7 2 3 3 2 3" xfId="17145" xr:uid="{6D36EC86-0913-4433-AE85-0C647584886A}"/>
    <cellStyle name="Normal 7 2 3 3 3" xfId="17146" xr:uid="{93A44F4E-F698-4386-856B-2CE2E4577C0F}"/>
    <cellStyle name="Normal 7 2 3 3 3 2" xfId="17147" xr:uid="{3E3D2E36-77E3-4CC3-BE39-B1B464090B84}"/>
    <cellStyle name="Normal 7 2 3 3 4" xfId="17148" xr:uid="{1DF0B610-98B7-40BE-BA1D-766CA63C41D6}"/>
    <cellStyle name="Normal 7 2 3 4" xfId="17149" xr:uid="{A707B5DD-E91C-466E-A936-4C476862FE15}"/>
    <cellStyle name="Normal 7 2 3 4 2" xfId="17150" xr:uid="{A0DEF827-AECA-4C8D-B356-31CCD2998688}"/>
    <cellStyle name="Normal 7 2 3 4 2 2" xfId="17151" xr:uid="{EA0F285D-92A6-4814-AD4A-011071C058F1}"/>
    <cellStyle name="Normal 7 2 3 4 2 2 2" xfId="17152" xr:uid="{17BE722B-943F-46A4-9DCE-253335DDBEC6}"/>
    <cellStyle name="Normal 7 2 3 4 2 3" xfId="17153" xr:uid="{043E1D46-7CA2-497E-BF9D-B2315D956E02}"/>
    <cellStyle name="Normal 7 2 3 4 3" xfId="17154" xr:uid="{827A9637-E0F3-459A-892E-44FD506A7E1A}"/>
    <cellStyle name="Normal 7 2 3 4 3 2" xfId="17155" xr:uid="{81A94F7C-DA63-4570-B8A7-95236517AF10}"/>
    <cellStyle name="Normal 7 2 3 4 4" xfId="17156" xr:uid="{1702BABF-7C85-4607-957F-9032514C1148}"/>
    <cellStyle name="Normal 7 2 3 5" xfId="17157" xr:uid="{BD32FA77-E132-488D-AB8F-CAEBD5078681}"/>
    <cellStyle name="Normal 7 2 3 5 2" xfId="17158" xr:uid="{B70051FE-5D81-4B56-9555-691194E88D94}"/>
    <cellStyle name="Normal 7 2 3 5 2 2" xfId="17159" xr:uid="{FF81645F-DA38-4DBC-8E2E-6E61CA15548D}"/>
    <cellStyle name="Normal 7 2 3 5 3" xfId="17160" xr:uid="{694201E5-17AF-4FB8-BAAD-5F713C4405DD}"/>
    <cellStyle name="Normal 7 2 3 6" xfId="17161" xr:uid="{74344312-83BE-44A2-A324-D8BFE1908377}"/>
    <cellStyle name="Normal 7 2 3 6 2" xfId="17162" xr:uid="{8BACCEDF-29FE-4DF9-9B8B-381D8B21FCF9}"/>
    <cellStyle name="Normal 7 2 4" xfId="7507" xr:uid="{A028E302-4CE2-4881-BD18-D95CE7442AB6}"/>
    <cellStyle name="Normal 7 2 4 2" xfId="17163" xr:uid="{0744339D-D5B7-4FEB-A372-7E4AC5015047}"/>
    <cellStyle name="Normal 7 2 4 2 2" xfId="17164" xr:uid="{69884C6C-7DFD-4E7D-880E-99A2D8CBCE32}"/>
    <cellStyle name="Normal 7 2 4 2 3" xfId="17165" xr:uid="{F1E0F448-5F5B-46A3-9452-953D198C3F84}"/>
    <cellStyle name="Normal 7 2 4 3" xfId="17166" xr:uid="{C26737D0-993A-45B9-9278-4BDF93680FA1}"/>
    <cellStyle name="Normal 7 2 4 4" xfId="17167" xr:uid="{7E7C9084-BC77-4D14-832C-3DBC309E12A2}"/>
    <cellStyle name="Normal 7 2 4 5" xfId="17168" xr:uid="{2B6D973E-694D-420B-ABAC-3D622693847A}"/>
    <cellStyle name="Normal 7 2 4 6" xfId="17169" xr:uid="{DA3B2D3B-8CF0-4091-A69F-D781CF04CA5B}"/>
    <cellStyle name="Normal 7 2 5" xfId="8151" xr:uid="{65BB144D-0EFC-4B89-A368-BD64794B4200}"/>
    <cellStyle name="Normal 7 2 6" xfId="17170" xr:uid="{36ECE207-99D5-4755-BE67-1624F1E88FC9}"/>
    <cellStyle name="Normal 7 2 7" xfId="17171" xr:uid="{9E8812D3-A91C-4D5A-B5E5-59875C55E587}"/>
    <cellStyle name="Normal 7 2 8" xfId="17172" xr:uid="{8A715F1E-E4A4-469C-90D4-15E89192862E}"/>
    <cellStyle name="Normal 7 2 8 2" xfId="17173" xr:uid="{26ABFCF4-6558-423B-8E99-3B0233A11219}"/>
    <cellStyle name="Normal 7 2 8 3" xfId="17174" xr:uid="{39F16160-04E0-4302-AE97-5A930A44758C}"/>
    <cellStyle name="Normal 7 2 9" xfId="17175" xr:uid="{B79425FF-CF2D-48C2-A1D1-88E990134894}"/>
    <cellStyle name="Normal 7 3" xfId="5397" xr:uid="{3AC67461-0000-40E9-ADA0-F35FE46585FA}"/>
    <cellStyle name="Normal 7 3 2" xfId="17176" xr:uid="{8A76CD4D-AB4D-4EAB-8513-D9633D6F2FC9}"/>
    <cellStyle name="Normal 7 3 3" xfId="17177" xr:uid="{5AF00885-E98A-411B-A82E-7A92F46A69E8}"/>
    <cellStyle name="Normal 7 3 3 2" xfId="17178" xr:uid="{72EFC3AD-3D4E-4982-883A-6C9FDA627FF3}"/>
    <cellStyle name="Normal 7 4" xfId="7508" xr:uid="{2DAA4304-1F10-490A-9561-11B26F12336B}"/>
    <cellStyle name="Normal 7 4 10" xfId="17179" xr:uid="{80CB3AE2-D154-489F-9461-AF54FEEB6C34}"/>
    <cellStyle name="Normal 7 4 2" xfId="17180" xr:uid="{FAC1B1E5-0B71-412A-8F3B-8182F8BC97B8}"/>
    <cellStyle name="Normal 7 4 2 2" xfId="17181" xr:uid="{D5C18AED-0BE4-4A1F-98EF-1F300ACE89A7}"/>
    <cellStyle name="Normal 7 4 2 2 2" xfId="17182" xr:uid="{FB5C827F-C49D-459B-85DC-CC636EEDD8E2}"/>
    <cellStyle name="Normal 7 4 2 2 3" xfId="17183" xr:uid="{4EDCFE99-082C-4C49-AB03-C126AFB81D84}"/>
    <cellStyle name="Normal 7 4 2 3" xfId="17184" xr:uid="{04B4409E-FB75-4C18-AA03-7194E56FC98B}"/>
    <cellStyle name="Normal 7 4 2 4" xfId="17185" xr:uid="{9ADA36D7-E959-4807-BEB9-1C37234DF1A8}"/>
    <cellStyle name="Normal 7 4 2 5" xfId="17186" xr:uid="{D78A52B5-89B0-41D8-B0E8-718D75EA5CFD}"/>
    <cellStyle name="Normal 7 4 2 6" xfId="17187" xr:uid="{9959F5BC-A994-49D6-ABC1-C63987765D68}"/>
    <cellStyle name="Normal 7 4 3" xfId="17188" xr:uid="{E593C116-355B-4D38-8A59-1E5339A49017}"/>
    <cellStyle name="Normal 7 4 3 2" xfId="17189" xr:uid="{CF882765-84CC-42F8-85D0-829309D5C38E}"/>
    <cellStyle name="Normal 7 4 4" xfId="17190" xr:uid="{CFFD5A80-915F-4A21-91F8-C19174C0E08A}"/>
    <cellStyle name="Normal 7 4 5" xfId="17191" xr:uid="{9D6F47DA-BABD-4712-96BE-7C060416932A}"/>
    <cellStyle name="Normal 7 4 6" xfId="17192" xr:uid="{5A7138BF-4B6E-47C5-BAC9-ED14F44F65C6}"/>
    <cellStyle name="Normal 7 4 7" xfId="17193" xr:uid="{45303E1C-31E5-4EE2-9F23-4B1ADCFBA079}"/>
    <cellStyle name="Normal 7 4 7 2" xfId="17194" xr:uid="{CA293248-C5BD-4B80-838C-597E871FAA82}"/>
    <cellStyle name="Normal 7 4 7 3" xfId="17195" xr:uid="{90688056-FDB3-4FA9-94C2-461FC08DB03D}"/>
    <cellStyle name="Normal 7 4 8" xfId="17196" xr:uid="{119A9B9A-BC38-42DD-A6EE-776F2DD52258}"/>
    <cellStyle name="Normal 7 4 9" xfId="17197" xr:uid="{AB55297C-C8B8-4B1B-A751-A24851D6980B}"/>
    <cellStyle name="Normal 7 5" xfId="7509" xr:uid="{633EB609-F4F9-4B1E-9AE5-454B9CB90669}"/>
    <cellStyle name="Normal 7 5 2" xfId="17198" xr:uid="{A747C8F4-8288-4E1D-ADBC-D3ADC21E5AAE}"/>
    <cellStyle name="Normal 7 5 2 2" xfId="17199" xr:uid="{E87681A6-2D0D-468F-BE3E-F2CF39C76B6A}"/>
    <cellStyle name="Normal 7 5 2 3" xfId="17200" xr:uid="{50A26FA6-6D54-40D8-93A3-A8ABB938B85A}"/>
    <cellStyle name="Normal 7 5 3" xfId="17201" xr:uid="{1E5CF625-0939-4378-9568-D3BC85BC109F}"/>
    <cellStyle name="Normal 7 5 4" xfId="17202" xr:uid="{8EFE4AF4-B9F2-45B2-8C86-65A4149ABCAB}"/>
    <cellStyle name="Normal 7 5 5" xfId="17203" xr:uid="{334AD0DA-E77F-4940-8049-9824BB4E096F}"/>
    <cellStyle name="Normal 7 5 6" xfId="17204" xr:uid="{91303655-75B2-4801-A3B3-80AFA1B99AC9}"/>
    <cellStyle name="Normal 7 6" xfId="7510" xr:uid="{CA4B87D3-3C34-48C0-863B-5305252C6C65}"/>
    <cellStyle name="Normal 7 6 2" xfId="17205" xr:uid="{7FE1661C-66E0-4B4B-95C8-4C9368C2C479}"/>
    <cellStyle name="Normal 7 6 2 2" xfId="17206" xr:uid="{2AEB0EEF-A29E-438B-B760-842205E5FA40}"/>
    <cellStyle name="Normal 7 6 2 2 2" xfId="17207" xr:uid="{E6BF292F-4577-4171-8D68-8338D19DDBFC}"/>
    <cellStyle name="Normal 7 6 2 2 2 2" xfId="17208" xr:uid="{07FED3CA-60A7-4ADB-91BD-6A65B8A93E6C}"/>
    <cellStyle name="Normal 7 6 2 2 2 2 2" xfId="17209" xr:uid="{FF260C1B-B219-4352-8514-74EB0BA6543E}"/>
    <cellStyle name="Normal 7 6 2 2 2 3" xfId="17210" xr:uid="{E4E9CD21-0177-4EA1-8DE9-D74C7AEA3B83}"/>
    <cellStyle name="Normal 7 6 2 2 3" xfId="17211" xr:uid="{37234F30-F119-48F7-8EF0-4D315230EC21}"/>
    <cellStyle name="Normal 7 6 2 2 3 2" xfId="17212" xr:uid="{1CC20CB7-0CD3-4DAB-A09B-DE31CF478A92}"/>
    <cellStyle name="Normal 7 6 2 2 4" xfId="17213" xr:uid="{AA6E75EF-87E7-4CB4-9005-AD71A5A7B806}"/>
    <cellStyle name="Normal 7 6 2 3" xfId="17214" xr:uid="{B9E947F8-3892-4C0B-BC10-8B2AA5C442DF}"/>
    <cellStyle name="Normal 7 6 2 3 2" xfId="17215" xr:uid="{08C95779-8A80-43B2-B1DA-3136D6135CBF}"/>
    <cellStyle name="Normal 7 6 2 3 2 2" xfId="17216" xr:uid="{1BED3CB5-C4A5-4A7F-80B0-8BEB93F68E76}"/>
    <cellStyle name="Normal 7 6 2 3 2 2 2" xfId="17217" xr:uid="{FB463E67-CF8B-4E81-B557-13AE3F96D538}"/>
    <cellStyle name="Normal 7 6 2 3 2 3" xfId="17218" xr:uid="{CDA93BD3-B7FE-420E-8476-4DA42B0C26C8}"/>
    <cellStyle name="Normal 7 6 2 3 3" xfId="17219" xr:uid="{7F813A3E-9099-42F3-A359-1A6935728627}"/>
    <cellStyle name="Normal 7 6 2 3 3 2" xfId="17220" xr:uid="{11FE030A-2FBF-4174-8F5B-D5C3E9749D07}"/>
    <cellStyle name="Normal 7 6 2 3 4" xfId="17221" xr:uid="{C95F6551-798D-438C-9D0A-39368D1C2DEE}"/>
    <cellStyle name="Normal 7 6 2 4" xfId="17222" xr:uid="{4D5A8FB1-7433-4B37-AD5F-52A4B138C619}"/>
    <cellStyle name="Normal 7 6 2 4 2" xfId="17223" xr:uid="{61CBE5C4-A9AA-457E-B7CD-019D2C6B6FFF}"/>
    <cellStyle name="Normal 7 6 2 4 2 2" xfId="17224" xr:uid="{305AE38A-1E36-4004-BA56-A89417A9D6AE}"/>
    <cellStyle name="Normal 7 6 2 4 3" xfId="17225" xr:uid="{8F8B40F5-1CB8-4AA3-B0E9-96F1534621AB}"/>
    <cellStyle name="Normal 7 6 2 5" xfId="17226" xr:uid="{E973578C-3B1B-4F7E-8CC2-D015C1ED69FB}"/>
    <cellStyle name="Normal 7 6 2 5 2" xfId="17227" xr:uid="{A7EA754A-031E-4A39-B476-BEC1B812BC01}"/>
    <cellStyle name="Normal 7 6 2 6" xfId="17228" xr:uid="{9D8A107E-3034-4789-B37A-3928D793F3FA}"/>
    <cellStyle name="Normal 7 6 3" xfId="17229" xr:uid="{3629E585-52BD-4A80-91F3-B072291C79DD}"/>
    <cellStyle name="Normal 7 6 3 2" xfId="17230" xr:uid="{97F9E1C1-3BC8-4DAA-8E1A-9B51E9978D9F}"/>
    <cellStyle name="Normal 7 6 3 2 2" xfId="17231" xr:uid="{CB5E3E2D-C3C4-4C16-98BF-B91098C55878}"/>
    <cellStyle name="Normal 7 6 3 2 2 2" xfId="17232" xr:uid="{89157F8B-971D-4F2B-919A-B9D5CC67923F}"/>
    <cellStyle name="Normal 7 6 3 2 3" xfId="17233" xr:uid="{A8DE1635-2D7B-4B97-9FBE-1794A9CACD16}"/>
    <cellStyle name="Normal 7 6 3 3" xfId="17234" xr:uid="{8380D5E9-18AE-4E58-8087-A21B490E581B}"/>
    <cellStyle name="Normal 7 6 3 3 2" xfId="17235" xr:uid="{76444BE0-9082-4A0D-91A6-4AB3BE247EAA}"/>
    <cellStyle name="Normal 7 6 3 4" xfId="17236" xr:uid="{A6960B7F-C0E9-46E0-BB52-627833DB48FB}"/>
    <cellStyle name="Normal 7 6 4" xfId="17237" xr:uid="{8B321A6E-9DEE-4489-95B6-DE9DC1E072E8}"/>
    <cellStyle name="Normal 7 6 4 2" xfId="17238" xr:uid="{0EBC199A-BDE3-4C28-8804-77FDC2D14B54}"/>
    <cellStyle name="Normal 7 6 4 2 2" xfId="17239" xr:uid="{B05DB071-F225-4D1B-AF1B-392C540E83F4}"/>
    <cellStyle name="Normal 7 6 4 2 2 2" xfId="17240" xr:uid="{3617C9D7-EE38-4CFD-966C-A3C7126EF0A2}"/>
    <cellStyle name="Normal 7 6 4 2 3" xfId="17241" xr:uid="{865AAECD-60FE-4BE9-AC21-8C0F8AB2A2CB}"/>
    <cellStyle name="Normal 7 6 4 3" xfId="17242" xr:uid="{C5A553FC-3C59-4E75-9295-063CA6D428DA}"/>
    <cellStyle name="Normal 7 6 4 3 2" xfId="17243" xr:uid="{A40EE31B-587D-4119-AAA6-5996A555562F}"/>
    <cellStyle name="Normal 7 6 4 4" xfId="17244" xr:uid="{6777EC4C-BDA9-4D25-8571-EB07A0F08D88}"/>
    <cellStyle name="Normal 7 6 5" xfId="17245" xr:uid="{203B76A6-AFCE-40A8-9A7D-8BFD8DB908EA}"/>
    <cellStyle name="Normal 7 6 5 2" xfId="17246" xr:uid="{DA30FD38-2669-4951-946D-5924C99EB7F3}"/>
    <cellStyle name="Normal 7 6 5 2 2" xfId="17247" xr:uid="{2B6F2682-C576-42D5-8FE6-1D103F01F42E}"/>
    <cellStyle name="Normal 7 6 5 3" xfId="17248" xr:uid="{ABA1F0AC-EFA9-4BC3-9AE5-E35D73F14C00}"/>
    <cellStyle name="Normal 7 6 6" xfId="17249" xr:uid="{49C390A0-8D11-4286-BE21-4840B3A46DDF}"/>
    <cellStyle name="Normal 7 6 6 2" xfId="17250" xr:uid="{78BEFEEB-475E-43CA-81CF-9093F49CCD86}"/>
    <cellStyle name="Normal 7 7" xfId="7511" xr:uid="{B97879E3-2B6D-4D00-93FD-C1E682FF4E8E}"/>
    <cellStyle name="Normal 7 8" xfId="8152" xr:uid="{CC81B419-4FEB-4D5B-9ADB-3938DEC314B5}"/>
    <cellStyle name="Normal 7 8 2" xfId="17251" xr:uid="{4C096D72-74EE-4392-981E-70E294CEAF11}"/>
    <cellStyle name="Normal 7 8 2 2" xfId="17252" xr:uid="{BED6E949-100F-45A7-B566-4166547776AC}"/>
    <cellStyle name="Normal 7 8 2 2 2" xfId="17253" xr:uid="{42CCC83C-7AD2-4826-866A-4A579B40B98D}"/>
    <cellStyle name="Normal 7 8 2 2 2 2" xfId="17254" xr:uid="{BED93A81-E5AF-45FA-9EB0-A15962AAFF66}"/>
    <cellStyle name="Normal 7 8 2 2 3" xfId="17255" xr:uid="{1BC0452B-0336-46B9-AC8F-D27412EDA9F5}"/>
    <cellStyle name="Normal 7 8 2 3" xfId="17256" xr:uid="{0DE78036-FCC0-40D6-AF32-49C79F0F7347}"/>
    <cellStyle name="Normal 7 8 2 3 2" xfId="17257" xr:uid="{4085E26C-90CD-4555-A08D-E83C1CD8937A}"/>
    <cellStyle name="Normal 7 8 2 4" xfId="17258" xr:uid="{4275DC4F-4892-4AC5-AFC3-E8DAE6B46562}"/>
    <cellStyle name="Normal 7 8 3" xfId="17259" xr:uid="{034896EF-1815-45BB-B4E5-5A5669989305}"/>
    <cellStyle name="Normal 7 8 3 2" xfId="17260" xr:uid="{D2E4FCD5-66A8-4F89-9977-A130CED0F7E0}"/>
    <cellStyle name="Normal 7 8 3 2 2" xfId="17261" xr:uid="{E134B573-7B18-4DC9-AC03-C9B9FD0289B7}"/>
    <cellStyle name="Normal 7 8 3 2 2 2" xfId="17262" xr:uid="{C839CC39-6031-4E4E-BE47-58BF4C03D5D1}"/>
    <cellStyle name="Normal 7 8 3 2 3" xfId="17263" xr:uid="{998EF48D-7CDB-4070-B3B0-9E1A01798ABE}"/>
    <cellStyle name="Normal 7 8 3 3" xfId="17264" xr:uid="{811FD826-3223-4F35-BB11-8B9EC51439AD}"/>
    <cellStyle name="Normal 7 8 3 3 2" xfId="17265" xr:uid="{AF85D2B7-01FC-4D07-9366-6A2626B91F32}"/>
    <cellStyle name="Normal 7 8 3 4" xfId="17266" xr:uid="{5256E6EF-C629-48EE-AFEA-9549763DC027}"/>
    <cellStyle name="Normal 7 8 4" xfId="17267" xr:uid="{294CF79B-CF1E-4BBB-9CD6-895AFA56A7AF}"/>
    <cellStyle name="Normal 7 8 4 2" xfId="17268" xr:uid="{FA2DCB22-4603-4023-94B8-6EBEF81FD738}"/>
    <cellStyle name="Normal 7 8 4 2 2" xfId="17269" xr:uid="{BA5357C7-2FD5-48D7-BF6B-E51F778126FC}"/>
    <cellStyle name="Normal 7 8 4 3" xfId="17270" xr:uid="{E6F05D61-11D9-43C7-88B0-1B63831DEBA9}"/>
    <cellStyle name="Normal 7 8 5" xfId="17271" xr:uid="{44F120E8-8524-4AAB-8DB9-7CCF00B1BCE4}"/>
    <cellStyle name="Normal 7 8 5 2" xfId="17272" xr:uid="{C7C01D9D-BB17-4A3F-985C-FBC4883CB8DF}"/>
    <cellStyle name="Normal 7 9" xfId="17273" xr:uid="{D0D1AB97-D268-4FED-8230-005743A01079}"/>
    <cellStyle name="Normal 7 9 2" xfId="17274" xr:uid="{92FFD197-A0DF-45AF-B3BD-E36F0A7ABC6B}"/>
    <cellStyle name="Normal 7 9 2 2" xfId="17275" xr:uid="{4FFC2FBB-7367-4165-8BE1-D9E2A69CC0D1}"/>
    <cellStyle name="Normal 7 9 2 2 2" xfId="17276" xr:uid="{02E43DCA-7884-470B-9787-A25D192C42AD}"/>
    <cellStyle name="Normal 7 9 2 2 2 2" xfId="17277" xr:uid="{4A59EE24-FC20-4A5A-8394-A61D70F103A4}"/>
    <cellStyle name="Normal 7 9 2 2 3" xfId="17278" xr:uid="{2EF5AA83-A0D9-4532-A1F5-AF6F0898ACFD}"/>
    <cellStyle name="Normal 7 9 2 3" xfId="17279" xr:uid="{EEE42AF8-74F3-4105-8CEF-BAFAB987D82C}"/>
    <cellStyle name="Normal 7 9 2 3 2" xfId="17280" xr:uid="{2B3EEF48-7E25-4C13-918A-1B6DDE6B50EF}"/>
    <cellStyle name="Normal 7 9 3" xfId="17281" xr:uid="{E3E26536-A3DA-4691-9BD9-9E8211FFC837}"/>
    <cellStyle name="Normal 7 9 3 2" xfId="17282" xr:uid="{8E5DDF07-773C-4857-88CF-A1D6853283DC}"/>
    <cellStyle name="Normal 7 9 3 2 2" xfId="17283" xr:uid="{AEA870A2-EAE2-4D69-BAF3-52A1701F7E02}"/>
    <cellStyle name="Normal 7 9 4" xfId="17284" xr:uid="{1C253E0B-D94B-4325-A83A-F050CCF99C08}"/>
    <cellStyle name="Normal 7 9 4 2" xfId="17285" xr:uid="{2666419A-A69C-465A-87FE-04B783308F7D}"/>
    <cellStyle name="Normal 7_BANK RECO" xfId="5398" xr:uid="{C171316B-9E63-4A08-9B17-DD6EDA731DBB}"/>
    <cellStyle name="Normal 70" xfId="5399" xr:uid="{D419D63E-4C9E-460A-A3CC-00EB0EDDCBC3}"/>
    <cellStyle name="Normal 70 2" xfId="17286" xr:uid="{970DFAFC-2D55-4998-9240-1C11F834E279}"/>
    <cellStyle name="Normal 71" xfId="5400" xr:uid="{0F31CBA0-897A-4C6B-B546-D3E05D6E8880}"/>
    <cellStyle name="Normal 71 2" xfId="17287" xr:uid="{A4CA54E8-0ACC-471C-9453-CFC6F8286095}"/>
    <cellStyle name="Normal 72" xfId="5401" xr:uid="{D7960E56-DD36-4AE3-B77A-1DB7880B5AE5}"/>
    <cellStyle name="Normal 72 2" xfId="17288" xr:uid="{07ED8E20-BE11-41F4-AAA0-32603A1FEE8D}"/>
    <cellStyle name="Normal 72 2 2" xfId="17289" xr:uid="{8CA93625-FF53-4ABA-87A8-1E4F57CB81DF}"/>
    <cellStyle name="Normal 72 2 2 2" xfId="17290" xr:uid="{05C65856-2D71-4776-A84D-7FC62879C82F}"/>
    <cellStyle name="Normal 72 2 2 2 2" xfId="17291" xr:uid="{26819167-2787-4547-A7B8-C7ED14537298}"/>
    <cellStyle name="Normal 72 2 2 2 2 2" xfId="17292" xr:uid="{9CB53E44-83B6-41AE-90D9-ABC8D5DB1E17}"/>
    <cellStyle name="Normal 72 2 2 2 2 2 2" xfId="17293" xr:uid="{3B165B03-EDB1-4AD1-BF38-6C20A653593C}"/>
    <cellStyle name="Normal 72 2 2 2 2 3" xfId="17294" xr:uid="{D281F6F2-52F8-49C5-B17A-88B88D8E52E5}"/>
    <cellStyle name="Normal 72 2 2 2 3" xfId="17295" xr:uid="{1391EECE-EFC8-4AC2-A641-2EEA2C98C78E}"/>
    <cellStyle name="Normal 72 2 2 2 3 2" xfId="17296" xr:uid="{665ECFAD-6707-4D56-9150-8A1D4D98B258}"/>
    <cellStyle name="Normal 72 2 2 2 4" xfId="17297" xr:uid="{3D4A9E5B-B1B3-41C8-811D-4C6898FE62E8}"/>
    <cellStyle name="Normal 72 2 2 3" xfId="17298" xr:uid="{7DD9DBFA-3E4F-47C9-9C56-D2F48432151F}"/>
    <cellStyle name="Normal 72 2 2 3 2" xfId="17299" xr:uid="{9FECA414-1D13-45DC-A589-F04F4CAB395F}"/>
    <cellStyle name="Normal 72 2 2 3 2 2" xfId="17300" xr:uid="{3121745E-8F90-4256-A4D7-150EE3324A0D}"/>
    <cellStyle name="Normal 72 2 2 3 2 2 2" xfId="17301" xr:uid="{16891B63-C40E-4361-923F-CB3AA9B56DCA}"/>
    <cellStyle name="Normal 72 2 2 3 2 3" xfId="17302" xr:uid="{92C87C4C-5A9F-4C5E-AF92-7586D879DC97}"/>
    <cellStyle name="Normal 72 2 2 3 3" xfId="17303" xr:uid="{A9D18AD7-1908-43CE-87B2-E5C9BD903F3C}"/>
    <cellStyle name="Normal 72 2 2 3 3 2" xfId="17304" xr:uid="{EB0D1D98-ED50-4D86-9235-82E67F0D1F51}"/>
    <cellStyle name="Normal 72 2 2 3 4" xfId="17305" xr:uid="{399CE9F8-4E7E-4194-8AE6-A0B434467132}"/>
    <cellStyle name="Normal 72 2 2 4" xfId="17306" xr:uid="{D81809B3-C752-44AF-A12E-8496769571EC}"/>
    <cellStyle name="Normal 72 2 2 4 2" xfId="17307" xr:uid="{F3E8AA04-D02B-441A-AD37-9176AC754488}"/>
    <cellStyle name="Normal 72 2 2 4 2 2" xfId="17308" xr:uid="{EEEB7E4D-48E0-4413-89F6-3A6A1E2729C7}"/>
    <cellStyle name="Normal 72 2 2 4 3" xfId="17309" xr:uid="{96DEDC2F-A025-4892-B465-FFD70A249A9D}"/>
    <cellStyle name="Normal 72 2 2 5" xfId="17310" xr:uid="{1337B3F3-B9DE-454B-8796-99F150845BDF}"/>
    <cellStyle name="Normal 72 2 2 5 2" xfId="17311" xr:uid="{1956ACBA-622B-4A43-8E37-82CD8EDE18F1}"/>
    <cellStyle name="Normal 72 2 2 6" xfId="17312" xr:uid="{5C2314A3-AE95-4C4F-A216-31FBB37708D2}"/>
    <cellStyle name="Normal 72 2 3" xfId="17313" xr:uid="{4E1C504D-4D54-4048-B612-56F816B44623}"/>
    <cellStyle name="Normal 72 2 3 2" xfId="17314" xr:uid="{4E4B557E-D63A-4A9B-8EC4-4484B79CD5D0}"/>
    <cellStyle name="Normal 72 2 3 2 2" xfId="17315" xr:uid="{98BFE9A0-41B3-4B7D-8938-1A1536D1F06E}"/>
    <cellStyle name="Normal 72 2 3 2 2 2" xfId="17316" xr:uid="{7F4C7D7A-470F-47A7-A792-42493ADBF4B8}"/>
    <cellStyle name="Normal 72 2 3 2 3" xfId="17317" xr:uid="{B4EF5D60-1776-4391-A254-FC009A8BC0EB}"/>
    <cellStyle name="Normal 72 2 3 3" xfId="17318" xr:uid="{EA3698E3-22F9-441F-9E11-A590A442BA15}"/>
    <cellStyle name="Normal 72 2 3 3 2" xfId="17319" xr:uid="{0FA4B7D2-DDCA-4C28-A5A9-82919BF18CCF}"/>
    <cellStyle name="Normal 72 2 3 4" xfId="17320" xr:uid="{17AB0727-764C-4D9A-BF08-1E2480CCB7D8}"/>
    <cellStyle name="Normal 72 2 4" xfId="17321" xr:uid="{6460A8BB-5E78-4605-8611-2565D37032C9}"/>
    <cellStyle name="Normal 72 2 4 2" xfId="17322" xr:uid="{DC9FC687-F9F3-4E2C-8628-8056105553EB}"/>
    <cellStyle name="Normal 72 2 4 2 2" xfId="17323" xr:uid="{26DFD599-75D6-4B0A-9BAC-50161F3193F3}"/>
    <cellStyle name="Normal 72 2 4 2 2 2" xfId="17324" xr:uid="{96F364A6-1695-4B95-AB27-142B5FFFC86B}"/>
    <cellStyle name="Normal 72 2 4 2 3" xfId="17325" xr:uid="{7F135E4B-2E56-436C-A4D5-2DBC0E830F21}"/>
    <cellStyle name="Normal 72 2 4 3" xfId="17326" xr:uid="{CF8C740E-915D-4564-99EA-11244FCCCB9F}"/>
    <cellStyle name="Normal 72 2 4 3 2" xfId="17327" xr:uid="{734C69A7-14A7-437F-9411-9682DFA54691}"/>
    <cellStyle name="Normal 72 2 4 4" xfId="17328" xr:uid="{BAD30B1B-CFAF-4017-AC3C-BACCDE38D020}"/>
    <cellStyle name="Normal 72 2 5" xfId="17329" xr:uid="{DA839EFB-646A-4BEE-9A53-5740DED03E6D}"/>
    <cellStyle name="Normal 72 2 5 2" xfId="17330" xr:uid="{D5A9F7C6-5230-484B-A082-334006E03CE7}"/>
    <cellStyle name="Normal 72 2 5 2 2" xfId="17331" xr:uid="{54CBA47D-2E7A-4F64-A926-08E65570B8CA}"/>
    <cellStyle name="Normal 72 2 5 3" xfId="17332" xr:uid="{953F4122-7A5E-4554-A30B-53EBE773FF03}"/>
    <cellStyle name="Normal 72 2 6" xfId="17333" xr:uid="{4070A098-B2C9-4234-8296-3274641BF85E}"/>
    <cellStyle name="Normal 72 2 6 2" xfId="17334" xr:uid="{EAD971F8-C65F-418D-8C9C-6757FDBD437E}"/>
    <cellStyle name="Normal 727" xfId="19505" xr:uid="{09B170EB-AAE7-4473-B2BB-AF66556E16EB}"/>
    <cellStyle name="Normal 727 2" xfId="19549" xr:uid="{F6305787-3FE6-484C-96A3-76DC8093BC77}"/>
    <cellStyle name="Normal 729" xfId="19507" xr:uid="{A0874A80-AD16-4724-B5EA-3DD962C82227}"/>
    <cellStyle name="Normal 729 2" xfId="19548" xr:uid="{B4777F06-5EDD-4686-92FB-ECDB5BD23879}"/>
    <cellStyle name="Normal 73" xfId="5402" xr:uid="{D5D88AFB-EE72-42E0-8D60-77C747D62018}"/>
    <cellStyle name="Normal 73 2" xfId="17335" xr:uid="{652F37FA-688F-4ED8-A15C-08DB10A883D8}"/>
    <cellStyle name="Normal 73 2 2" xfId="17336" xr:uid="{B7B75ACE-8DE9-465E-81D7-98B8B67128FE}"/>
    <cellStyle name="Normal 73 3" xfId="17337" xr:uid="{BAC20599-6912-4AE8-B5B1-98C3882F1A13}"/>
    <cellStyle name="Normal 731" xfId="19554" xr:uid="{D71FF0E2-63DD-49BD-8AE6-A618C5AB51BC}"/>
    <cellStyle name="Normal 732 2" xfId="19550" xr:uid="{F20F3987-C00C-4EFF-99B2-52ACB39C256A}"/>
    <cellStyle name="Normal 739" xfId="19553" xr:uid="{9E2E7155-82E8-4564-86DF-C884602288D5}"/>
    <cellStyle name="Normal 74" xfId="5403" xr:uid="{D82A6860-800F-4C1F-84CE-35A5879573D2}"/>
    <cellStyle name="Normal 74 2" xfId="17338" xr:uid="{2262F029-540F-4528-8876-6D6894660F2B}"/>
    <cellStyle name="Normal 75" xfId="5404" xr:uid="{661E0EB9-1C61-42ED-9972-2F84A7D6B7E9}"/>
    <cellStyle name="Normal 75 2" xfId="17339" xr:uid="{A615A011-1970-4089-A5B3-34EB5BA44255}"/>
    <cellStyle name="Normal 75 2 2" xfId="17340" xr:uid="{3250E26F-0E0F-49F8-B09D-F9FD5BAA034C}"/>
    <cellStyle name="Normal 75 3" xfId="17341" xr:uid="{193CD052-2C8F-40A2-927E-17824E8240ED}"/>
    <cellStyle name="Normal 752" xfId="19556" xr:uid="{BE6B6F4F-B7E1-4242-80C3-09D36C54E7BC}"/>
    <cellStyle name="Normal 76" xfId="5405" xr:uid="{8ECB8349-67E7-4AEE-8731-2976942E964B}"/>
    <cellStyle name="Normal 76 2" xfId="17342" xr:uid="{04F9DF26-5C77-49A4-8B13-1146B05F8E79}"/>
    <cellStyle name="Normal 76 2 2" xfId="17343" xr:uid="{93473755-8AF4-4F07-ACB5-94BEAFD798C6}"/>
    <cellStyle name="Normal 76 2 2 2" xfId="17344" xr:uid="{57900CA8-6AC9-45C5-B54A-9F524FCC9E67}"/>
    <cellStyle name="Normal 76 2 2 2 2" xfId="17345" xr:uid="{E0099DF6-3FA8-45DA-BFEF-80D66173EE28}"/>
    <cellStyle name="Normal 76 2 2 2 2 2" xfId="17346" xr:uid="{260CE0B1-19BA-4C86-B6E5-3F73B8AC3E26}"/>
    <cellStyle name="Normal 76 2 2 2 2 2 2" xfId="17347" xr:uid="{432A4B0E-EA88-4800-B372-F65F68633C2D}"/>
    <cellStyle name="Normal 76 2 2 2 2 3" xfId="17348" xr:uid="{80E40D44-3621-4D95-9922-4B5B38195758}"/>
    <cellStyle name="Normal 76 2 2 2 3" xfId="17349" xr:uid="{39B45021-ADC1-4800-9FF4-E730A0EBEB3B}"/>
    <cellStyle name="Normal 76 2 2 2 3 2" xfId="17350" xr:uid="{9E616F88-26D0-4F2A-878C-C5693F226D7C}"/>
    <cellStyle name="Normal 76 2 2 2 4" xfId="17351" xr:uid="{33E3D4C4-5124-449A-A0F7-8BCDD8391FFA}"/>
    <cellStyle name="Normal 76 2 2 3" xfId="17352" xr:uid="{1FFE3360-94B2-40BA-AB9A-547032DE145A}"/>
    <cellStyle name="Normal 76 2 2 3 2" xfId="17353" xr:uid="{B2310B7C-E7C2-4C30-AF6C-816E09E89B1A}"/>
    <cellStyle name="Normal 76 2 2 3 2 2" xfId="17354" xr:uid="{F2409953-0B50-4FA7-AF01-EE48B54DCAAE}"/>
    <cellStyle name="Normal 76 2 2 3 2 2 2" xfId="17355" xr:uid="{FA3CB793-990F-4722-880C-E6C37B6E3F6F}"/>
    <cellStyle name="Normal 76 2 2 3 2 3" xfId="17356" xr:uid="{D68C5309-FA41-4278-AB3D-99428C5EFFF4}"/>
    <cellStyle name="Normal 76 2 2 3 3" xfId="17357" xr:uid="{1529D1E5-88EF-4487-8DBB-7B4DA158BC49}"/>
    <cellStyle name="Normal 76 2 2 3 3 2" xfId="17358" xr:uid="{C890862E-27EA-4BFB-BF9A-3AB95E226566}"/>
    <cellStyle name="Normal 76 2 2 3 4" xfId="17359" xr:uid="{66274F5E-ADBD-4E18-9FF3-B40F29C58697}"/>
    <cellStyle name="Normal 76 2 2 4" xfId="17360" xr:uid="{7BEEB466-1A62-4E12-861C-62FE83FCCC3B}"/>
    <cellStyle name="Normal 76 2 2 4 2" xfId="17361" xr:uid="{36B6E66F-2C92-4E75-A7F9-49680B3D76DA}"/>
    <cellStyle name="Normal 76 2 2 4 2 2" xfId="17362" xr:uid="{513AFDFC-D079-4136-A5CC-EDF1412A753B}"/>
    <cellStyle name="Normal 76 2 2 4 3" xfId="17363" xr:uid="{3DA05E88-7E6B-46D8-807D-CB39E9BA392A}"/>
    <cellStyle name="Normal 76 2 2 5" xfId="17364" xr:uid="{02B7FA33-8687-42A4-82CB-D509F34CBD40}"/>
    <cellStyle name="Normal 76 2 2 5 2" xfId="17365" xr:uid="{FB649F43-D9AB-4A8A-81A4-C96379CBA6AD}"/>
    <cellStyle name="Normal 76 2 2 6" xfId="17366" xr:uid="{0EBCB47E-64B6-4056-86C8-567D01664EBB}"/>
    <cellStyle name="Normal 76 2 3" xfId="17367" xr:uid="{05E2608B-B93D-429E-A8A2-6EAAADDC459B}"/>
    <cellStyle name="Normal 76 2 3 2" xfId="17368" xr:uid="{F96CF6FD-6392-45D0-932F-3131CA9562A9}"/>
    <cellStyle name="Normal 76 2 3 2 2" xfId="17369" xr:uid="{0293F821-E69E-4E4E-8B03-388C205EEB52}"/>
    <cellStyle name="Normal 76 2 3 2 2 2" xfId="17370" xr:uid="{E31DA97A-057D-408C-A070-27FCEFB81EFC}"/>
    <cellStyle name="Normal 76 2 3 2 3" xfId="17371" xr:uid="{5499AF8A-E8CF-4ACA-848F-4A8A77D435E2}"/>
    <cellStyle name="Normal 76 2 3 3" xfId="17372" xr:uid="{1A2111E6-05FB-43ED-8605-2DA6013825F6}"/>
    <cellStyle name="Normal 76 2 3 3 2" xfId="17373" xr:uid="{BC27E6B2-EDDC-4F7A-A93D-CD7A6F25E227}"/>
    <cellStyle name="Normal 76 2 3 4" xfId="17374" xr:uid="{15ADDCA8-5D73-4B85-9997-055AE7255787}"/>
    <cellStyle name="Normal 76 2 4" xfId="17375" xr:uid="{435B6467-A664-423B-BD56-44DB6BB3C716}"/>
    <cellStyle name="Normal 76 2 4 2" xfId="17376" xr:uid="{79034136-4A29-4B61-93B7-B29536A1C40F}"/>
    <cellStyle name="Normal 76 2 4 2 2" xfId="17377" xr:uid="{A11C2F5D-C607-4A89-87C1-FFAF0CF1730E}"/>
    <cellStyle name="Normal 76 2 4 2 2 2" xfId="17378" xr:uid="{CABB8C12-99FE-42BA-90BF-E91DFE73639B}"/>
    <cellStyle name="Normal 76 2 4 2 3" xfId="17379" xr:uid="{9EB0495B-F1D4-4CF0-B890-0286517D2AA4}"/>
    <cellStyle name="Normal 76 2 4 3" xfId="17380" xr:uid="{DBD61DB4-23CE-4DE3-8FD3-E5499CA6D6F5}"/>
    <cellStyle name="Normal 76 2 4 3 2" xfId="17381" xr:uid="{4F779A59-6996-4C05-AC66-FC9E0F6A5C08}"/>
    <cellStyle name="Normal 76 2 4 4" xfId="17382" xr:uid="{C11EECD7-67DD-444F-912A-55FB68FBD372}"/>
    <cellStyle name="Normal 76 2 5" xfId="17383" xr:uid="{6F8CA77D-8D23-4FE5-AAC9-EB4721F585BC}"/>
    <cellStyle name="Normal 76 2 5 2" xfId="17384" xr:uid="{F72C86C5-5658-4DA1-92E6-1613402D195A}"/>
    <cellStyle name="Normal 76 2 5 2 2" xfId="17385" xr:uid="{52EB3BE6-5682-41FD-B9A2-8201B7DBD9B2}"/>
    <cellStyle name="Normal 76 2 5 3" xfId="17386" xr:uid="{59AAC4AE-8E5D-485C-8155-40AD135E1CB9}"/>
    <cellStyle name="Normal 76 2 6" xfId="17387" xr:uid="{D18B10A8-C0B7-44A0-B7AE-2FF097AF8D41}"/>
    <cellStyle name="Normal 76 2 6 2" xfId="17388" xr:uid="{D4030A18-1791-4E8A-B8A2-358AC8924CCA}"/>
    <cellStyle name="Normal 76 2 7" xfId="17389" xr:uid="{9E9A35E8-631E-43B9-9BB3-A2EDC860D65D}"/>
    <cellStyle name="Normal 76 3" xfId="17390" xr:uid="{35BDC68F-A64E-457F-AD84-F1BAD753A00A}"/>
    <cellStyle name="Normal 77" xfId="5406" xr:uid="{BA1CBEE2-4AA1-4FC3-9FD4-0511969812B0}"/>
    <cellStyle name="Normal 77 2" xfId="17391" xr:uid="{CAD0897B-569D-4BD4-B1F5-0B348E67C675}"/>
    <cellStyle name="Normal 78" xfId="5407" xr:uid="{7A9EA4EE-7070-4D41-9357-679A314D9659}"/>
    <cellStyle name="Normal 78 2" xfId="17392" xr:uid="{12B33F32-A6F1-491E-A3CF-920DFD64171C}"/>
    <cellStyle name="Normal 78 2 2" xfId="17393" xr:uid="{EC3FFE46-9409-4534-BACB-B44955713367}"/>
    <cellStyle name="Normal 78 3" xfId="17394" xr:uid="{BAF317A1-1D65-4399-9460-8921E6B2E651}"/>
    <cellStyle name="Normal 79" xfId="5408" xr:uid="{3C0DA57A-6664-4CC7-BE75-870F94549EA6}"/>
    <cellStyle name="Normal 79 2" xfId="17395" xr:uid="{490D30B9-2374-4E45-B765-B39E5EFE8825}"/>
    <cellStyle name="Normal 8" xfId="2487" xr:uid="{043E6F4A-C16E-41B7-B0F0-180D6F8EC5A2}"/>
    <cellStyle name="Normal 8 10" xfId="17396" xr:uid="{78D15EEE-E04D-4DF9-BC3E-A469E6C0D790}"/>
    <cellStyle name="Normal 8 10 2" xfId="17397" xr:uid="{81CD7FEE-7664-4D69-AF94-98E20F3C6509}"/>
    <cellStyle name="Normal 8 10 2 2" xfId="17398" xr:uid="{13B730C3-188B-47C5-9641-5DB12F91506C}"/>
    <cellStyle name="Normal 8 10 2 2 2" xfId="17399" xr:uid="{A7228446-5980-4112-AFAD-5658582A3B2C}"/>
    <cellStyle name="Normal 8 10 2 3" xfId="17400" xr:uid="{40C1BEC6-D5EA-485A-8BC3-EA1F1C23078F}"/>
    <cellStyle name="Normal 8 10 3" xfId="17401" xr:uid="{25A7CD69-D1C5-43B3-A398-184195F2A9D7}"/>
    <cellStyle name="Normal 8 10 3 2" xfId="17402" xr:uid="{E3E54FA6-2CAA-48AC-9B03-25D181EAE8D6}"/>
    <cellStyle name="Normal 8 10 4" xfId="17403" xr:uid="{AF9E5061-E420-45A3-B84A-E006CD260282}"/>
    <cellStyle name="Normal 8 11" xfId="17404" xr:uid="{1C249611-1D92-4E52-B8DE-B09A91571AB1}"/>
    <cellStyle name="Normal 8 11 2" xfId="17405" xr:uid="{2A3DA3DE-AB40-415D-B50A-8DB6EFBB5CCA}"/>
    <cellStyle name="Normal 8 11 2 2" xfId="17406" xr:uid="{1A0D8697-036D-41FC-B5E6-58B97C1BF825}"/>
    <cellStyle name="Normal 8 11 2 2 2" xfId="17407" xr:uid="{167E5C25-38FE-47E9-B38F-863570FB7C86}"/>
    <cellStyle name="Normal 8 11 2 3" xfId="17408" xr:uid="{746D7487-10CF-4D69-93AD-50DFA7DC84A1}"/>
    <cellStyle name="Normal 8 11 3" xfId="17409" xr:uid="{CBB5E089-89B8-49B0-8E40-FD2CF7D25E28}"/>
    <cellStyle name="Normal 8 11 3 2" xfId="17410" xr:uid="{DFCB3123-9BCB-4086-89C6-E9C887DE0FF1}"/>
    <cellStyle name="Normal 8 11 4" xfId="17411" xr:uid="{FA472B01-EDB6-410A-80E5-61147EF49795}"/>
    <cellStyle name="Normal 8 12" xfId="17412" xr:uid="{BB010935-F983-4EE9-B4D3-C03526816B71}"/>
    <cellStyle name="Normal 8 12 2" xfId="17413" xr:uid="{D12159EF-43D4-4AE8-83B9-61D7AF46FDBA}"/>
    <cellStyle name="Normal 8 12 2 2" xfId="17414" xr:uid="{4ABCCDAF-7678-42D5-8907-3024BCC7D960}"/>
    <cellStyle name="Normal 8 12 3" xfId="17415" xr:uid="{22A779B4-1754-4B78-8F88-7D8429FAD20A}"/>
    <cellStyle name="Normal 8 13" xfId="17416" xr:uid="{FDA4E311-CD32-411C-AE1B-928555D4176A}"/>
    <cellStyle name="Normal 8 13 2" xfId="17417" xr:uid="{7AF90119-538E-4F47-A3DC-A9B958D2F471}"/>
    <cellStyle name="Normal 8 2" xfId="5409" xr:uid="{12410DD4-5015-45F9-9600-726EDF48150A}"/>
    <cellStyle name="Normal 8 2 2" xfId="7512" xr:uid="{0ECAAB22-54DA-4CA2-B739-A70100A03EC4}"/>
    <cellStyle name="Normal 8 2 2 2" xfId="7513" xr:uid="{D4C600B0-2614-4DB1-8D08-E1079C219B3D}"/>
    <cellStyle name="Normal 8 2 2 2 2" xfId="8153" xr:uid="{27C0B041-352D-4214-8751-5FA64B987015}"/>
    <cellStyle name="Normal 8 2 2 2 2 2" xfId="8154" xr:uid="{8056E2B1-D7DD-4FD6-B6F4-EAA9EA133CD3}"/>
    <cellStyle name="Normal 8 2 2 2 2 2 2" xfId="17418" xr:uid="{1BBE3BC4-493B-40A7-8E9C-62A40019FEF9}"/>
    <cellStyle name="Normal 8 2 2 2 2 2 2 2" xfId="17419" xr:uid="{02C21EA0-A625-450A-90C1-E60471CAB773}"/>
    <cellStyle name="Normal 8 2 2 2 2 2 3" xfId="17420" xr:uid="{124E2ED0-01D9-46F1-8331-6EB431A7F529}"/>
    <cellStyle name="Normal 8 2 2 2 2 3" xfId="17421" xr:uid="{A834FB11-B226-495E-A12F-58C0D4256CEB}"/>
    <cellStyle name="Normal 8 2 2 2 2 3 2" xfId="17422" xr:uid="{22DA4721-B611-4B2E-B2E2-F5C8AB218B7F}"/>
    <cellStyle name="Normal 8 2 2 2 2 4" xfId="17423" xr:uid="{BF91ACD9-ABFF-47D6-A71B-5DA86A101C23}"/>
    <cellStyle name="Normal 8 2 2 2 3" xfId="17424" xr:uid="{3A0CC983-8E35-4A38-9917-A3966820FCD0}"/>
    <cellStyle name="Normal 8 2 2 2 3 2" xfId="17425" xr:uid="{A68EC045-C348-42D9-AAE4-D66E361577D3}"/>
    <cellStyle name="Normal 8 2 2 2 3 2 2" xfId="17426" xr:uid="{03C19BFE-48EF-4F46-B5B9-EC7CBE1F13AF}"/>
    <cellStyle name="Normal 8 2 2 2 3 2 2 2" xfId="17427" xr:uid="{4544B8A4-413A-40FF-B83E-1DE6C39961E8}"/>
    <cellStyle name="Normal 8 2 2 2 3 2 3" xfId="17428" xr:uid="{EADA7318-ACD5-4A08-8369-315EAA062BAA}"/>
    <cellStyle name="Normal 8 2 2 2 3 3" xfId="17429" xr:uid="{D8F9AF47-EDDD-4121-A284-F5D19B48DC14}"/>
    <cellStyle name="Normal 8 2 2 2 3 3 2" xfId="17430" xr:uid="{D582CBD7-1910-4DB4-8CBA-FAC4E1E066DC}"/>
    <cellStyle name="Normal 8 2 2 2 3 4" xfId="17431" xr:uid="{6ED72CC9-DC7C-4639-9502-5C5AA7F67B0D}"/>
    <cellStyle name="Normal 8 2 2 2 4" xfId="17432" xr:uid="{C9A4D8C0-F8D5-424C-8298-E39C0BBDE491}"/>
    <cellStyle name="Normal 8 2 2 2 4 2" xfId="17433" xr:uid="{82E19970-2742-4E97-B232-9705F447EAF5}"/>
    <cellStyle name="Normal 8 2 2 2 4 2 2" xfId="17434" xr:uid="{5B478F72-761D-48F3-90A7-30F2750A2B18}"/>
    <cellStyle name="Normal 8 2 2 2 4 3" xfId="17435" xr:uid="{E762C85A-939A-4D4B-81B4-D337F763C275}"/>
    <cellStyle name="Normal 8 2 2 2 5" xfId="17436" xr:uid="{D5CF1784-30DB-42E8-A58B-C8552F782C89}"/>
    <cellStyle name="Normal 8 2 2 2 5 2" xfId="17437" xr:uid="{008CE8FF-C897-460D-A2DC-79C0F8703CBD}"/>
    <cellStyle name="Normal 8 2 2 3" xfId="7514" xr:uid="{012F14ED-3065-4BA3-9ADD-69EF7B85040F}"/>
    <cellStyle name="Normal 8 2 2 3 2" xfId="17438" xr:uid="{449CB937-8D13-4AFB-B206-1EA49D4F2153}"/>
    <cellStyle name="Normal 8 2 2 3 2 2" xfId="17439" xr:uid="{A1E01940-C5E8-4596-91EA-E8A28B51CF73}"/>
    <cellStyle name="Normal 8 2 2 3 2 2 2" xfId="17440" xr:uid="{90C10050-5958-4133-B4F5-1D57172F175F}"/>
    <cellStyle name="Normal 8 2 2 3 2 3" xfId="17441" xr:uid="{6DEDAEB7-066E-4F04-928C-241FDEC8DB6E}"/>
    <cellStyle name="Normal 8 2 2 3 3" xfId="17442" xr:uid="{496C80F3-57CB-482F-A475-CDBE8FB477F6}"/>
    <cellStyle name="Normal 8 2 2 3 3 2" xfId="17443" xr:uid="{3C65759A-FC16-41B7-9F3D-F3519C4AAD1D}"/>
    <cellStyle name="Normal 8 2 2 4" xfId="7515" xr:uid="{25B5D99C-BDD5-4315-A55D-6D7E0B935D6F}"/>
    <cellStyle name="Normal 8 2 2 4 2" xfId="17444" xr:uid="{EC5EED35-918C-44A1-A777-58A64DB12DFD}"/>
    <cellStyle name="Normal 8 2 2 4 2 2" xfId="17445" xr:uid="{CFBF5C75-30E1-4EF7-99B8-1C9170FDBD5F}"/>
    <cellStyle name="Normal 8 2 2 4 2 2 2" xfId="17446" xr:uid="{6F227A70-F33D-4408-97F8-19CEBC75FAA0}"/>
    <cellStyle name="Normal 8 2 2 4 2 3" xfId="17447" xr:uid="{8A58497F-5AEB-4860-8155-59D004CC0C85}"/>
    <cellStyle name="Normal 8 2 2 4 3" xfId="17448" xr:uid="{8B575258-B8B0-4522-B748-AEBFA56C28C7}"/>
    <cellStyle name="Normal 8 2 2 4 3 2" xfId="17449" xr:uid="{E22CDC63-6D27-41D0-A1DE-6DCAFF8DD3D2}"/>
    <cellStyle name="Normal 8 2 2 5" xfId="8155" xr:uid="{4D04B4B7-A184-47F1-8991-B545AA607D21}"/>
    <cellStyle name="Normal 8 2 2 5 2" xfId="17450" xr:uid="{22F712AE-C096-47FA-AE49-0911ADE6D8F4}"/>
    <cellStyle name="Normal 8 2 2 5 2 2" xfId="17451" xr:uid="{D9616C8F-8E68-4869-BA3E-403985DC85FD}"/>
    <cellStyle name="Normal 8 2 2 5 3" xfId="17452" xr:uid="{F6756248-D406-4EC9-ADA2-8924E9734B55}"/>
    <cellStyle name="Normal 8 2 2 6" xfId="17453" xr:uid="{90072303-9029-435C-8208-E251AE1B402C}"/>
    <cellStyle name="Normal 8 2 2 6 2" xfId="17454" xr:uid="{F2724A4D-DBF0-4CE4-BB22-CE4292F84F7B}"/>
    <cellStyle name="Normal 8 2 3" xfId="7516" xr:uid="{E9567BC9-A45A-41F0-8967-8FF3366EF74E}"/>
    <cellStyle name="Normal 8 2 3 2" xfId="17455" xr:uid="{4B3F2133-AEDF-4120-9EA0-C1C6CDD68CB5}"/>
    <cellStyle name="Normal 8 2 3 2 2" xfId="17456" xr:uid="{BC4C481D-F1E0-4180-8976-977A404B98C0}"/>
    <cellStyle name="Normal 8 2 3 2 2 2" xfId="17457" xr:uid="{6693EA08-3C96-4DDF-9B60-32D550717CCC}"/>
    <cellStyle name="Normal 8 2 3 2 2 2 2" xfId="17458" xr:uid="{B27BA46F-3EF5-41FB-B3FB-B62A377678B5}"/>
    <cellStyle name="Normal 8 2 3 2 2 2 2 2" xfId="17459" xr:uid="{248236C9-05A5-4379-91CF-2D7D79464097}"/>
    <cellStyle name="Normal 8 2 3 2 2 2 3" xfId="17460" xr:uid="{9E861804-6094-4CCE-A9B3-EE33E22FB6B6}"/>
    <cellStyle name="Normal 8 2 3 2 2 3" xfId="17461" xr:uid="{0A77DCA5-00C7-4DBA-9D0C-FDAFCB0C8C4D}"/>
    <cellStyle name="Normal 8 2 3 2 2 3 2" xfId="17462" xr:uid="{7E77D0CE-E1AF-4F79-AD05-AA950D898632}"/>
    <cellStyle name="Normal 8 2 3 2 2 4" xfId="17463" xr:uid="{BA58A7C6-DE3A-45CF-AFC8-2CAAE44AC2B3}"/>
    <cellStyle name="Normal 8 2 3 2 3" xfId="17464" xr:uid="{CB2AF6CD-6760-4E57-AED2-D7080A5C291C}"/>
    <cellStyle name="Normal 8 2 3 2 3 2" xfId="17465" xr:uid="{3766D718-BE69-44A1-8063-71027920AD22}"/>
    <cellStyle name="Normal 8 2 3 2 3 2 2" xfId="17466" xr:uid="{21D0BD9C-88F3-4B9C-8964-D7133569DD1E}"/>
    <cellStyle name="Normal 8 2 3 2 3 2 2 2" xfId="17467" xr:uid="{6EA2673E-FEBA-49EF-BBF3-95C4580EB68A}"/>
    <cellStyle name="Normal 8 2 3 2 3 2 3" xfId="17468" xr:uid="{7208CAF1-0370-4BE3-AEDF-26277511F82A}"/>
    <cellStyle name="Normal 8 2 3 2 3 3" xfId="17469" xr:uid="{58B2F1BC-5D1E-4079-8FCC-FD8ABABC6D58}"/>
    <cellStyle name="Normal 8 2 3 2 3 3 2" xfId="17470" xr:uid="{66AD5046-F692-4EA1-AFB4-977CACC8934C}"/>
    <cellStyle name="Normal 8 2 3 2 3 4" xfId="17471" xr:uid="{BACC0A32-012D-4836-B718-100461ED2AE7}"/>
    <cellStyle name="Normal 8 2 3 2 4" xfId="17472" xr:uid="{0923374D-D91D-4177-B088-898B29D0E439}"/>
    <cellStyle name="Normal 8 2 3 2 4 2" xfId="17473" xr:uid="{CE92C695-9E88-477C-9F27-88669E7E8BCA}"/>
    <cellStyle name="Normal 8 2 3 2 4 2 2" xfId="17474" xr:uid="{BF0F1D02-B162-4E44-88F3-1B58FB97A71A}"/>
    <cellStyle name="Normal 8 2 3 2 4 3" xfId="17475" xr:uid="{423BEEC9-C871-44EE-B05A-DECA52CD4218}"/>
    <cellStyle name="Normal 8 2 3 2 5" xfId="17476" xr:uid="{4A130ADD-BF89-46F5-BB8A-0E74BE25DAF1}"/>
    <cellStyle name="Normal 8 2 3 2 5 2" xfId="17477" xr:uid="{EA8960A2-DAC4-4E15-A1B2-80F12FD0E41C}"/>
    <cellStyle name="Normal 8 2 3 2 6" xfId="17478" xr:uid="{93C59258-18A6-4A1A-B9E0-3399993A3569}"/>
    <cellStyle name="Normal 8 2 3 3" xfId="17479" xr:uid="{223C280E-4E9C-435D-9D77-BD3B55FB8DA4}"/>
    <cellStyle name="Normal 8 2 3 3 2" xfId="17480" xr:uid="{56C07440-6DE7-42C8-8591-6CCE233576CE}"/>
    <cellStyle name="Normal 8 2 3 3 2 2" xfId="17481" xr:uid="{33331219-EA66-4E2F-966E-F713FDE26E9C}"/>
    <cellStyle name="Normal 8 2 3 3 2 2 2" xfId="17482" xr:uid="{8B08E95B-2B1C-4C09-83F3-973BD337ADD7}"/>
    <cellStyle name="Normal 8 2 3 3 2 3" xfId="17483" xr:uid="{6C10555C-6BDD-407C-A568-149C44D91AA7}"/>
    <cellStyle name="Normal 8 2 3 3 3" xfId="17484" xr:uid="{E71B3F3B-319C-4238-9BA4-493B35334346}"/>
    <cellStyle name="Normal 8 2 3 3 3 2" xfId="17485" xr:uid="{357AAE54-CBA7-46F8-AE29-7CAF593122C6}"/>
    <cellStyle name="Normal 8 2 3 3 4" xfId="17486" xr:uid="{60652100-2785-49FA-A0BD-D62C554425EC}"/>
    <cellStyle name="Normal 8 2 3 4" xfId="17487" xr:uid="{C00149C1-72A0-4C26-AC58-1DAC10543A0B}"/>
    <cellStyle name="Normal 8 2 3 4 2" xfId="17488" xr:uid="{037AEFF7-F087-4DDC-B418-8CF5B31AAFA3}"/>
    <cellStyle name="Normal 8 2 3 4 2 2" xfId="17489" xr:uid="{A002C99D-F7D3-4A55-9D47-719625FF317B}"/>
    <cellStyle name="Normal 8 2 3 4 2 2 2" xfId="17490" xr:uid="{2505D99B-674C-47D2-96F3-8C50362FB43B}"/>
    <cellStyle name="Normal 8 2 3 4 2 3" xfId="17491" xr:uid="{B14737CD-4049-47B9-91A6-8C21FD80D507}"/>
    <cellStyle name="Normal 8 2 3 4 3" xfId="17492" xr:uid="{E4699542-57D1-4B19-9AFE-2BB047752880}"/>
    <cellStyle name="Normal 8 2 3 4 3 2" xfId="17493" xr:uid="{F3E7E2E3-6C41-4367-ADE9-F9146A973185}"/>
    <cellStyle name="Normal 8 2 3 4 4" xfId="17494" xr:uid="{A40456C7-735A-4B1B-8C6E-545321D740C6}"/>
    <cellStyle name="Normal 8 2 3 5" xfId="17495" xr:uid="{1930C0BC-2A6C-44DF-9CB7-B90C4355B324}"/>
    <cellStyle name="Normal 8 2 3 5 2" xfId="17496" xr:uid="{733E353E-9D17-41B7-B2B9-A4999920DE53}"/>
    <cellStyle name="Normal 8 2 3 5 2 2" xfId="17497" xr:uid="{7BB5E92D-808A-440A-A323-E1691F605D80}"/>
    <cellStyle name="Normal 8 2 3 5 3" xfId="17498" xr:uid="{1E8C13C8-6768-4EF2-BFF1-7BC14E5D595D}"/>
    <cellStyle name="Normal 8 2 3 6" xfId="17499" xr:uid="{C13FA696-81C4-4954-8F50-9D855A1E5765}"/>
    <cellStyle name="Normal 8 2 3 6 2" xfId="17500" xr:uid="{FE4BD78F-A120-4296-A38C-3D7A07EB576D}"/>
    <cellStyle name="Normal 8 2 4" xfId="7517" xr:uid="{B3FBBC3A-EC8B-49DF-B3DB-C101E51DC7CA}"/>
    <cellStyle name="Normal 8 2 4 2" xfId="17501" xr:uid="{313EABBC-9A09-494C-BE87-5497DCABF49E}"/>
    <cellStyle name="Normal 8 2 4 2 2" xfId="17502" xr:uid="{881D0E1D-6ED2-48CC-97D3-9A465DCB57D8}"/>
    <cellStyle name="Normal 8 2 4 2 2 2" xfId="17503" xr:uid="{672312AD-66B4-4272-9D06-A355CBCEF984}"/>
    <cellStyle name="Normal 8 2 4 2 2 2 2" xfId="17504" xr:uid="{0C0095CA-9936-4999-94F8-C5D2EBA70337}"/>
    <cellStyle name="Normal 8 2 4 2 2 3" xfId="17505" xr:uid="{4C2E7346-CE6E-4161-926B-B6E0DD4247C7}"/>
    <cellStyle name="Normal 8 2 4 2 3" xfId="17506" xr:uid="{685E8242-F348-4941-998B-1BF6D570C4AD}"/>
    <cellStyle name="Normal 8 2 4 2 3 2" xfId="17507" xr:uid="{124A5CA0-CF13-4B1D-830F-D7844925B6C1}"/>
    <cellStyle name="Normal 8 2 4 2 4" xfId="17508" xr:uid="{67CB3849-E35A-4886-812A-893191D95464}"/>
    <cellStyle name="Normal 8 2 4 3" xfId="17509" xr:uid="{F2D43748-BD41-4EFA-AD00-838CB1BED446}"/>
    <cellStyle name="Normal 8 2 4 3 2" xfId="17510" xr:uid="{0413E062-7D0A-4DCC-9C02-8579641D24A7}"/>
    <cellStyle name="Normal 8 2 4 3 2 2" xfId="17511" xr:uid="{1BB68E63-4E09-48BB-9FD6-68D93E1A851B}"/>
    <cellStyle name="Normal 8 2 4 3 2 2 2" xfId="17512" xr:uid="{F23EE8F1-71F3-41BC-9E05-0362FF41D82C}"/>
    <cellStyle name="Normal 8 2 4 3 2 3" xfId="17513" xr:uid="{19F978EB-43AB-4DA6-A843-7C85E3B08757}"/>
    <cellStyle name="Normal 8 2 4 3 3" xfId="17514" xr:uid="{C7D5F7EA-D91D-400C-B484-248E835BA71A}"/>
    <cellStyle name="Normal 8 2 4 3 3 2" xfId="17515" xr:uid="{EB739532-F8FA-4398-815F-8A2B2A8FC66A}"/>
    <cellStyle name="Normal 8 2 4 3 4" xfId="17516" xr:uid="{F9E8FAE7-6AC0-4582-9BFB-E335F0F9EB30}"/>
    <cellStyle name="Normal 8 2 4 4" xfId="17517" xr:uid="{D902FFE9-3289-4AAE-91AA-49BFE0F985AC}"/>
    <cellStyle name="Normal 8 2 4 4 2" xfId="17518" xr:uid="{74A6F74E-9D04-42A4-AD8D-3E2037B127F2}"/>
    <cellStyle name="Normal 8 2 4 4 2 2" xfId="17519" xr:uid="{D5C41444-D3B1-4A5D-B486-A6BE179B3621}"/>
    <cellStyle name="Normal 8 2 4 4 3" xfId="17520" xr:uid="{AB970A0A-E0B4-4F46-9147-63053078BEBC}"/>
    <cellStyle name="Normal 8 2 4 5" xfId="17521" xr:uid="{773E3956-5DF0-4669-BCC0-E1803453F31A}"/>
    <cellStyle name="Normal 8 2 4 5 2" xfId="17522" xr:uid="{9E5F58B1-258F-4536-8589-9F6909C1D3FB}"/>
    <cellStyle name="Normal 8 2 5" xfId="8156" xr:uid="{A3EEEC8C-AB4B-418E-AC2B-592945E92E60}"/>
    <cellStyle name="Normal 8 2 5 2" xfId="17523" xr:uid="{2D72FBF2-815C-413D-8BBE-40B6F827B6E4}"/>
    <cellStyle name="Normal 8 2 5 2 2" xfId="17524" xr:uid="{39872FF2-3C80-4087-8319-7320998DD26F}"/>
    <cellStyle name="Normal 8 2 5 2 2 2" xfId="17525" xr:uid="{B0EBA98D-2374-4EAA-9105-9D722BCAD070}"/>
    <cellStyle name="Normal 8 2 5 2 3" xfId="17526" xr:uid="{39A95D51-C821-4ACC-8C8E-C9138AD0D5E5}"/>
    <cellStyle name="Normal 8 2 5 3" xfId="17527" xr:uid="{94D69AB5-C0D0-403B-BBFA-B935905AF8DE}"/>
    <cellStyle name="Normal 8 2 5 3 2" xfId="17528" xr:uid="{467EE22F-7DFF-452A-BC34-9B803A9C8DE5}"/>
    <cellStyle name="Normal 8 2 5 4" xfId="17529" xr:uid="{0DD2D889-954D-4D58-BEEE-141D6AD49F2E}"/>
    <cellStyle name="Normal 8 2 6" xfId="17530" xr:uid="{3F2030DB-3515-45AB-960B-CADF15A611DC}"/>
    <cellStyle name="Normal 8 2 6 2" xfId="17531" xr:uid="{BFD148EB-CEF2-4318-ACB7-C275AE3003D0}"/>
    <cellStyle name="Normal 8 2 6 2 2" xfId="17532" xr:uid="{2DAAD736-D60F-4C09-9F86-D253FEF5B329}"/>
    <cellStyle name="Normal 8 2 6 2 2 2" xfId="17533" xr:uid="{A6B0FFEB-8873-4C01-9CC0-6E4D0BBBF133}"/>
    <cellStyle name="Normal 8 2 6 2 3" xfId="17534" xr:uid="{30C87BAB-B8E6-44D7-9BCE-24D953FFF5F8}"/>
    <cellStyle name="Normal 8 2 6 3" xfId="17535" xr:uid="{78118375-30A0-41CD-AB8D-A29BE90016DD}"/>
    <cellStyle name="Normal 8 2 6 3 2" xfId="17536" xr:uid="{6C3F195C-8DEE-4B78-AC7A-6E4C96D5CF19}"/>
    <cellStyle name="Normal 8 2 6 4" xfId="17537" xr:uid="{A8EC451C-6E12-4D97-A6BD-7EBD0AEF6180}"/>
    <cellStyle name="Normal 8 2 7" xfId="17538" xr:uid="{4CEEEA4F-EF38-41D0-91C1-D0644419388F}"/>
    <cellStyle name="Normal 8 2 7 2" xfId="17539" xr:uid="{A20681B4-7788-4910-A49A-0A5A59BF5699}"/>
    <cellStyle name="Normal 8 2 7 2 2" xfId="17540" xr:uid="{8EA6AF47-46C6-4297-B92A-BA8E2FEDD258}"/>
    <cellStyle name="Normal 8 2 7 3" xfId="17541" xr:uid="{3F5F349F-84AE-4B83-87E0-0FB51D9572DD}"/>
    <cellStyle name="Normal 8 2 8" xfId="17542" xr:uid="{24FD435E-422A-4650-B447-D0348205CD2A}"/>
    <cellStyle name="Normal 8 2 8 2" xfId="17543" xr:uid="{17BC3C89-AAEA-4351-8CF0-2FD2A6CF3E68}"/>
    <cellStyle name="Normal 8 3" xfId="5410" xr:uid="{F46F4FE5-E796-4999-B360-B07E9B2FB0B0}"/>
    <cellStyle name="Normal 8 3 2" xfId="17544" xr:uid="{20FC4BD6-938B-437E-8480-8A9B8D47F0E8}"/>
    <cellStyle name="Normal 8 3 2 2" xfId="17545" xr:uid="{97A95631-D2AC-4573-A4A3-CC6C10A42154}"/>
    <cellStyle name="Normal 8 3 2 2 2" xfId="17546" xr:uid="{6DEBAF6B-4E01-4F04-8CA7-9EFC1BF3C355}"/>
    <cellStyle name="Normal 8 3 2 2 2 2" xfId="17547" xr:uid="{6A0AF4A9-146C-416F-AC4C-FE4ACC233562}"/>
    <cellStyle name="Normal 8 3 2 2 2 2 2" xfId="17548" xr:uid="{A448DFCE-D664-4B18-8D29-2BF3F313F56B}"/>
    <cellStyle name="Normal 8 3 2 2 2 2 2 2" xfId="17549" xr:uid="{EA4A1E63-0E5A-4630-BB6D-10FFB6A7AA94}"/>
    <cellStyle name="Normal 8 3 2 2 2 2 3" xfId="17550" xr:uid="{0DB1C0B3-3735-4CB5-8F99-2B11CC65FD5E}"/>
    <cellStyle name="Normal 8 3 2 2 2 3" xfId="17551" xr:uid="{2598036F-1EA4-4A99-ACE2-209696F6B89E}"/>
    <cellStyle name="Normal 8 3 2 2 2 3 2" xfId="17552" xr:uid="{C362CD08-DCAF-4191-B35D-1AFB3CD20C00}"/>
    <cellStyle name="Normal 8 3 2 2 2 4" xfId="17553" xr:uid="{30CF118A-6C6D-4404-A2D2-4F62DBF16A5B}"/>
    <cellStyle name="Normal 8 3 2 2 3" xfId="17554" xr:uid="{717B71D8-F60E-4D2E-A021-390CAE4D04A7}"/>
    <cellStyle name="Normal 8 3 2 2 3 2" xfId="17555" xr:uid="{0058DC0C-C2E9-4E37-AAF8-8F843FC728F0}"/>
    <cellStyle name="Normal 8 3 2 2 3 2 2" xfId="17556" xr:uid="{26F4C527-A258-4A1F-9F56-06D9688190E5}"/>
    <cellStyle name="Normal 8 3 2 2 3 2 2 2" xfId="17557" xr:uid="{750FC5AF-1CB4-4C44-A686-8B240976777E}"/>
    <cellStyle name="Normal 8 3 2 2 3 2 3" xfId="17558" xr:uid="{7DAA6844-B5BA-4A0D-8AEE-93C3900CCD9D}"/>
    <cellStyle name="Normal 8 3 2 2 3 3" xfId="17559" xr:uid="{B86684D0-2EF9-4EF1-9232-92C0B4501072}"/>
    <cellStyle name="Normal 8 3 2 2 3 3 2" xfId="17560" xr:uid="{B85F0413-41DC-4D7D-ADEC-F1AB3AF6F620}"/>
    <cellStyle name="Normal 8 3 2 2 3 4" xfId="17561" xr:uid="{C5021F90-7EDC-4448-B2E0-66836F2D73BF}"/>
    <cellStyle name="Normal 8 3 2 2 4" xfId="17562" xr:uid="{59D1CA4E-D7C4-465C-A4E1-A49495766FE8}"/>
    <cellStyle name="Normal 8 3 2 2 4 2" xfId="17563" xr:uid="{B9BC15C4-AD50-44B2-8EAF-C75504A24521}"/>
    <cellStyle name="Normal 8 3 2 2 4 2 2" xfId="17564" xr:uid="{15BF2C54-28BC-4213-96D5-23F6A6B3F5F2}"/>
    <cellStyle name="Normal 8 3 2 2 4 3" xfId="17565" xr:uid="{8DFE19C9-3BD9-42BF-82E0-27ACE79626F8}"/>
    <cellStyle name="Normal 8 3 2 2 5" xfId="17566" xr:uid="{B2E6FFE2-C1E1-4E16-8D48-80169E1B3B30}"/>
    <cellStyle name="Normal 8 3 2 2 5 2" xfId="17567" xr:uid="{2B9DA350-BF21-48D2-81FB-3660F04CE45B}"/>
    <cellStyle name="Normal 8 3 2 2 6" xfId="17568" xr:uid="{E501A79C-C81E-45AE-967F-B7656E705532}"/>
    <cellStyle name="Normal 8 3 2 3" xfId="17569" xr:uid="{F0BA2E1F-1492-4B54-9282-046AEC7FD92C}"/>
    <cellStyle name="Normal 8 3 2 3 2" xfId="17570" xr:uid="{4F48F28D-C16F-47A2-9804-AAF3372EC4D3}"/>
    <cellStyle name="Normal 8 3 2 3 2 2" xfId="17571" xr:uid="{C80483A4-4A26-49DF-BEFE-C93C4E09EB6B}"/>
    <cellStyle name="Normal 8 3 2 3 2 2 2" xfId="17572" xr:uid="{6055C399-BAAB-4F18-A151-3CEF121BC7B9}"/>
    <cellStyle name="Normal 8 3 2 3 2 3" xfId="17573" xr:uid="{D8273C22-4CCB-4520-AE37-471B18F98C32}"/>
    <cellStyle name="Normal 8 3 2 3 3" xfId="17574" xr:uid="{3A22A2BF-93ED-44F9-ABBB-C7CAE9254F6A}"/>
    <cellStyle name="Normal 8 3 2 3 3 2" xfId="17575" xr:uid="{0F4C3C08-80BF-40A1-A37C-44EA1EA130D4}"/>
    <cellStyle name="Normal 8 3 2 3 4" xfId="17576" xr:uid="{1AFCF875-0796-4CE4-96DB-1432B8E1760F}"/>
    <cellStyle name="Normal 8 3 2 4" xfId="17577" xr:uid="{18DDA7A7-ECAB-4CBC-9D12-F31013C8E96E}"/>
    <cellStyle name="Normal 8 3 2 4 2" xfId="17578" xr:uid="{D8BDFC7A-9C4C-4B1B-A657-B951CE9C5424}"/>
    <cellStyle name="Normal 8 3 2 4 2 2" xfId="17579" xr:uid="{7E96B711-F356-4485-AB9A-81CA210671B2}"/>
    <cellStyle name="Normal 8 3 2 4 2 2 2" xfId="17580" xr:uid="{6F4E7F0D-46D9-4A86-ABB6-C14F0F4FFEF2}"/>
    <cellStyle name="Normal 8 3 2 4 2 3" xfId="17581" xr:uid="{33D95F98-A941-4F86-A527-3607CADEE353}"/>
    <cellStyle name="Normal 8 3 2 4 3" xfId="17582" xr:uid="{1CF442E7-0136-4069-A53C-08C46B989BE2}"/>
    <cellStyle name="Normal 8 3 2 4 3 2" xfId="17583" xr:uid="{3D205044-A0F3-454D-B470-37790F6C4953}"/>
    <cellStyle name="Normal 8 3 2 4 4" xfId="17584" xr:uid="{27D5C00C-4BDA-4828-B8B7-785343531177}"/>
    <cellStyle name="Normal 8 3 2 5" xfId="17585" xr:uid="{3BB3B4C5-BE24-4D11-890C-4E5BF3E905AB}"/>
    <cellStyle name="Normal 8 3 2 5 2" xfId="17586" xr:uid="{F3EB2AAA-B5D6-4DAD-B714-FC05923083BF}"/>
    <cellStyle name="Normal 8 3 2 5 2 2" xfId="17587" xr:uid="{B0C6DB8D-80D0-41C7-9467-CF9019D18249}"/>
    <cellStyle name="Normal 8 3 2 5 3" xfId="17588" xr:uid="{7F0C1267-6555-4399-9558-500569664C2B}"/>
    <cellStyle name="Normal 8 3 2 6" xfId="17589" xr:uid="{9D120B36-E890-41EA-9CA4-A4F988D23CC5}"/>
    <cellStyle name="Normal 8 3 2 6 2" xfId="17590" xr:uid="{A80A15F4-B79D-4593-A0EC-60575F4EFF54}"/>
    <cellStyle name="Normal 8 3 3" xfId="17591" xr:uid="{1D4EF35F-252D-45C4-9DD6-5019299C3BCB}"/>
    <cellStyle name="Normal 8 3 3 2" xfId="17592" xr:uid="{40A8D943-368D-4C59-935F-415DF4D59D74}"/>
    <cellStyle name="Normal 8 3 3 2 2" xfId="17593" xr:uid="{6A46F11C-7F0A-4FC7-8BC6-C32D6CE39A9F}"/>
    <cellStyle name="Normal 8 3 3 2 2 2" xfId="17594" xr:uid="{15230144-4D00-4AC2-B227-694854586F7F}"/>
    <cellStyle name="Normal 8 3 3 2 2 2 2" xfId="17595" xr:uid="{E92A2F74-EB6A-412E-925D-EA656081BB66}"/>
    <cellStyle name="Normal 8 3 3 2 2 3" xfId="17596" xr:uid="{5B55EEF8-C066-4E0A-BB4B-A0B58629F85E}"/>
    <cellStyle name="Normal 8 3 3 2 3" xfId="17597" xr:uid="{5527250B-973A-4C23-A948-F51F5CD743BA}"/>
    <cellStyle name="Normal 8 3 3 2 3 2" xfId="17598" xr:uid="{F76CA162-543B-4760-9F60-13920FE05FAE}"/>
    <cellStyle name="Normal 8 3 3 2 4" xfId="17599" xr:uid="{0300771F-D347-46E0-ADC5-7FCD9BA96AEF}"/>
    <cellStyle name="Normal 8 3 3 3" xfId="17600" xr:uid="{FCDC6243-F765-44BA-919E-A0FA948C87A8}"/>
    <cellStyle name="Normal 8 3 3 3 2" xfId="17601" xr:uid="{B1BD1DB4-0840-42A1-B630-4F09BE1EC78A}"/>
    <cellStyle name="Normal 8 3 3 3 2 2" xfId="17602" xr:uid="{E64C5959-CB82-4A07-9514-908351A31026}"/>
    <cellStyle name="Normal 8 3 3 3 2 2 2" xfId="17603" xr:uid="{CE798816-1C0D-4A2F-BF7E-635236DCF0A1}"/>
    <cellStyle name="Normal 8 3 3 3 2 3" xfId="17604" xr:uid="{A47FC7FF-DE52-4D2A-BF0F-8A11C7EEB5CB}"/>
    <cellStyle name="Normal 8 3 3 3 3" xfId="17605" xr:uid="{18C7849E-A60B-40FF-871F-2E957DEE2F26}"/>
    <cellStyle name="Normal 8 3 3 3 3 2" xfId="17606" xr:uid="{578B7422-84A9-470A-BCA9-20A76BDE8177}"/>
    <cellStyle name="Normal 8 3 3 3 4" xfId="17607" xr:uid="{79995C42-4B4B-4E69-BCDC-3299B48D3C50}"/>
    <cellStyle name="Normal 8 3 3 4" xfId="17608" xr:uid="{1AFDFD26-3713-4B8C-BFC9-856DA8F24CB8}"/>
    <cellStyle name="Normal 8 3 3 4 2" xfId="17609" xr:uid="{779B0B4C-E1BF-4787-B679-862769E1EF6E}"/>
    <cellStyle name="Normal 8 3 3 4 2 2" xfId="17610" xr:uid="{E9D268B9-8E42-4787-A039-F37E91DEEA81}"/>
    <cellStyle name="Normal 8 3 3 4 3" xfId="17611" xr:uid="{93C83ED5-929E-4411-868E-C0CF61EEE378}"/>
    <cellStyle name="Normal 8 3 3 5" xfId="17612" xr:uid="{73BC001C-67CE-4CF3-83C7-01C7118DC9B8}"/>
    <cellStyle name="Normal 8 3 3 5 2" xfId="17613" xr:uid="{A1B06FF2-C66F-4D59-B8F9-CB773882ABA4}"/>
    <cellStyle name="Normal 8 3 4" xfId="17614" xr:uid="{1FCCC33D-B849-4E23-9A95-656B29A03778}"/>
    <cellStyle name="Normal 8 3 4 2" xfId="17615" xr:uid="{531D0613-8556-4D54-9470-BAC2D2E45582}"/>
    <cellStyle name="Normal 8 3 4 2 2" xfId="17616" xr:uid="{78B4D35F-774A-418D-9D3D-ABCE4AD08676}"/>
    <cellStyle name="Normal 8 3 4 2 2 2" xfId="17617" xr:uid="{8A0D31BB-697A-4836-B765-92D5F6ECDFA9}"/>
    <cellStyle name="Normal 8 3 4 2 3" xfId="17618" xr:uid="{E728B825-5DE1-4DE1-871E-C768BCF969B3}"/>
    <cellStyle name="Normal 8 3 4 3" xfId="17619" xr:uid="{0E858FD3-111B-4FB7-B00E-18DE4A2DEA5D}"/>
    <cellStyle name="Normal 8 3 4 3 2" xfId="17620" xr:uid="{091198FB-FC49-4E52-90D0-DC7EDC2C976C}"/>
    <cellStyle name="Normal 8 3 4 4" xfId="17621" xr:uid="{4CA0782D-F7E3-4B6A-9194-1DEBCB647FBA}"/>
    <cellStyle name="Normal 8 3 5" xfId="17622" xr:uid="{5E3F1861-A475-4D26-A07E-132696471A81}"/>
    <cellStyle name="Normal 8 3 5 2" xfId="17623" xr:uid="{36137060-98A4-4E58-AEC3-472EADD98E9D}"/>
    <cellStyle name="Normal 8 3 5 2 2" xfId="17624" xr:uid="{7E9F227E-3008-4D83-AD15-C170B277320A}"/>
    <cellStyle name="Normal 8 3 5 2 2 2" xfId="17625" xr:uid="{EA8A66DD-3CB4-4D29-B38F-31C6EA158655}"/>
    <cellStyle name="Normal 8 3 5 2 3" xfId="17626" xr:uid="{FDD2867D-EA50-43F0-853B-7A83CF328306}"/>
    <cellStyle name="Normal 8 3 5 3" xfId="17627" xr:uid="{D2FE4A1D-88C5-448F-8F27-75B5FB96AE95}"/>
    <cellStyle name="Normal 8 3 5 3 2" xfId="17628" xr:uid="{583BEC64-D65F-43BB-B17C-7F1A03954842}"/>
    <cellStyle name="Normal 8 3 5 4" xfId="17629" xr:uid="{AF42E5DF-8989-4DA1-A787-53A370F7E4A9}"/>
    <cellStyle name="Normal 8 3 6" xfId="17630" xr:uid="{A5ED9612-1040-495A-983D-1809D1F59F39}"/>
    <cellStyle name="Normal 8 3 6 2" xfId="17631" xr:uid="{6986F419-A09D-4D8B-A040-D781ACF4B0D1}"/>
    <cellStyle name="Normal 8 3 6 2 2" xfId="17632" xr:uid="{617F7BC2-09B4-4BC2-AD06-16DA3DF457BD}"/>
    <cellStyle name="Normal 8 3 6 3" xfId="17633" xr:uid="{C8EFE431-1278-4897-928C-AB79FD27BF42}"/>
    <cellStyle name="Normal 8 3 7" xfId="17634" xr:uid="{69FBC9BE-D907-414A-8D86-C328D3B45D40}"/>
    <cellStyle name="Normal 8 3 7 2" xfId="17635" xr:uid="{B10242F6-9402-4F05-B955-C2DBE1CD5F03}"/>
    <cellStyle name="Normal 8 4" xfId="7518" xr:uid="{F8DE1234-5FB6-4873-8B8C-277026519EA4}"/>
    <cellStyle name="Normal 8 4 2" xfId="17636" xr:uid="{CA9B9835-3967-4563-B726-6776656DBD2F}"/>
    <cellStyle name="Normal 8 4 2 2" xfId="17637" xr:uid="{4B6AA394-B44F-425D-B1E5-1DA2D01DAB7D}"/>
    <cellStyle name="Normal 8 4 2 2 2" xfId="17638" xr:uid="{CB40279A-39F6-4F17-9A5E-A128DF685F8D}"/>
    <cellStyle name="Normal 8 4 2 2 2 2" xfId="17639" xr:uid="{FA0D9A88-FADC-4CB4-B535-411147FC02DD}"/>
    <cellStyle name="Normal 8 4 2 2 2 2 2" xfId="17640" xr:uid="{9CDC44CB-65FD-4E9C-897D-A7C840E6EAAB}"/>
    <cellStyle name="Normal 8 4 2 2 2 2 2 2" xfId="17641" xr:uid="{C4B5909D-B0B8-4EEF-8E93-B61DD1A03A76}"/>
    <cellStyle name="Normal 8 4 2 2 2 2 3" xfId="17642" xr:uid="{964D3ABF-7A77-428D-AEB9-6D57D99AE0C5}"/>
    <cellStyle name="Normal 8 4 2 2 2 3" xfId="17643" xr:uid="{12D22800-9713-4647-96B3-7196EE86D1C2}"/>
    <cellStyle name="Normal 8 4 2 2 2 3 2" xfId="17644" xr:uid="{EDBC937C-2279-4A4B-9169-697A4D331124}"/>
    <cellStyle name="Normal 8 4 2 2 2 4" xfId="17645" xr:uid="{B23D24F0-5621-49D7-A5C3-AC93B2BF7416}"/>
    <cellStyle name="Normal 8 4 2 2 3" xfId="17646" xr:uid="{46C44A6A-79FF-40C8-94A0-4FA3BFF1F216}"/>
    <cellStyle name="Normal 8 4 2 2 3 2" xfId="17647" xr:uid="{870874D6-C601-4066-9FCB-0616AF731111}"/>
    <cellStyle name="Normal 8 4 2 2 3 2 2" xfId="17648" xr:uid="{48526E72-7795-4521-9C45-05823554E3CD}"/>
    <cellStyle name="Normal 8 4 2 2 3 2 2 2" xfId="17649" xr:uid="{818006D2-E5BC-44B4-AF3A-8FF53909C252}"/>
    <cellStyle name="Normal 8 4 2 2 3 2 3" xfId="17650" xr:uid="{379CAD97-C745-470A-ADFB-139353857C9A}"/>
    <cellStyle name="Normal 8 4 2 2 3 3" xfId="17651" xr:uid="{01E6B801-47E9-4894-A42B-6FB458EEF982}"/>
    <cellStyle name="Normal 8 4 2 2 3 3 2" xfId="17652" xr:uid="{E82CC0B1-33DB-4A22-B7F5-0B96B33D2DCE}"/>
    <cellStyle name="Normal 8 4 2 2 3 4" xfId="17653" xr:uid="{94DE58EB-0410-4411-A2BB-CC3CEB1DA3F8}"/>
    <cellStyle name="Normal 8 4 2 2 4" xfId="17654" xr:uid="{C1D870ED-9DB3-4BD4-B5BA-3761A008ED5E}"/>
    <cellStyle name="Normal 8 4 2 2 4 2" xfId="17655" xr:uid="{623A52A7-032F-416F-A323-15BBE8744F9B}"/>
    <cellStyle name="Normal 8 4 2 2 4 2 2" xfId="17656" xr:uid="{00D6A72D-DFF3-4311-B979-E77818E5D0C1}"/>
    <cellStyle name="Normal 8 4 2 2 4 3" xfId="17657" xr:uid="{F2489CE6-F467-46DD-B0E1-BE7A0DADC8FE}"/>
    <cellStyle name="Normal 8 4 2 2 5" xfId="17658" xr:uid="{557BF6FD-FFA4-4EE6-9C41-0221C2B499FF}"/>
    <cellStyle name="Normal 8 4 2 2 5 2" xfId="17659" xr:uid="{47B4F6F8-DBF7-48A1-AB14-A6C3120A4B31}"/>
    <cellStyle name="Normal 8 4 2 2 6" xfId="17660" xr:uid="{08D79712-8D21-4BF3-B34E-84D5F3B8A887}"/>
    <cellStyle name="Normal 8 4 2 3" xfId="17661" xr:uid="{33D22F3E-B5E1-4A24-8194-AC31F676B270}"/>
    <cellStyle name="Normal 8 4 2 3 2" xfId="17662" xr:uid="{D86025D5-9C4D-4E90-8242-C478FF2E12A0}"/>
    <cellStyle name="Normal 8 4 2 3 2 2" xfId="17663" xr:uid="{39E7BAD9-1CC2-4D09-8C2F-AB8533F6F4E7}"/>
    <cellStyle name="Normal 8 4 2 3 2 2 2" xfId="17664" xr:uid="{BFF8FE00-3833-4DB1-92FC-FA1E6EC12871}"/>
    <cellStyle name="Normal 8 4 2 3 2 3" xfId="17665" xr:uid="{1C3F435D-1050-41B2-BE3E-5B5949CCBE18}"/>
    <cellStyle name="Normal 8 4 2 3 3" xfId="17666" xr:uid="{0FD0586D-5EC0-485A-9194-D4F4ED6330CC}"/>
    <cellStyle name="Normal 8 4 2 3 3 2" xfId="17667" xr:uid="{00321212-B4E2-4164-AEE4-533DB2F21603}"/>
    <cellStyle name="Normal 8 4 2 3 4" xfId="17668" xr:uid="{F933969B-52A0-46E4-AF33-34E074B1719C}"/>
    <cellStyle name="Normal 8 4 2 4" xfId="17669" xr:uid="{B97E8ECB-7689-4D16-B66E-A79B1040AB2F}"/>
    <cellStyle name="Normal 8 4 2 4 2" xfId="17670" xr:uid="{48EBFEC2-0512-42B8-B63A-8934876B6B5E}"/>
    <cellStyle name="Normal 8 4 2 4 2 2" xfId="17671" xr:uid="{DD4AC9FC-BE00-4A68-AC9F-A79EB97449C5}"/>
    <cellStyle name="Normal 8 4 2 4 2 2 2" xfId="17672" xr:uid="{1693E6C2-AC07-4435-A292-818AF4119F56}"/>
    <cellStyle name="Normal 8 4 2 4 2 3" xfId="17673" xr:uid="{82EC8485-6CB4-4F44-BDDA-480A0EFACB08}"/>
    <cellStyle name="Normal 8 4 2 4 3" xfId="17674" xr:uid="{3FDC1EEE-648A-44DC-AE1D-6C4301D6B3FB}"/>
    <cellStyle name="Normal 8 4 2 4 3 2" xfId="17675" xr:uid="{D1D212F9-448F-421D-89F3-61654C3F5195}"/>
    <cellStyle name="Normal 8 4 2 4 4" xfId="17676" xr:uid="{E8D544C9-A96F-48FE-BABE-E7F3EDA6491C}"/>
    <cellStyle name="Normal 8 4 2 5" xfId="17677" xr:uid="{7BAC33B6-725F-4AFA-9245-9148D4B11717}"/>
    <cellStyle name="Normal 8 4 2 5 2" xfId="17678" xr:uid="{8F353337-B070-4704-ADF3-B382F54705F6}"/>
    <cellStyle name="Normal 8 4 2 5 2 2" xfId="17679" xr:uid="{92D6548E-F0F6-4F94-8CF8-F02CD379D673}"/>
    <cellStyle name="Normal 8 4 2 5 3" xfId="17680" xr:uid="{8119B932-B847-4B4B-BEBD-F0E345D0B610}"/>
    <cellStyle name="Normal 8 4 2 6" xfId="17681" xr:uid="{BCA38E9F-FC39-4187-AC65-DCBBB2BF877B}"/>
    <cellStyle name="Normal 8 4 2 6 2" xfId="17682" xr:uid="{0146CACB-5F64-40CB-8376-5CF7EA7FC954}"/>
    <cellStyle name="Normal 8 4 2 7" xfId="17683" xr:uid="{CDB6A795-F2C5-49EB-BE24-3CF3AF424C9C}"/>
    <cellStyle name="Normal 8 4 3" xfId="17684" xr:uid="{4DE899C1-4D2A-4221-8765-64ABFBCF34DA}"/>
    <cellStyle name="Normal 8 4 3 2" xfId="17685" xr:uid="{33C61D8F-C6F4-4107-9C87-A00FE897D234}"/>
    <cellStyle name="Normal 8 4 3 2 2" xfId="17686" xr:uid="{D11658CB-463A-442A-949D-65B90922DA92}"/>
    <cellStyle name="Normal 8 4 3 2 2 2" xfId="17687" xr:uid="{30BC3048-9052-453F-8631-8187C9866C74}"/>
    <cellStyle name="Normal 8 4 3 2 2 2 2" xfId="17688" xr:uid="{A6E9AD7E-1CE4-44C7-A143-B74148119E5A}"/>
    <cellStyle name="Normal 8 4 3 2 2 3" xfId="17689" xr:uid="{D4B9601F-6804-43F2-B9FE-6F611470AC17}"/>
    <cellStyle name="Normal 8 4 3 2 3" xfId="17690" xr:uid="{3800C973-6308-4C84-AB21-10D98B18931D}"/>
    <cellStyle name="Normal 8 4 3 2 3 2" xfId="17691" xr:uid="{3ED3B09C-C0CD-4052-BE73-D3B2B5B88E1D}"/>
    <cellStyle name="Normal 8 4 3 2 4" xfId="17692" xr:uid="{C38296DC-C20E-4F9D-8578-1A4183945D97}"/>
    <cellStyle name="Normal 8 4 3 3" xfId="17693" xr:uid="{04624896-BEBC-43B3-894D-AEE00AAF6C78}"/>
    <cellStyle name="Normal 8 4 3 3 2" xfId="17694" xr:uid="{27936CDF-E6C1-4936-8B20-93F477DE34C4}"/>
    <cellStyle name="Normal 8 4 3 3 2 2" xfId="17695" xr:uid="{1D769A68-66AC-433E-9C25-609F655E6998}"/>
    <cellStyle name="Normal 8 4 3 3 2 2 2" xfId="17696" xr:uid="{67330EF3-FEE7-42EE-9865-6DB0861A28B1}"/>
    <cellStyle name="Normal 8 4 3 3 2 3" xfId="17697" xr:uid="{2A1D3147-3F98-45A7-9ED1-604AADC29C76}"/>
    <cellStyle name="Normal 8 4 3 3 3" xfId="17698" xr:uid="{6053732D-64E2-445B-A1DA-713D21154B78}"/>
    <cellStyle name="Normal 8 4 3 3 3 2" xfId="17699" xr:uid="{E53D4020-B43F-4D92-9454-542C7AEB4612}"/>
    <cellStyle name="Normal 8 4 3 3 4" xfId="17700" xr:uid="{EF24B245-C928-4EAC-869E-301B5FA590BB}"/>
    <cellStyle name="Normal 8 4 3 4" xfId="17701" xr:uid="{C0EADB51-1CB2-4464-A563-4C8F1715CD7C}"/>
    <cellStyle name="Normal 8 4 3 4 2" xfId="17702" xr:uid="{16000687-0857-4D91-81A3-BE535B7B032B}"/>
    <cellStyle name="Normal 8 4 3 4 2 2" xfId="17703" xr:uid="{B7D7A0B4-7BBC-4A92-88BB-6DB07F86B23A}"/>
    <cellStyle name="Normal 8 4 3 4 3" xfId="17704" xr:uid="{94B084EF-C751-464C-AFAD-7672E2D07423}"/>
    <cellStyle name="Normal 8 4 3 5" xfId="17705" xr:uid="{02AB0769-F67C-4C92-9867-C6F842AF6B56}"/>
    <cellStyle name="Normal 8 4 3 5 2" xfId="17706" xr:uid="{39609BC1-FD34-4065-BFCA-E81005129229}"/>
    <cellStyle name="Normal 8 4 3 6" xfId="17707" xr:uid="{B15A4488-36A7-4205-B33F-7E5E94CFB6DB}"/>
    <cellStyle name="Normal 8 4 4" xfId="17708" xr:uid="{72FFB8EC-C542-413A-A3A3-8F015D7004A9}"/>
    <cellStyle name="Normal 8 4 4 2" xfId="17709" xr:uid="{24F30088-AE4D-4DA8-9166-B10DE9C2CECD}"/>
    <cellStyle name="Normal 8 4 4 2 2" xfId="17710" xr:uid="{7CEE36CA-84E5-417C-A0D1-470C3D014947}"/>
    <cellStyle name="Normal 8 4 4 2 2 2" xfId="17711" xr:uid="{D927BBD7-F1E4-43EE-89AF-C326414FA4ED}"/>
    <cellStyle name="Normal 8 4 4 2 3" xfId="17712" xr:uid="{6A7723EF-4962-4F16-8776-D5ECCE7C8C32}"/>
    <cellStyle name="Normal 8 4 4 3" xfId="17713" xr:uid="{A1102980-EA32-4EDF-A7C4-141D4993011E}"/>
    <cellStyle name="Normal 8 4 4 3 2" xfId="17714" xr:uid="{BA91C52F-0B32-4171-8158-3DBD1DA9CA99}"/>
    <cellStyle name="Normal 8 4 4 4" xfId="17715" xr:uid="{4C4DB4DE-41E0-4041-9240-18661305945B}"/>
    <cellStyle name="Normal 8 4 5" xfId="17716" xr:uid="{CD427F80-F327-42B7-9D8F-7A4E11A32835}"/>
    <cellStyle name="Normal 8 4 5 2" xfId="17717" xr:uid="{9511B4E8-6B1B-48FA-A788-B8CB5B8049B3}"/>
    <cellStyle name="Normal 8 4 5 2 2" xfId="17718" xr:uid="{93C15909-32E0-4447-9999-84F0E0244741}"/>
    <cellStyle name="Normal 8 4 5 2 2 2" xfId="17719" xr:uid="{73C50715-FE0E-4A62-8AAC-10E0B56334A1}"/>
    <cellStyle name="Normal 8 4 5 2 3" xfId="17720" xr:uid="{316AAC66-C977-408D-9F0A-1EBA0FC82A36}"/>
    <cellStyle name="Normal 8 4 5 3" xfId="17721" xr:uid="{8D443CCF-4A5A-4F19-ADFF-677D3042A658}"/>
    <cellStyle name="Normal 8 4 5 3 2" xfId="17722" xr:uid="{ECBF785D-865A-4610-A9EB-A65C1E7447CF}"/>
    <cellStyle name="Normal 8 4 5 4" xfId="17723" xr:uid="{BD7CFD0B-D35B-44D6-96C7-9C29E7FEF0B4}"/>
    <cellStyle name="Normal 8 4 6" xfId="17724" xr:uid="{409BAFE4-3A15-489B-A446-49050A4337FE}"/>
    <cellStyle name="Normal 8 4 6 2" xfId="17725" xr:uid="{77F373A2-7BF9-4A6B-932B-8ABF72EEF082}"/>
    <cellStyle name="Normal 8 4 6 2 2" xfId="17726" xr:uid="{3D1E6E45-5309-4799-B6B8-CC075E2624D4}"/>
    <cellStyle name="Normal 8 4 6 3" xfId="17727" xr:uid="{4CB00495-F03D-43DC-94A7-B4ED8C374A82}"/>
    <cellStyle name="Normal 8 4 7" xfId="17728" xr:uid="{2679944E-D95A-4114-8ADF-77F6316C8CE4}"/>
    <cellStyle name="Normal 8 4 7 2" xfId="17729" xr:uid="{87F3D6DE-C5E7-424B-9857-91D9D9D372DA}"/>
    <cellStyle name="Normal 8 5" xfId="7519" xr:uid="{27223ED5-664E-47ED-878F-E7DB5DDE974C}"/>
    <cellStyle name="Normal 8 5 2" xfId="17730" xr:uid="{0A00C6F3-8F97-46C9-9F37-B9E98ACB9EE5}"/>
    <cellStyle name="Normal 8 5 2 2" xfId="17731" xr:uid="{5A18098B-E630-401A-82DC-6E61132482CC}"/>
    <cellStyle name="Normal 8 5 2 2 2" xfId="17732" xr:uid="{663344CE-8610-48B7-9682-4D879CB9F949}"/>
    <cellStyle name="Normal 8 5 2 2 2 2" xfId="17733" xr:uid="{F93E2960-29E5-4F45-B365-7808D59B0C2D}"/>
    <cellStyle name="Normal 8 5 2 2 2 2 2" xfId="17734" xr:uid="{C6B5741E-4781-4373-B20E-B4A4634FF869}"/>
    <cellStyle name="Normal 8 5 2 2 2 2 2 2" xfId="17735" xr:uid="{7027910F-EB6A-46EB-A527-FE5C2935EA38}"/>
    <cellStyle name="Normal 8 5 2 2 2 2 3" xfId="17736" xr:uid="{C6E79894-0737-41CE-90D8-34428E63CE7E}"/>
    <cellStyle name="Normal 8 5 2 2 2 3" xfId="17737" xr:uid="{C705AEC6-1ED5-4DF7-A7AA-3904AA601186}"/>
    <cellStyle name="Normal 8 5 2 2 2 3 2" xfId="17738" xr:uid="{51CB154D-A6EA-42DA-8B1E-469EF1328AB7}"/>
    <cellStyle name="Normal 8 5 2 2 2 4" xfId="17739" xr:uid="{C62D5D42-F63F-47F7-88F8-A0C30305EDAA}"/>
    <cellStyle name="Normal 8 5 2 2 3" xfId="17740" xr:uid="{42B64F38-F3C2-458E-B8E7-3AC138A46DBD}"/>
    <cellStyle name="Normal 8 5 2 2 3 2" xfId="17741" xr:uid="{C016310F-7519-486B-AF1C-8FE3F2232C33}"/>
    <cellStyle name="Normal 8 5 2 2 3 2 2" xfId="17742" xr:uid="{409BBDFB-9AC4-4172-83DC-E13246D9634A}"/>
    <cellStyle name="Normal 8 5 2 2 3 2 2 2" xfId="17743" xr:uid="{8DA0BEE6-F730-41B7-9D22-A67E05CE914F}"/>
    <cellStyle name="Normal 8 5 2 2 3 2 3" xfId="17744" xr:uid="{DACFE3DB-382C-4342-B612-5139705E3B9F}"/>
    <cellStyle name="Normal 8 5 2 2 3 3" xfId="17745" xr:uid="{C9D069F4-E51A-4B68-9027-50D9037A10E0}"/>
    <cellStyle name="Normal 8 5 2 2 3 3 2" xfId="17746" xr:uid="{10E554DB-F9A2-4700-9BD5-96A6FF4BFD43}"/>
    <cellStyle name="Normal 8 5 2 2 3 4" xfId="17747" xr:uid="{518547D9-6529-4EE9-9FC7-8AC63B50FC93}"/>
    <cellStyle name="Normal 8 5 2 2 4" xfId="17748" xr:uid="{3CB1530E-FBF9-4FD4-930F-ECAF84140F51}"/>
    <cellStyle name="Normal 8 5 2 2 4 2" xfId="17749" xr:uid="{5C2330C8-3BAF-41E7-90EB-4DFFC4065F6A}"/>
    <cellStyle name="Normal 8 5 2 2 4 2 2" xfId="17750" xr:uid="{F73D56DD-8E16-4E93-B797-857D10A1FD2E}"/>
    <cellStyle name="Normal 8 5 2 2 4 3" xfId="17751" xr:uid="{1E8D0A87-0BB9-44D3-90BC-6C1BF405583C}"/>
    <cellStyle name="Normal 8 5 2 2 5" xfId="17752" xr:uid="{21684D77-66F5-474E-99CF-796A109F504D}"/>
    <cellStyle name="Normal 8 5 2 2 5 2" xfId="17753" xr:uid="{C6E213D7-1203-4B09-B317-9E16207A0295}"/>
    <cellStyle name="Normal 8 5 2 2 6" xfId="17754" xr:uid="{CDE33EB8-7DDE-439B-88CC-4512760D827D}"/>
    <cellStyle name="Normal 8 5 2 3" xfId="17755" xr:uid="{B7DCFEF0-6504-43D2-BEB3-95B632910B85}"/>
    <cellStyle name="Normal 8 5 2 3 2" xfId="17756" xr:uid="{D6C6D7C5-4369-4D1B-8D78-F3041C1FAAA8}"/>
    <cellStyle name="Normal 8 5 2 3 2 2" xfId="17757" xr:uid="{B8E69455-A45B-469B-BA36-0EDAA8173487}"/>
    <cellStyle name="Normal 8 5 2 3 2 2 2" xfId="17758" xr:uid="{47574DD8-0659-42EA-9E80-5AF21FDA79F7}"/>
    <cellStyle name="Normal 8 5 2 3 2 3" xfId="17759" xr:uid="{ACD4ECA6-0213-439F-9E14-56C9ABDE1E59}"/>
    <cellStyle name="Normal 8 5 2 3 3" xfId="17760" xr:uid="{EABE8941-35D6-4D3F-842B-A426FE644306}"/>
    <cellStyle name="Normal 8 5 2 3 3 2" xfId="17761" xr:uid="{86B74947-860E-4D20-9A0F-2474D1DEB7D0}"/>
    <cellStyle name="Normal 8 5 2 3 4" xfId="17762" xr:uid="{B6472D0F-757E-448D-9FA0-C09D201E93D6}"/>
    <cellStyle name="Normal 8 5 2 4" xfId="17763" xr:uid="{C8A4E56D-6BC1-4121-BC16-EA63C6828C97}"/>
    <cellStyle name="Normal 8 5 2 4 2" xfId="17764" xr:uid="{8990B38B-CB15-4190-A477-B0DB47300EBF}"/>
    <cellStyle name="Normal 8 5 2 4 2 2" xfId="17765" xr:uid="{F64AA5E0-5CEA-411B-818E-90A2A63A0A70}"/>
    <cellStyle name="Normal 8 5 2 4 2 2 2" xfId="17766" xr:uid="{9BB351C1-9F5D-48EF-9A45-D38518037BAC}"/>
    <cellStyle name="Normal 8 5 2 4 2 3" xfId="17767" xr:uid="{C7FA4DEB-17A2-40F4-AF76-8C7B8B815BEC}"/>
    <cellStyle name="Normal 8 5 2 4 3" xfId="17768" xr:uid="{ACAC3777-375C-43BE-BC96-23B15DC3FF51}"/>
    <cellStyle name="Normal 8 5 2 4 3 2" xfId="17769" xr:uid="{B6BDD0E9-C4F7-47A0-86B0-53A40F0338C9}"/>
    <cellStyle name="Normal 8 5 2 4 4" xfId="17770" xr:uid="{B0A01CC8-8977-46E7-8906-B9173EDB2F33}"/>
    <cellStyle name="Normal 8 5 2 5" xfId="17771" xr:uid="{B4EEEB3B-EA45-4F0B-A970-86FC64C65812}"/>
    <cellStyle name="Normal 8 5 2 5 2" xfId="17772" xr:uid="{3855DC6F-7C99-4A75-A459-2BB6996D9437}"/>
    <cellStyle name="Normal 8 5 2 5 2 2" xfId="17773" xr:uid="{64E42234-3FD1-4DBF-8256-15287EE21AF6}"/>
    <cellStyle name="Normal 8 5 2 5 3" xfId="17774" xr:uid="{FBF22D98-C42F-4919-A7FA-4403129AEEAA}"/>
    <cellStyle name="Normal 8 5 2 6" xfId="17775" xr:uid="{4AEC668F-C151-4EDD-A28F-C084E24056F2}"/>
    <cellStyle name="Normal 8 5 2 6 2" xfId="17776" xr:uid="{81198C6C-842E-4DED-A979-71DC63D98EA2}"/>
    <cellStyle name="Normal 8 5 2 7" xfId="17777" xr:uid="{E4E41DE1-3069-4B88-B9FF-2DC9C8C598C1}"/>
    <cellStyle name="Normal 8 5 3" xfId="17778" xr:uid="{C18DBE3B-7746-4EA5-8665-E074B3C28319}"/>
    <cellStyle name="Normal 8 5 3 2" xfId="17779" xr:uid="{F9D42D48-EA28-4E67-A273-7564547A20C5}"/>
    <cellStyle name="Normal 8 5 3 2 2" xfId="17780" xr:uid="{44C944D8-1204-419A-B71F-1FC014ADE17D}"/>
    <cellStyle name="Normal 8 5 3 2 2 2" xfId="17781" xr:uid="{D8223D05-B36B-4692-977A-DD102236FBE8}"/>
    <cellStyle name="Normal 8 5 3 2 2 2 2" xfId="17782" xr:uid="{A145A7B2-6A48-4C77-97C6-312E9398E8D8}"/>
    <cellStyle name="Normal 8 5 3 2 2 3" xfId="17783" xr:uid="{731E97EA-A21E-4739-B717-3DB203B9B2B5}"/>
    <cellStyle name="Normal 8 5 3 2 3" xfId="17784" xr:uid="{600156A1-816F-4747-AD70-4FCD26A4B745}"/>
    <cellStyle name="Normal 8 5 3 2 3 2" xfId="17785" xr:uid="{7553D486-B8E7-4C44-93E2-1A1BDA4FE9EF}"/>
    <cellStyle name="Normal 8 5 3 2 4" xfId="17786" xr:uid="{C267DB72-D1AA-478C-95BC-022131CDB790}"/>
    <cellStyle name="Normal 8 5 3 3" xfId="17787" xr:uid="{7961C792-6F73-4218-9290-188E64137CF4}"/>
    <cellStyle name="Normal 8 5 3 3 2" xfId="17788" xr:uid="{1CC80F15-1B3D-4122-8E33-5A1B391A597F}"/>
    <cellStyle name="Normal 8 5 3 3 2 2" xfId="17789" xr:uid="{84643873-2828-46F1-8ECA-A7F075CBA55D}"/>
    <cellStyle name="Normal 8 5 3 3 2 2 2" xfId="17790" xr:uid="{427BC7D7-FE4A-4057-8951-3023EE325B4A}"/>
    <cellStyle name="Normal 8 5 3 3 2 3" xfId="17791" xr:uid="{3EA8DC43-2F8C-4B9E-BD1C-47E12CE943B5}"/>
    <cellStyle name="Normal 8 5 3 3 3" xfId="17792" xr:uid="{5A9F9287-7192-4A8F-801C-A637DA47283E}"/>
    <cellStyle name="Normal 8 5 3 3 3 2" xfId="17793" xr:uid="{0559C8F9-123E-4A95-A01F-A82A35576DBF}"/>
    <cellStyle name="Normal 8 5 3 3 4" xfId="17794" xr:uid="{AFF5D5AD-1EB2-440D-8DB9-E474B93A6553}"/>
    <cellStyle name="Normal 8 5 3 4" xfId="17795" xr:uid="{9F8199F5-2795-4E24-BE2E-F1CB3A725C1E}"/>
    <cellStyle name="Normal 8 5 3 4 2" xfId="17796" xr:uid="{005C4F60-7977-4BCE-82D2-B32F33A2D883}"/>
    <cellStyle name="Normal 8 5 3 4 2 2" xfId="17797" xr:uid="{C8AAC3DD-A360-4E15-9275-D027C7CA93E3}"/>
    <cellStyle name="Normal 8 5 3 4 3" xfId="17798" xr:uid="{8DB4254E-7EAD-48F9-A253-574BB7BE301A}"/>
    <cellStyle name="Normal 8 5 3 5" xfId="17799" xr:uid="{9E53A766-2A45-4C47-A1FE-BF8BE6D4F1E0}"/>
    <cellStyle name="Normal 8 5 3 5 2" xfId="17800" xr:uid="{80440D62-193A-4C89-98DC-E42B53CDBB76}"/>
    <cellStyle name="Normal 8 5 3 6" xfId="17801" xr:uid="{059D738A-9448-4892-9610-60224439FBA8}"/>
    <cellStyle name="Normal 8 5 4" xfId="17802" xr:uid="{7783A756-8318-47A4-9E24-20143C5EAC25}"/>
    <cellStyle name="Normal 8 5 4 2" xfId="17803" xr:uid="{2E104EE4-F583-4FA4-9D54-F26A012EDD1A}"/>
    <cellStyle name="Normal 8 5 4 2 2" xfId="17804" xr:uid="{47D8A812-2389-4F4A-981A-7133FF425BE8}"/>
    <cellStyle name="Normal 8 5 4 2 2 2" xfId="17805" xr:uid="{9FEBDC47-E837-41AC-A71E-BBBC85172604}"/>
    <cellStyle name="Normal 8 5 4 2 3" xfId="17806" xr:uid="{D0973D6A-29FF-4509-B0D0-F0005EB9E396}"/>
    <cellStyle name="Normal 8 5 4 3" xfId="17807" xr:uid="{F412FE22-0888-4F67-B7AB-7CA9B637B422}"/>
    <cellStyle name="Normal 8 5 4 3 2" xfId="17808" xr:uid="{F69151EB-D731-488C-8A81-04429054C678}"/>
    <cellStyle name="Normal 8 5 4 4" xfId="17809" xr:uid="{FADA1CAC-D44D-4A6D-9089-E9ADCCB060C2}"/>
    <cellStyle name="Normal 8 5 5" xfId="17810" xr:uid="{3C31AA2C-1E20-4A4F-9632-CCA5CA69649C}"/>
    <cellStyle name="Normal 8 5 5 2" xfId="17811" xr:uid="{D05A78B3-CE2D-4551-84CA-1F7D53A985A8}"/>
    <cellStyle name="Normal 8 5 5 2 2" xfId="17812" xr:uid="{0D660C9A-B370-4566-9DCB-3264DA0943F9}"/>
    <cellStyle name="Normal 8 5 5 2 2 2" xfId="17813" xr:uid="{A527999A-8BD6-4CC6-AD26-0A0E4065C0EE}"/>
    <cellStyle name="Normal 8 5 5 2 3" xfId="17814" xr:uid="{61E30ACA-8B5D-4FF7-8A82-715A2B32C6FB}"/>
    <cellStyle name="Normal 8 5 5 3" xfId="17815" xr:uid="{A3BFC45A-DCA3-45EB-ABF8-0FC6E1CD1C2D}"/>
    <cellStyle name="Normal 8 5 5 3 2" xfId="17816" xr:uid="{56151CFB-BABD-47AB-8238-B7FA6026AE81}"/>
    <cellStyle name="Normal 8 5 5 4" xfId="17817" xr:uid="{4D79CF92-CEE5-41F5-8D6D-7D1673EA04EB}"/>
    <cellStyle name="Normal 8 5 6" xfId="17818" xr:uid="{6AAA060A-5EFE-41BF-9EF0-24CE5540604A}"/>
    <cellStyle name="Normal 8 5 6 2" xfId="17819" xr:uid="{1E7DB342-3BC5-4E68-9D10-8AC8F0B63AA3}"/>
    <cellStyle name="Normal 8 5 6 2 2" xfId="17820" xr:uid="{5B100A93-1FAA-405A-ADE6-8A68C0CBF5ED}"/>
    <cellStyle name="Normal 8 5 6 3" xfId="17821" xr:uid="{DF193186-C605-4A24-B5F8-C1914524E2D9}"/>
    <cellStyle name="Normal 8 5 7" xfId="17822" xr:uid="{256AC62C-A7E0-49D1-A1CF-265CDABA4936}"/>
    <cellStyle name="Normal 8 5 7 2" xfId="17823" xr:uid="{EA0466E9-F2CE-4818-85E1-AB66C6D166AE}"/>
    <cellStyle name="Normal 8 6" xfId="7520" xr:uid="{294C950E-A48C-4E25-B749-804ADAE80900}"/>
    <cellStyle name="Normal 8 6 2" xfId="17824" xr:uid="{E3F0E460-6E95-4579-B425-EE668254053E}"/>
    <cellStyle name="Normal 8 6 2 2" xfId="17825" xr:uid="{4BD0DEB2-D11B-410C-B1CB-3CF0825F0F41}"/>
    <cellStyle name="Normal 8 6 2 2 2" xfId="17826" xr:uid="{1C5854BC-D756-419D-AF49-4E89B1AF58CE}"/>
    <cellStyle name="Normal 8 6 2 2 2 2" xfId="17827" xr:uid="{D86E04C6-E34E-48E8-BC77-1FCF01F5DFF8}"/>
    <cellStyle name="Normal 8 6 2 2 2 2 2" xfId="17828" xr:uid="{BFB3B51F-A94A-477D-B1A8-D1F7DB68B590}"/>
    <cellStyle name="Normal 8 6 2 2 2 3" xfId="17829" xr:uid="{E5D98039-CD4E-490A-9386-721126DF8CBD}"/>
    <cellStyle name="Normal 8 6 2 2 3" xfId="17830" xr:uid="{0C53693A-447F-43B4-BDD8-D74BACE0B557}"/>
    <cellStyle name="Normal 8 6 2 2 3 2" xfId="17831" xr:uid="{9815179A-3EF1-45B7-809B-E2BC1BF9CC84}"/>
    <cellStyle name="Normal 8 6 2 2 4" xfId="17832" xr:uid="{62F29C4E-7695-412A-9D48-6FEEEB75F3E6}"/>
    <cellStyle name="Normal 8 6 2 3" xfId="17833" xr:uid="{3DE52D51-98F8-48CA-BF39-2E0A0D15AE8B}"/>
    <cellStyle name="Normal 8 6 2 3 2" xfId="17834" xr:uid="{D542D64F-229B-492C-9A55-2F1E1411E217}"/>
    <cellStyle name="Normal 8 6 2 3 2 2" xfId="17835" xr:uid="{3A0C4F64-EF16-455E-9D2D-9A53C9DA1F4E}"/>
    <cellStyle name="Normal 8 6 2 3 2 2 2" xfId="17836" xr:uid="{9CB13B9B-3F76-4B81-8573-2681B7C2D613}"/>
    <cellStyle name="Normal 8 6 2 3 2 3" xfId="17837" xr:uid="{F64BAF4E-2FD5-486A-9B1E-765A8B49FDF9}"/>
    <cellStyle name="Normal 8 6 2 3 3" xfId="17838" xr:uid="{DD759329-7FDE-4426-8454-826D533E49A8}"/>
    <cellStyle name="Normal 8 6 2 3 3 2" xfId="17839" xr:uid="{9CCD7EAA-AB2F-4C12-9AB4-352A273DB08E}"/>
    <cellStyle name="Normal 8 6 2 3 4" xfId="17840" xr:uid="{F55AFCB4-3A73-48E6-8B33-4B084B4752B8}"/>
    <cellStyle name="Normal 8 6 2 4" xfId="17841" xr:uid="{F6F8CA73-AA9F-4D2E-81AD-D07F4F08C84D}"/>
    <cellStyle name="Normal 8 6 2 4 2" xfId="17842" xr:uid="{9ADB9803-2F25-4C6D-93C9-2D10AAB230D8}"/>
    <cellStyle name="Normal 8 6 2 4 2 2" xfId="17843" xr:uid="{170D0AE5-2985-4163-B252-47112821DB88}"/>
    <cellStyle name="Normal 8 6 2 4 3" xfId="17844" xr:uid="{7A6239D3-7CE6-4775-86BA-98664BD24352}"/>
    <cellStyle name="Normal 8 6 2 5" xfId="17845" xr:uid="{2DDE0264-C676-4DA2-9935-A71DCF4C2471}"/>
    <cellStyle name="Normal 8 6 2 5 2" xfId="17846" xr:uid="{EEE3F4C8-C82F-4D58-84C8-C53E8D82D61E}"/>
    <cellStyle name="Normal 8 6 2 6" xfId="17847" xr:uid="{614E27CA-10F6-46BF-9B1D-4335912150B2}"/>
    <cellStyle name="Normal 8 6 3" xfId="17848" xr:uid="{A2EC37F7-3B2C-410E-94EA-43E94FB27165}"/>
    <cellStyle name="Normal 8 6 3 2" xfId="17849" xr:uid="{EDEA5F09-CB47-4A33-8991-CAFBEB10777E}"/>
    <cellStyle name="Normal 8 6 3 2 2" xfId="17850" xr:uid="{30C84D50-901F-4DF6-80AA-B0226111DF98}"/>
    <cellStyle name="Normal 8 6 3 2 2 2" xfId="17851" xr:uid="{9B416812-A0EE-49CE-9494-AD1E7B5B6F76}"/>
    <cellStyle name="Normal 8 6 3 2 3" xfId="17852" xr:uid="{DFF2B78E-92CE-402E-A18C-D191FABDC696}"/>
    <cellStyle name="Normal 8 6 3 3" xfId="17853" xr:uid="{98441779-0F20-4C2D-9FEE-97C0A1EBF15E}"/>
    <cellStyle name="Normal 8 6 3 3 2" xfId="17854" xr:uid="{EC7B924C-7FFE-4CC1-AC8F-DB8A68A6DBF2}"/>
    <cellStyle name="Normal 8 6 3 4" xfId="17855" xr:uid="{C22371B1-7396-461D-AC45-1398E7F93724}"/>
    <cellStyle name="Normal 8 6 4" xfId="17856" xr:uid="{8325B996-6002-4B7C-927F-68E4F64620A4}"/>
    <cellStyle name="Normal 8 6 4 2" xfId="17857" xr:uid="{6AD3F46D-3265-4583-8EB0-B1171DB14BC9}"/>
    <cellStyle name="Normal 8 6 4 2 2" xfId="17858" xr:uid="{E95D7247-97B7-4BED-BEFB-111E6F472F96}"/>
    <cellStyle name="Normal 8 6 4 2 2 2" xfId="17859" xr:uid="{A38C6F6A-80D3-4CE4-BA48-409782E10BB5}"/>
    <cellStyle name="Normal 8 6 4 2 3" xfId="17860" xr:uid="{444209E8-36E5-4349-ADD3-1ACF308E5DE8}"/>
    <cellStyle name="Normal 8 6 4 3" xfId="17861" xr:uid="{1699DAE0-6C94-4619-8F93-B0B56745C0EF}"/>
    <cellStyle name="Normal 8 6 4 3 2" xfId="17862" xr:uid="{4DCFD467-4A53-4231-A844-72FED96C95E6}"/>
    <cellStyle name="Normal 8 6 4 4" xfId="17863" xr:uid="{22D8B50D-228B-42F8-8604-52784C86CC71}"/>
    <cellStyle name="Normal 8 6 5" xfId="17864" xr:uid="{525B7E5C-8F37-4E68-9C73-B45866BD4E0B}"/>
    <cellStyle name="Normal 8 6 5 2" xfId="17865" xr:uid="{5CA3FF8F-CBDB-458E-B80C-842AD935CB8A}"/>
    <cellStyle name="Normal 8 6 5 2 2" xfId="17866" xr:uid="{F7E12252-16E7-4623-8798-CCAC53E5DE28}"/>
    <cellStyle name="Normal 8 6 5 3" xfId="17867" xr:uid="{25E34BA8-A24D-423A-8E38-19828B952E77}"/>
    <cellStyle name="Normal 8 6 6" xfId="17868" xr:uid="{E0BAD052-9A55-4E52-8B4C-49BCAD61CB1B}"/>
    <cellStyle name="Normal 8 6 6 2" xfId="17869" xr:uid="{C97E2E42-EB14-4BAF-BAC0-639E1F69BB48}"/>
    <cellStyle name="Normal 8 7" xfId="7521" xr:uid="{03049262-40A8-4331-A09C-70AE07A8352E}"/>
    <cellStyle name="Normal 8 8" xfId="8157" xr:uid="{E5C170BA-7EE9-4194-963F-4FF35DB44097}"/>
    <cellStyle name="Normal 8 8 2" xfId="17870" xr:uid="{721DE844-090F-4C8E-80D2-96FFA6FA60C6}"/>
    <cellStyle name="Normal 8 8 2 2" xfId="17871" xr:uid="{CC752E1D-73D1-428A-A42C-6A919DE49629}"/>
    <cellStyle name="Normal 8 8 2 2 2" xfId="17872" xr:uid="{21C87EE6-17FC-468C-839E-39D45F960CD9}"/>
    <cellStyle name="Normal 8 8 2 2 2 2" xfId="17873" xr:uid="{FDEB23AD-1FDC-4BED-BB7D-DF93DC19F7A9}"/>
    <cellStyle name="Normal 8 8 2 2 3" xfId="17874" xr:uid="{8D17A704-6B2C-4462-954D-5B5DC6F21A70}"/>
    <cellStyle name="Normal 8 8 2 3" xfId="17875" xr:uid="{E6FCA268-9AA2-430F-A7F8-4E8EAD5B6266}"/>
    <cellStyle name="Normal 8 8 2 3 2" xfId="17876" xr:uid="{CCF7DAA0-A0BE-46B6-BA70-9E39F474D01E}"/>
    <cellStyle name="Normal 8 8 2 4" xfId="17877" xr:uid="{DEC3DE17-9CEC-49A6-A0D7-59B6916339BC}"/>
    <cellStyle name="Normal 8 8 3" xfId="17878" xr:uid="{82FA52BD-BE81-4008-A16F-713BB1C1969B}"/>
    <cellStyle name="Normal 8 8 3 2" xfId="17879" xr:uid="{ABE8A138-1CC8-4938-99A1-5DE07D87C671}"/>
    <cellStyle name="Normal 8 8 3 2 2" xfId="17880" xr:uid="{3B386E37-D57C-4770-873C-41E32F3D1156}"/>
    <cellStyle name="Normal 8 8 3 2 2 2" xfId="17881" xr:uid="{1C097B3C-CFA6-4374-BA3A-897BB6D5675F}"/>
    <cellStyle name="Normal 8 8 3 2 3" xfId="17882" xr:uid="{77FA82CC-C4DA-4735-BA88-1D55B3784B25}"/>
    <cellStyle name="Normal 8 8 3 3" xfId="17883" xr:uid="{9C7252FB-B0FB-4D75-8A86-0B665173CDC2}"/>
    <cellStyle name="Normal 8 8 3 3 2" xfId="17884" xr:uid="{92BFEFEC-73C6-4F19-B901-953AC7B4F59A}"/>
    <cellStyle name="Normal 8 8 3 4" xfId="17885" xr:uid="{A75A949C-D12C-4AC6-BAC6-434A405F594C}"/>
    <cellStyle name="Normal 8 8 4" xfId="17886" xr:uid="{2F836C9C-E452-4A17-8F6C-C257EAB99D15}"/>
    <cellStyle name="Normal 8 8 4 2" xfId="17887" xr:uid="{8EC10963-2BA4-4DAD-8DF7-46F1520E28FE}"/>
    <cellStyle name="Normal 8 8 4 2 2" xfId="17888" xr:uid="{113C4BD6-9FE6-460B-B957-9DBBC8EBD60B}"/>
    <cellStyle name="Normal 8 8 4 3" xfId="17889" xr:uid="{72E23224-C70B-4E8C-90AA-E82F3E2FD7B0}"/>
    <cellStyle name="Normal 8 8 5" xfId="17890" xr:uid="{A5195ED7-6149-4717-BBD1-732F9BBBCC48}"/>
    <cellStyle name="Normal 8 8 5 2" xfId="17891" xr:uid="{DD875C50-C5C8-49C8-A8E5-470E9897D75A}"/>
    <cellStyle name="Normal 8 8 6" xfId="17892" xr:uid="{4A1172A8-364D-442E-994A-D01B12B5EE36}"/>
    <cellStyle name="Normal 8 9" xfId="8158" xr:uid="{55C5CF06-02E3-4F8E-B72E-2C9CE3B98573}"/>
    <cellStyle name="Normal 8 9 2" xfId="17893" xr:uid="{267BDB24-4A90-4939-ACB3-1ECBC86ED912}"/>
    <cellStyle name="Normal 8 9 2 2" xfId="17894" xr:uid="{1FE20000-6E6E-4FB7-8709-B8D2E5830FBF}"/>
    <cellStyle name="Normal 8 9 2 2 2" xfId="17895" xr:uid="{3D6ADEFC-9245-4439-9AB9-8C136493AFE3}"/>
    <cellStyle name="Normal 8 9 2 2 2 2" xfId="17896" xr:uid="{68B1BBF5-E6BF-43A9-A5FF-1D7AFDA80E7A}"/>
    <cellStyle name="Normal 8 9 2 2 3" xfId="17897" xr:uid="{DDF2EB83-DF02-42EF-88AE-69CE72BDCCA9}"/>
    <cellStyle name="Normal 8 9 2 3" xfId="17898" xr:uid="{7C675DBA-F7B9-4797-B936-D4659FFCB15B}"/>
    <cellStyle name="Normal 8 9 2 3 2" xfId="17899" xr:uid="{E3E05626-76A6-4D99-A66C-6E5AFF4491A2}"/>
    <cellStyle name="Normal 8 9 2 4" xfId="17900" xr:uid="{4DD05EBE-5A61-442F-817F-0BFBF961F4E0}"/>
    <cellStyle name="Normal 8 9 3" xfId="17901" xr:uid="{6D134DBC-9466-43CB-A646-53B5F39F1C5C}"/>
    <cellStyle name="Normal 8 9 3 2" xfId="17902" xr:uid="{E0EA8C8C-2D99-46C0-B41F-D6CA1FCFC794}"/>
    <cellStyle name="Normal 8 9 3 2 2" xfId="17903" xr:uid="{8E091430-7089-42EE-BB31-A10EFC4E1059}"/>
    <cellStyle name="Normal 8 9 3 3" xfId="17904" xr:uid="{60FD6B5C-7FE1-4457-B2AA-3172C357F5FC}"/>
    <cellStyle name="Normal 8 9 4" xfId="17905" xr:uid="{49FD0604-73B5-47BF-B83F-0C031B17D866}"/>
    <cellStyle name="Normal 8 9 4 2" xfId="17906" xr:uid="{D86CB653-FCE2-4C22-A5A7-19EA2CFC5F81}"/>
    <cellStyle name="Normal 8 9 5" xfId="17907" xr:uid="{7847E534-6FBE-49B9-8F5A-4678C12A6F69}"/>
    <cellStyle name="Normal 8_cash flow_Aug_2nd Phase" xfId="5411" xr:uid="{F70905E4-298A-4064-B19E-ECAD5E22F460}"/>
    <cellStyle name="Normal 80" xfId="5412" xr:uid="{6B37FB42-CA78-42E8-A4B1-0A079747E9EA}"/>
    <cellStyle name="Normal 80 2" xfId="17908" xr:uid="{7453BB39-EE08-4999-84B0-64960BCB89BA}"/>
    <cellStyle name="Normal 80 2 2" xfId="17909" xr:uid="{0CAE1D54-EFA5-4EC3-BF55-6CB5E7F153D5}"/>
    <cellStyle name="Normal 80 2 2 2" xfId="17910" xr:uid="{52474FAF-06D4-4617-9C22-6C47AB3FA0E6}"/>
    <cellStyle name="Normal 80 2 2 2 2" xfId="17911" xr:uid="{A3E8ACF8-1C18-4C0F-A3FF-8043C3DB2DCC}"/>
    <cellStyle name="Normal 80 2 2 2 2 2" xfId="17912" xr:uid="{807C17B0-8DDA-4490-A292-5669970F25DF}"/>
    <cellStyle name="Normal 80 2 2 2 2 2 2" xfId="17913" xr:uid="{42EB358E-EF68-4097-A853-2F01FD8AF3E5}"/>
    <cellStyle name="Normal 80 2 2 2 2 3" xfId="17914" xr:uid="{FE22A248-1F85-4731-B70E-29B85B561E46}"/>
    <cellStyle name="Normal 80 2 2 2 3" xfId="17915" xr:uid="{B95BE8F9-826D-463D-9697-EF523C6F7D6F}"/>
    <cellStyle name="Normal 80 2 2 2 3 2" xfId="17916" xr:uid="{9EDE4B8A-8CE0-486C-B2D4-24973F1393F6}"/>
    <cellStyle name="Normal 80 2 2 2 4" xfId="17917" xr:uid="{F1572778-4480-4734-8CC4-A7FE32C7475E}"/>
    <cellStyle name="Normal 80 2 2 3" xfId="17918" xr:uid="{ECC24743-05CD-49A2-A5FC-FD1C89ECB3B3}"/>
    <cellStyle name="Normal 80 2 2 3 2" xfId="17919" xr:uid="{3A3ED3DB-CF84-4C0D-9AF5-724F71FA5EC8}"/>
    <cellStyle name="Normal 80 2 2 3 2 2" xfId="17920" xr:uid="{B0EA5061-2F56-45F3-82B1-05E7F839F72F}"/>
    <cellStyle name="Normal 80 2 2 3 2 2 2" xfId="17921" xr:uid="{9BFF53E3-4DEC-4349-8EA4-E4A5E0602A79}"/>
    <cellStyle name="Normal 80 2 2 3 2 3" xfId="17922" xr:uid="{780FB3BD-0023-43E1-8D34-51D8AE8EED19}"/>
    <cellStyle name="Normal 80 2 2 3 3" xfId="17923" xr:uid="{12749279-7DCF-4335-B2E5-8F5563DEF4B4}"/>
    <cellStyle name="Normal 80 2 2 3 3 2" xfId="17924" xr:uid="{FB2413AD-1D07-408F-ACD6-C9BD48F8F96D}"/>
    <cellStyle name="Normal 80 2 2 3 4" xfId="17925" xr:uid="{2BADC4E8-DE3D-4B27-A309-99ACD74235BC}"/>
    <cellStyle name="Normal 80 2 2 4" xfId="17926" xr:uid="{1F6C7754-9E40-4ACF-8B5C-F2E81D0F8C22}"/>
    <cellStyle name="Normal 80 2 2 4 2" xfId="17927" xr:uid="{2C133039-C372-4033-BDED-03F715611388}"/>
    <cellStyle name="Normal 80 2 2 4 2 2" xfId="17928" xr:uid="{B023BC92-B2E0-493D-A80A-95F4A38F8DBF}"/>
    <cellStyle name="Normal 80 2 2 4 3" xfId="17929" xr:uid="{8B3DA348-801F-4044-9C84-D667500D509B}"/>
    <cellStyle name="Normal 80 2 2 5" xfId="17930" xr:uid="{5ABBC782-0A09-4F73-8EB1-FE246063112F}"/>
    <cellStyle name="Normal 80 2 2 5 2" xfId="17931" xr:uid="{CEEAFBC6-0BC0-4419-8A3C-E91789FB64FA}"/>
    <cellStyle name="Normal 80 2 2 6" xfId="17932" xr:uid="{A4164BE0-8788-4CFF-A8C9-52E46D3FFB63}"/>
    <cellStyle name="Normal 80 2 3" xfId="17933" xr:uid="{063077CC-6051-4302-BDF9-6F28FF58CC7B}"/>
    <cellStyle name="Normal 80 2 3 2" xfId="17934" xr:uid="{B1E7E588-5DF6-4447-96E9-A85F1799B1C1}"/>
    <cellStyle name="Normal 80 2 3 2 2" xfId="17935" xr:uid="{0F7D5047-20EB-4AC6-B94A-05DEBD26BC88}"/>
    <cellStyle name="Normal 80 2 3 2 2 2" xfId="17936" xr:uid="{A536A7CC-9024-4D7A-9951-51B4A4ED6E92}"/>
    <cellStyle name="Normal 80 2 3 2 3" xfId="17937" xr:uid="{5EFD4972-82C8-415D-A53F-14D7C054BF0C}"/>
    <cellStyle name="Normal 80 2 3 3" xfId="17938" xr:uid="{44A2C2EA-E72F-496D-8406-09FE9CC66413}"/>
    <cellStyle name="Normal 80 2 3 3 2" xfId="17939" xr:uid="{6E8A01B2-C984-46C3-AA18-EF0AB98BD39A}"/>
    <cellStyle name="Normal 80 2 3 4" xfId="17940" xr:uid="{D4B737AD-C7C6-4BE5-8CA0-155B9FE73091}"/>
    <cellStyle name="Normal 80 2 4" xfId="17941" xr:uid="{8C6FD31D-3AA3-47A9-9949-72ED0A1C57F9}"/>
    <cellStyle name="Normal 80 2 4 2" xfId="17942" xr:uid="{87E61447-B92E-4286-8C8E-F5C35050EFA7}"/>
    <cellStyle name="Normal 80 2 4 2 2" xfId="17943" xr:uid="{934CC2CF-ED08-4217-B8CC-64A58C03C94E}"/>
    <cellStyle name="Normal 80 2 4 2 2 2" xfId="17944" xr:uid="{6C69D635-59BC-49B2-8E24-D99B0D4C56B2}"/>
    <cellStyle name="Normal 80 2 4 2 3" xfId="17945" xr:uid="{E131B106-DF0D-473E-95A7-BD93E19B3884}"/>
    <cellStyle name="Normal 80 2 4 3" xfId="17946" xr:uid="{D3E3788B-587C-42E4-9180-75E10F60CCA4}"/>
    <cellStyle name="Normal 80 2 4 3 2" xfId="17947" xr:uid="{A0474E53-219C-4D57-85E4-AE07BC0D5AAC}"/>
    <cellStyle name="Normal 80 2 4 4" xfId="17948" xr:uid="{D9A7CDFB-FE31-4FB9-8D2A-7C5AC89CF0C8}"/>
    <cellStyle name="Normal 80 2 5" xfId="17949" xr:uid="{E7AB8B2D-22AF-477F-B784-A15B5C7FA2FD}"/>
    <cellStyle name="Normal 80 2 5 2" xfId="17950" xr:uid="{6EABFA57-07FD-42E9-9846-16B45DC14E72}"/>
    <cellStyle name="Normal 80 2 5 2 2" xfId="17951" xr:uid="{6ADFE0ED-ECF1-4CB1-9327-56AF216554DB}"/>
    <cellStyle name="Normal 80 2 5 3" xfId="17952" xr:uid="{9935D651-CC0C-46CE-9949-046978A14667}"/>
    <cellStyle name="Normal 80 2 6" xfId="17953" xr:uid="{BA41F64E-C0AC-4877-AE9C-55443CD350C5}"/>
    <cellStyle name="Normal 80 2 6 2" xfId="17954" xr:uid="{E420425C-A1F1-4BE4-B9CD-D46AB0A94F83}"/>
    <cellStyle name="Normal 80 2 7" xfId="17955" xr:uid="{D1EA0333-BAD1-4B08-94F7-A7FC339993F8}"/>
    <cellStyle name="Normal 81" xfId="5413" xr:uid="{B74DB599-72BB-4BD4-B6A9-4655426CC6BA}"/>
    <cellStyle name="Normal 81 2" xfId="17956" xr:uid="{609EE091-4905-4334-99E0-75D0AAD6408C}"/>
    <cellStyle name="Normal 81 2 2" xfId="17957" xr:uid="{A2D9F46F-96ED-4D0A-81C6-A433C47E1D92}"/>
    <cellStyle name="Normal 81 2 2 2" xfId="17958" xr:uid="{8E28AF45-FA5B-4B73-8ABB-C7D5AD0AA124}"/>
    <cellStyle name="Normal 81 2 2 2 2" xfId="17959" xr:uid="{8B199EB8-8A12-42D3-8627-18EE6006574D}"/>
    <cellStyle name="Normal 81 2 2 2 2 2" xfId="17960" xr:uid="{BBEC6DA0-DB81-4004-A734-FB2B81D34D28}"/>
    <cellStyle name="Normal 81 2 2 2 2 2 2" xfId="17961" xr:uid="{1D7CCEEB-C62C-48CB-91C6-FE86CCA36A01}"/>
    <cellStyle name="Normal 81 2 2 2 2 3" xfId="17962" xr:uid="{A2C67664-2462-4647-AF55-9EC5056ADA40}"/>
    <cellStyle name="Normal 81 2 2 2 3" xfId="17963" xr:uid="{9CB4D6F5-87E9-4627-997A-24D713A64E1C}"/>
    <cellStyle name="Normal 81 2 2 2 3 2" xfId="17964" xr:uid="{3E0E1278-0877-488F-884A-F11D6F88CBA5}"/>
    <cellStyle name="Normal 81 2 2 2 4" xfId="17965" xr:uid="{12CD79A6-BC05-4358-9720-9D0828D524F7}"/>
    <cellStyle name="Normal 81 2 2 3" xfId="17966" xr:uid="{F8839DDC-1E17-478F-8D4A-BC8709876728}"/>
    <cellStyle name="Normal 81 2 2 3 2" xfId="17967" xr:uid="{CD3A7707-0307-4658-B49B-B8A37441E713}"/>
    <cellStyle name="Normal 81 2 2 3 2 2" xfId="17968" xr:uid="{0100737C-524B-4EF5-9691-AE477295178F}"/>
    <cellStyle name="Normal 81 2 2 3 2 2 2" xfId="17969" xr:uid="{D6A52E01-C822-4C0F-ACCF-D9A714CB884C}"/>
    <cellStyle name="Normal 81 2 2 3 2 3" xfId="17970" xr:uid="{D39430E9-0D86-4F67-9D44-46D9EBE17ED0}"/>
    <cellStyle name="Normal 81 2 2 3 3" xfId="17971" xr:uid="{24E7BF22-E5AA-4149-B417-9922E61EC25E}"/>
    <cellStyle name="Normal 81 2 2 3 3 2" xfId="17972" xr:uid="{F08E85C0-1381-468D-A309-673B807B677C}"/>
    <cellStyle name="Normal 81 2 2 3 4" xfId="17973" xr:uid="{15749058-8FDA-42ED-AD69-5BD2D0509BF5}"/>
    <cellStyle name="Normal 81 2 2 4" xfId="17974" xr:uid="{A2766F44-D882-4AA8-BBD4-F0AC0A199E3D}"/>
    <cellStyle name="Normal 81 2 2 4 2" xfId="17975" xr:uid="{44BD76F4-4AB6-4FE6-B2A1-77F1B6C8D28A}"/>
    <cellStyle name="Normal 81 2 2 4 2 2" xfId="17976" xr:uid="{28DC6DE7-8BF9-429F-9C63-A83B643C13AD}"/>
    <cellStyle name="Normal 81 2 2 4 3" xfId="17977" xr:uid="{5C73D291-1523-4DE1-8285-C616F9550C8A}"/>
    <cellStyle name="Normal 81 2 2 5" xfId="17978" xr:uid="{D1D8155C-33D2-4233-8188-4E33E30314F5}"/>
    <cellStyle name="Normal 81 2 2 5 2" xfId="17979" xr:uid="{0625AC12-B19D-4DF9-A595-40B6243DB7D5}"/>
    <cellStyle name="Normal 81 2 2 6" xfId="17980" xr:uid="{148DDFFF-8241-4F89-9E60-57C64D40D3C3}"/>
    <cellStyle name="Normal 81 2 3" xfId="17981" xr:uid="{A4C88DE9-C532-4030-8902-529080AB1F87}"/>
    <cellStyle name="Normal 81 2 3 2" xfId="17982" xr:uid="{BA5EC735-C8F6-4E57-BDF6-58337C14F732}"/>
    <cellStyle name="Normal 81 2 3 2 2" xfId="17983" xr:uid="{C5BB1E5A-CB82-4D5F-92FB-EE71622279A8}"/>
    <cellStyle name="Normal 81 2 3 2 2 2" xfId="17984" xr:uid="{6ED8CAC2-0B09-4B3A-B085-5A3FEACA47C9}"/>
    <cellStyle name="Normal 81 2 3 2 3" xfId="17985" xr:uid="{C0F379F7-51BB-4D08-87BC-19B2E5BF31C7}"/>
    <cellStyle name="Normal 81 2 3 3" xfId="17986" xr:uid="{8720943D-1B4A-44EE-AD03-B0DDE32BABC2}"/>
    <cellStyle name="Normal 81 2 3 3 2" xfId="17987" xr:uid="{B5DB9518-393A-4107-A0B6-BBF3B5BC682C}"/>
    <cellStyle name="Normal 81 2 3 4" xfId="17988" xr:uid="{E37A1E59-93B3-445C-A35A-BCE4A9070560}"/>
    <cellStyle name="Normal 81 2 4" xfId="17989" xr:uid="{57289569-48D2-4AB1-AEFF-A57FE474C9AF}"/>
    <cellStyle name="Normal 81 2 4 2" xfId="17990" xr:uid="{2D011AD5-4995-492A-8432-D1FC9EC4547A}"/>
    <cellStyle name="Normal 81 2 4 2 2" xfId="17991" xr:uid="{5CF6E780-AB48-4CAE-89CD-D386AA7D5612}"/>
    <cellStyle name="Normal 81 2 4 2 2 2" xfId="17992" xr:uid="{1554D26D-09F8-4E78-9BA8-098FCCA0C287}"/>
    <cellStyle name="Normal 81 2 4 2 3" xfId="17993" xr:uid="{D234F9A0-37A0-4927-860B-D931742B24B9}"/>
    <cellStyle name="Normal 81 2 4 3" xfId="17994" xr:uid="{BD4F47B9-991C-4FA6-B91A-BA8F0B13275A}"/>
    <cellStyle name="Normal 81 2 4 3 2" xfId="17995" xr:uid="{189A39AF-7D8F-4BDA-A0C1-B4A9DEB65856}"/>
    <cellStyle name="Normal 81 2 4 4" xfId="17996" xr:uid="{E6CC2FCB-FC41-4E59-85AA-ED1E104DC44E}"/>
    <cellStyle name="Normal 81 2 5" xfId="17997" xr:uid="{90B95FFF-0337-40FB-8869-182ABAB47D65}"/>
    <cellStyle name="Normal 81 2 5 2" xfId="17998" xr:uid="{CF8D3C19-9C61-4993-9CE4-62BDDB229105}"/>
    <cellStyle name="Normal 81 2 5 2 2" xfId="17999" xr:uid="{1D43D340-7B01-4E4B-A5BA-CC65E145B265}"/>
    <cellStyle name="Normal 81 2 5 3" xfId="18000" xr:uid="{FE71F9B1-8EA4-458C-AE10-CF2A1C7E2A95}"/>
    <cellStyle name="Normal 81 2 6" xfId="18001" xr:uid="{F17D7C95-FE27-4530-9B11-407007416C03}"/>
    <cellStyle name="Normal 81 2 6 2" xfId="18002" xr:uid="{1E1E7755-3422-4587-8090-A9263FBF264B}"/>
    <cellStyle name="Normal 82" xfId="5414" xr:uid="{8AD34FD4-3A8C-4E88-859E-CC9B9000B2AD}"/>
    <cellStyle name="Normal 82 2" xfId="18003" xr:uid="{8994920C-8211-4885-8ECB-8326AB671E3E}"/>
    <cellStyle name="Normal 82 2 2" xfId="18004" xr:uid="{FE01A711-6F03-4979-9FC7-8F851AD17D26}"/>
    <cellStyle name="Normal 82 3" xfId="18005" xr:uid="{5F21D6B5-206B-4CC8-B04F-6098C8F7E75C}"/>
    <cellStyle name="Normal 83" xfId="5415" xr:uid="{67CBE79F-C97F-4197-97CB-688043C8178E}"/>
    <cellStyle name="Normal 83 2" xfId="18006" xr:uid="{DDB64359-BFFF-41EF-8D8B-4997D3FE789B}"/>
    <cellStyle name="Normal 83 2 2" xfId="18007" xr:uid="{4F483BFD-ECD8-4FBF-ABD9-331EE32A3ABC}"/>
    <cellStyle name="Normal 83 3" xfId="18008" xr:uid="{CBC8503D-8950-45B1-85D2-26969DA9E732}"/>
    <cellStyle name="Normal 84" xfId="5416" xr:uid="{DB896FAA-4C1F-4712-A62C-961F7D4AC243}"/>
    <cellStyle name="Normal 84 2" xfId="18009" xr:uid="{3A629577-5E87-43F2-A145-8222D668FE3F}"/>
    <cellStyle name="Normal 85" xfId="5417" xr:uid="{4A709AAF-516C-42A1-A275-E7CAC7EE5B86}"/>
    <cellStyle name="Normal 85 2" xfId="18010" xr:uid="{027A011A-788B-462F-9689-9819189B2A9B}"/>
    <cellStyle name="Normal 85 2 2" xfId="18011" xr:uid="{B7B37AD4-45D2-4802-A6A0-7250EC24CB1A}"/>
    <cellStyle name="Normal 85 3" xfId="18012" xr:uid="{B22327AB-7A0E-471A-94AD-45EC54BCB7C4}"/>
    <cellStyle name="Normal 86" xfId="5418" xr:uid="{0D2CB291-B040-471A-8CDD-803BD4DC553E}"/>
    <cellStyle name="Normal 86 2" xfId="18013" xr:uid="{ABA4CF7E-290A-4FA4-8DEB-894203D22563}"/>
    <cellStyle name="Normal 86 2 2" xfId="18014" xr:uid="{7EA53E2D-C154-4576-95ED-1FA7F53940D8}"/>
    <cellStyle name="Normal 86 3" xfId="18015" xr:uid="{033E3431-CA4A-40F7-A727-B0333E9ACD65}"/>
    <cellStyle name="Normal 87" xfId="5419" xr:uid="{47237285-5360-4A4E-8FA5-0DC77300B48B}"/>
    <cellStyle name="Normal 87 2" xfId="18016" xr:uid="{B5F445CD-1E91-48F7-973B-5D675DA27AB7}"/>
    <cellStyle name="Normal 88" xfId="5420" xr:uid="{047ABBFF-09BC-4B03-BE6F-5731B40285E3}"/>
    <cellStyle name="Normal 88 2" xfId="18017" xr:uid="{6FE6150D-57C2-47A6-8155-B88DAA7B6D95}"/>
    <cellStyle name="Normal 89" xfId="5421" xr:uid="{09098594-B906-4033-8234-A842EFA77DEC}"/>
    <cellStyle name="Normal 89 2" xfId="18018" xr:uid="{703A5EA6-248C-4221-A360-4470ED20626C}"/>
    <cellStyle name="Normal 9" xfId="2488" xr:uid="{A67AD642-F566-4160-8D00-F637115ED079}"/>
    <cellStyle name="Normal 9 10" xfId="18019" xr:uid="{EEB868D4-A0AB-4B0E-9A3F-FD7C09AFD3A0}"/>
    <cellStyle name="Normal 9 10 2" xfId="18020" xr:uid="{23485E29-81F6-4E28-8C9E-705B8FA79283}"/>
    <cellStyle name="Normal 9 10 2 2" xfId="18021" xr:uid="{4D225593-D107-46E2-85BC-A4568F810DDE}"/>
    <cellStyle name="Normal 9 10 2 2 2" xfId="18022" xr:uid="{EA83729E-B76B-4955-AF44-EA9E7C31C645}"/>
    <cellStyle name="Normal 9 10 2 2 2 2" xfId="18023" xr:uid="{4E854AA4-822A-4DE1-83FA-78227A9A881B}"/>
    <cellStyle name="Normal 9 10 2 2 3" xfId="18024" xr:uid="{84DFB13B-298A-4F20-B1E8-B5892A050FA5}"/>
    <cellStyle name="Normal 9 10 2 3" xfId="18025" xr:uid="{A2C5C8B8-79FF-4D09-99DA-E589CBB2CB90}"/>
    <cellStyle name="Normal 9 10 2 3 2" xfId="18026" xr:uid="{1A8CBD8E-1F2F-49CA-AD0B-1567F527C4D1}"/>
    <cellStyle name="Normal 9 10 2 4" xfId="18027" xr:uid="{89CB9AA9-C84B-49E8-9CE1-C303F26C67C4}"/>
    <cellStyle name="Normal 9 10 3" xfId="18028" xr:uid="{FB2360A2-5F12-4015-9CB1-A0F718CA2DA7}"/>
    <cellStyle name="Normal 9 10 3 2" xfId="18029" xr:uid="{5E14D893-0B5A-4E62-AAB5-6A7D10F5BB84}"/>
    <cellStyle name="Normal 9 10 3 2 2" xfId="18030" xr:uid="{106FA099-2247-4087-9CC0-7D7560C54949}"/>
    <cellStyle name="Normal 9 10 3 3" xfId="18031" xr:uid="{EC567268-CC07-4CA3-A4D9-E35A37F00838}"/>
    <cellStyle name="Normal 9 10 4" xfId="18032" xr:uid="{7D7D2EA7-8ED9-4E87-938D-EDC804E545C5}"/>
    <cellStyle name="Normal 9 10 4 2" xfId="18033" xr:uid="{6996B125-B5AC-428F-B777-E6AEBD5E3A89}"/>
    <cellStyle name="Normal 9 10 5" xfId="18034" xr:uid="{F638918D-1F68-418B-98F0-0CA2EF66A366}"/>
    <cellStyle name="Normal 9 11" xfId="18035" xr:uid="{DDC40A70-832B-4F1E-AC9B-C0416DFC8030}"/>
    <cellStyle name="Normal 9 11 2" xfId="18036" xr:uid="{8B2AE9F2-A60B-40FF-AE43-F2EBA5B3EA1D}"/>
    <cellStyle name="Normal 9 11 2 2" xfId="18037" xr:uid="{9D6BC1B4-F839-4108-84C7-4A7938C20266}"/>
    <cellStyle name="Normal 9 11 2 2 2" xfId="18038" xr:uid="{617D57FC-A6A4-406C-9181-C83E705109AA}"/>
    <cellStyle name="Normal 9 11 2 3" xfId="18039" xr:uid="{51DE367F-54A6-4F19-BCD6-FFADFF3E3C7A}"/>
    <cellStyle name="Normal 9 11 3" xfId="18040" xr:uid="{574F00DF-1BCE-4608-8E47-17BA3A7BADA1}"/>
    <cellStyle name="Normal 9 11 3 2" xfId="18041" xr:uid="{7D48B5D7-14F3-4596-9279-3063A236DDEE}"/>
    <cellStyle name="Normal 9 11 4" xfId="18042" xr:uid="{0826FB6B-0D6E-435C-9F4D-9FBA1A637827}"/>
    <cellStyle name="Normal 9 12" xfId="18043" xr:uid="{75EF69AC-0C15-4306-8C86-0D1214EA6648}"/>
    <cellStyle name="Normal 9 12 2" xfId="18044" xr:uid="{081BAC81-99DB-46CB-BC39-3D8A0C0E026E}"/>
    <cellStyle name="Normal 9 12 2 2" xfId="18045" xr:uid="{AC206BDF-0DEE-4213-A601-43585E2EE387}"/>
    <cellStyle name="Normal 9 12 2 2 2" xfId="18046" xr:uid="{C84B4436-10FB-4212-AA54-E9FE63C9CEE2}"/>
    <cellStyle name="Normal 9 12 2 3" xfId="18047" xr:uid="{0A3A6BB3-CE22-4500-9235-11F38864B78F}"/>
    <cellStyle name="Normal 9 12 3" xfId="18048" xr:uid="{1374BD42-CA8B-4803-8E23-DA963656A412}"/>
    <cellStyle name="Normal 9 12 3 2" xfId="18049" xr:uid="{A8A245AF-FE0C-49F5-B5AB-1BF2C1278E5D}"/>
    <cellStyle name="Normal 9 12 4" xfId="18050" xr:uid="{BFFAC105-8323-4F31-8193-2D90E6F790CB}"/>
    <cellStyle name="Normal 9 13" xfId="18051" xr:uid="{ECA4E9C8-A0EC-4D4F-8DEC-B7E3DA1AEB14}"/>
    <cellStyle name="Normal 9 13 2" xfId="18052" xr:uid="{75F667C2-F690-4441-9A93-6E85EF5DAB67}"/>
    <cellStyle name="Normal 9 13 2 2" xfId="18053" xr:uid="{6F50B352-6CB2-42F4-A7BE-AA292B39191A}"/>
    <cellStyle name="Normal 9 13 3" xfId="18054" xr:uid="{3CFF69C4-14A9-4C74-B93E-16BC3E2815B2}"/>
    <cellStyle name="Normal 9 14" xfId="18055" xr:uid="{55D76463-346A-4232-B882-2BA3B69C4406}"/>
    <cellStyle name="Normal 9 14 2" xfId="18056" xr:uid="{AA722C5C-5222-4A24-B6C9-0514D4B43355}"/>
    <cellStyle name="Normal 9 2" xfId="7522" xr:uid="{10067414-0AAE-4055-B686-234F3EC44DB2}"/>
    <cellStyle name="Normal 9 2 2" xfId="7523" xr:uid="{E7FE5CC1-0718-4E23-AD86-5B99039E92A9}"/>
    <cellStyle name="Normal 9 2 2 2" xfId="7524" xr:uid="{9EB9A286-1A3D-497C-8EA9-B89B437C14C9}"/>
    <cellStyle name="Normal 9 2 2 2 2" xfId="8159" xr:uid="{5D86EE63-E6CB-4FEB-8259-5AB87E2D1DD2}"/>
    <cellStyle name="Normal 9 2 2 2 2 2" xfId="8160" xr:uid="{2277F58D-A1BF-446F-BE71-8388F629FF14}"/>
    <cellStyle name="Normal 9 2 2 2 2 2 2" xfId="18057" xr:uid="{576AFAAB-B503-449B-BFCC-1D32758F18AC}"/>
    <cellStyle name="Normal 9 2 2 2 2 2 2 2" xfId="18058" xr:uid="{0A8BCDBC-2072-4B73-B76E-C6F80DEF3166}"/>
    <cellStyle name="Normal 9 2 2 2 2 2 3" xfId="18059" xr:uid="{9997953E-ACFC-4F95-8714-152F2C39A9CE}"/>
    <cellStyle name="Normal 9 2 2 2 2 3" xfId="18060" xr:uid="{27008CA5-CCBD-45F0-83B1-FC214FE79A2C}"/>
    <cellStyle name="Normal 9 2 2 2 2 3 2" xfId="18061" xr:uid="{6E96D85D-A161-4F65-A184-E1E0A0881236}"/>
    <cellStyle name="Normal 9 2 2 2 2 4" xfId="18062" xr:uid="{F2F0A083-0D70-4FCE-8B83-1EC6484010F2}"/>
    <cellStyle name="Normal 9 2 2 2 3" xfId="18063" xr:uid="{E00CBBD3-EE52-4E32-8607-65241E4D93EB}"/>
    <cellStyle name="Normal 9 2 2 2 3 2" xfId="18064" xr:uid="{556C0DF2-1EDD-4F83-8DC0-2FB194FA8EF8}"/>
    <cellStyle name="Normal 9 2 2 2 3 2 2" xfId="18065" xr:uid="{C194BB0F-D463-4D95-9241-0B00D6C65B1F}"/>
    <cellStyle name="Normal 9 2 2 2 3 2 2 2" xfId="18066" xr:uid="{11E76FE5-625D-45E7-BDDE-7364FAD03091}"/>
    <cellStyle name="Normal 9 2 2 2 3 2 3" xfId="18067" xr:uid="{71C56B0B-03F9-4BFA-95C1-E98E58F189EC}"/>
    <cellStyle name="Normal 9 2 2 2 3 3" xfId="18068" xr:uid="{EFBDC6B8-0A27-4F39-B3AB-6BDCA2DF172D}"/>
    <cellStyle name="Normal 9 2 2 2 3 3 2" xfId="18069" xr:uid="{55B2A5E2-8889-4A4C-94EE-E969BA467032}"/>
    <cellStyle name="Normal 9 2 2 2 3 4" xfId="18070" xr:uid="{113AC1D7-5FDD-4BD0-BC1D-43239901A47F}"/>
    <cellStyle name="Normal 9 2 2 2 4" xfId="18071" xr:uid="{2B229636-ED8C-4F38-B51E-1D8B691B89E1}"/>
    <cellStyle name="Normal 9 2 2 2 4 2" xfId="18072" xr:uid="{6BED4874-0385-47AA-8DED-FC5A87BFD7C4}"/>
    <cellStyle name="Normal 9 2 2 2 4 2 2" xfId="18073" xr:uid="{9AB84A1E-69DA-4465-B0A1-850DF31BA15A}"/>
    <cellStyle name="Normal 9 2 2 2 4 3" xfId="18074" xr:uid="{826D6A30-22C9-420A-AE94-9D8F21222F50}"/>
    <cellStyle name="Normal 9 2 2 2 5" xfId="18075" xr:uid="{C3497C67-CB28-495C-94D8-0CE6353ECA9C}"/>
    <cellStyle name="Normal 9 2 2 2 5 2" xfId="18076" xr:uid="{C5328814-C566-4920-AA51-2F8A243920D3}"/>
    <cellStyle name="Normal 9 2 2 3" xfId="7525" xr:uid="{E402176D-458C-4486-B178-3BD3CA881F0A}"/>
    <cellStyle name="Normal 9 2 2 3 2" xfId="18077" xr:uid="{B28F4DCF-7AFB-4CA9-851C-503A7FC58A0C}"/>
    <cellStyle name="Normal 9 2 2 3 2 2" xfId="18078" xr:uid="{721F9ACF-F49E-4EFD-9E4A-6EE30D7A95BC}"/>
    <cellStyle name="Normal 9 2 2 3 2 2 2" xfId="18079" xr:uid="{4A82BA0E-75D8-48C0-A374-F9C1E6B18086}"/>
    <cellStyle name="Normal 9 2 2 3 2 3" xfId="18080" xr:uid="{99CD9B7F-314B-4E5D-91D2-FDC3C6353DA4}"/>
    <cellStyle name="Normal 9 2 2 3 3" xfId="18081" xr:uid="{C8CF37F4-AC41-4293-A9F8-A7B3C1E40AC0}"/>
    <cellStyle name="Normal 9 2 2 3 3 2" xfId="18082" xr:uid="{7E669AC9-C962-44CC-B4B5-5D36A98C9464}"/>
    <cellStyle name="Normal 9 2 2 4" xfId="7526" xr:uid="{1F0D98A2-E138-45EF-B8EA-CD5B4585D8C7}"/>
    <cellStyle name="Normal 9 2 2 4 2" xfId="18083" xr:uid="{51A030A9-00CC-46CC-9BDC-387FA76FEAD0}"/>
    <cellStyle name="Normal 9 2 2 4 2 2" xfId="18084" xr:uid="{58EEC96F-08D5-4EF0-ABA0-9E81560E621B}"/>
    <cellStyle name="Normal 9 2 2 4 2 2 2" xfId="18085" xr:uid="{F2904987-34E2-4681-BF86-553A80CD5E97}"/>
    <cellStyle name="Normal 9 2 2 4 2 3" xfId="18086" xr:uid="{17CBBE92-D838-4EF7-BA51-05DC0C1D0E32}"/>
    <cellStyle name="Normal 9 2 2 4 3" xfId="18087" xr:uid="{9DAF6E13-1985-4FA2-88BE-01313A0AC57F}"/>
    <cellStyle name="Normal 9 2 2 4 3 2" xfId="18088" xr:uid="{3382A8A1-D1C6-4D56-AB39-A39611BDDD64}"/>
    <cellStyle name="Normal 9 2 2 5" xfId="8161" xr:uid="{D952E3C2-9378-4AD0-B942-80DA465A3C53}"/>
    <cellStyle name="Normal 9 2 2 5 2" xfId="18089" xr:uid="{C436FE4F-B089-473C-8B69-D6193AC1267B}"/>
    <cellStyle name="Normal 9 2 2 5 2 2" xfId="18090" xr:uid="{DD39B0A0-0FB4-4C8F-9614-0F5C255CB808}"/>
    <cellStyle name="Normal 9 2 2 5 3" xfId="18091" xr:uid="{AA67787A-CC89-4579-A325-99B3BACA607C}"/>
    <cellStyle name="Normal 9 2 2 6" xfId="18092" xr:uid="{B0DEF5DE-5692-477A-BEC9-6ED04447FD22}"/>
    <cellStyle name="Normal 9 2 2 6 2" xfId="18093" xr:uid="{138CE479-BCAA-4342-BA97-BBCEF6FD3DC0}"/>
    <cellStyle name="Normal 9 2 3" xfId="7527" xr:uid="{86B2202C-D86B-49D9-8A2B-3D526628D1B0}"/>
    <cellStyle name="Normal 9 2 3 2" xfId="18094" xr:uid="{DB323302-AF9D-494A-B2C1-C5F6A7E79D25}"/>
    <cellStyle name="Normal 9 2 3 2 2" xfId="18095" xr:uid="{243FD404-6A61-4BAB-8D43-19FF68D91DFF}"/>
    <cellStyle name="Normal 9 2 3 2 2 2" xfId="18096" xr:uid="{3549B646-E40B-4CA0-BC7D-A27693C60D0E}"/>
    <cellStyle name="Normal 9 2 3 2 2 2 2" xfId="18097" xr:uid="{D80F681B-A42C-4134-96E0-89AF3E6EF694}"/>
    <cellStyle name="Normal 9 2 3 2 2 2 2 2" xfId="18098" xr:uid="{9DFFCFC9-C86D-498A-86E3-1A3BA6222D34}"/>
    <cellStyle name="Normal 9 2 3 2 2 2 3" xfId="18099" xr:uid="{4B534A4A-BC3F-431B-A79B-29CBFE949EAE}"/>
    <cellStyle name="Normal 9 2 3 2 2 3" xfId="18100" xr:uid="{71891213-3DC3-4564-9E0A-5802C26D847C}"/>
    <cellStyle name="Normal 9 2 3 2 2 3 2" xfId="18101" xr:uid="{54984CA9-E12F-4DA2-A996-75558DE9EBC8}"/>
    <cellStyle name="Normal 9 2 3 2 2 4" xfId="18102" xr:uid="{2AAA2405-6EA0-4F39-8489-E874B507E6BE}"/>
    <cellStyle name="Normal 9 2 3 2 3" xfId="18103" xr:uid="{9BC63C4E-A79C-4168-8CD2-30F024C14107}"/>
    <cellStyle name="Normal 9 2 3 2 3 2" xfId="18104" xr:uid="{601B9FCF-B7BC-4C81-BF6E-E0232E2BDA0D}"/>
    <cellStyle name="Normal 9 2 3 2 3 2 2" xfId="18105" xr:uid="{F0EF39F1-25E0-4466-8E6C-4A4FAD2A19D6}"/>
    <cellStyle name="Normal 9 2 3 2 3 2 2 2" xfId="18106" xr:uid="{1AF35CD5-F85C-4E27-B395-F4CEF1D36E21}"/>
    <cellStyle name="Normal 9 2 3 2 3 2 3" xfId="18107" xr:uid="{4225A549-FBCA-49C1-B27E-87F8FDA0B4DF}"/>
    <cellStyle name="Normal 9 2 3 2 3 3" xfId="18108" xr:uid="{65086FD1-8D0F-454F-8E74-FD5B85757D74}"/>
    <cellStyle name="Normal 9 2 3 2 3 3 2" xfId="18109" xr:uid="{5081B383-23D2-4324-87C0-2B5619040C77}"/>
    <cellStyle name="Normal 9 2 3 2 3 4" xfId="18110" xr:uid="{D5E08EA7-23C7-43A1-8D5A-95D927156443}"/>
    <cellStyle name="Normal 9 2 3 2 4" xfId="18111" xr:uid="{F2CC4B69-0EDB-41B2-A2F6-5A4E4C2CA94F}"/>
    <cellStyle name="Normal 9 2 3 2 4 2" xfId="18112" xr:uid="{F069C20E-A36A-4103-9564-07EE478DB9E5}"/>
    <cellStyle name="Normal 9 2 3 2 4 2 2" xfId="18113" xr:uid="{C9754A46-9A5D-4A0B-96CE-AA43956523F1}"/>
    <cellStyle name="Normal 9 2 3 2 4 3" xfId="18114" xr:uid="{7BC6FEEE-5070-419C-B116-28D267837339}"/>
    <cellStyle name="Normal 9 2 3 2 5" xfId="18115" xr:uid="{FED046BF-5092-4BBB-A3CA-F601265EA77F}"/>
    <cellStyle name="Normal 9 2 3 2 5 2" xfId="18116" xr:uid="{4C63A2B1-431F-4F1C-A8EE-1E5108451391}"/>
    <cellStyle name="Normal 9 2 3 2 6" xfId="18117" xr:uid="{A5932C6D-A1F8-4D36-B547-5018639A506F}"/>
    <cellStyle name="Normal 9 2 3 3" xfId="18118" xr:uid="{AA5C402E-BEC9-4998-A112-CE8F857374CD}"/>
    <cellStyle name="Normal 9 2 3 3 2" xfId="18119" xr:uid="{29D41FFD-9298-4D35-9C9A-6AB3BCE423CD}"/>
    <cellStyle name="Normal 9 2 3 3 2 2" xfId="18120" xr:uid="{44AB963B-51CD-4F15-BD9C-9E4148DFDF37}"/>
    <cellStyle name="Normal 9 2 3 3 2 2 2" xfId="18121" xr:uid="{2180472C-6D8C-4848-AAC2-9E15DCC4F1CA}"/>
    <cellStyle name="Normal 9 2 3 3 2 3" xfId="18122" xr:uid="{E574EAFF-9CDA-4EA8-BC45-8832F88E6DFB}"/>
    <cellStyle name="Normal 9 2 3 3 3" xfId="18123" xr:uid="{EB89873B-9EC3-4C6C-B6C7-321ED6525787}"/>
    <cellStyle name="Normal 9 2 3 3 3 2" xfId="18124" xr:uid="{ED61C951-EDE5-4BC1-8C22-5BD2AFB34AE1}"/>
    <cellStyle name="Normal 9 2 3 3 4" xfId="18125" xr:uid="{F66C63DD-CC28-4E7B-A91B-EEEB12509A36}"/>
    <cellStyle name="Normal 9 2 3 4" xfId="18126" xr:uid="{F2BDA06A-23F4-4D15-BFA8-BF1149D98881}"/>
    <cellStyle name="Normal 9 2 3 4 2" xfId="18127" xr:uid="{4121BCFB-4BAF-49E7-A312-7F8BF828FD69}"/>
    <cellStyle name="Normal 9 2 3 4 2 2" xfId="18128" xr:uid="{C6F8B48E-CE12-45C8-843C-004CF251B8E6}"/>
    <cellStyle name="Normal 9 2 3 4 2 2 2" xfId="18129" xr:uid="{25EAE4B1-17E2-4AA5-B17D-09B0C76CC09A}"/>
    <cellStyle name="Normal 9 2 3 4 2 3" xfId="18130" xr:uid="{5CBAFF83-5A93-45FA-8170-FD6DA04634C8}"/>
    <cellStyle name="Normal 9 2 3 4 3" xfId="18131" xr:uid="{D6F4A1F9-B80B-483B-8EAE-82C3AC0790FE}"/>
    <cellStyle name="Normal 9 2 3 4 3 2" xfId="18132" xr:uid="{A3328F71-4CC7-4C89-B004-846F89E1CFC8}"/>
    <cellStyle name="Normal 9 2 3 4 4" xfId="18133" xr:uid="{4C4762A8-EEA6-499F-B300-67FB97FA42D6}"/>
    <cellStyle name="Normal 9 2 3 5" xfId="18134" xr:uid="{1A56A822-E93E-42E8-8878-5A96FA52CAA7}"/>
    <cellStyle name="Normal 9 2 3 5 2" xfId="18135" xr:uid="{35E0D965-8462-411E-9318-486F7A199B47}"/>
    <cellStyle name="Normal 9 2 3 5 2 2" xfId="18136" xr:uid="{7DE7C040-43BE-4FA3-85F4-C24D53818E5B}"/>
    <cellStyle name="Normal 9 2 3 5 3" xfId="18137" xr:uid="{58DFCBF6-B0EA-4F1A-AAEE-D3F4F3D8C99D}"/>
    <cellStyle name="Normal 9 2 3 6" xfId="18138" xr:uid="{F14F0BA7-DC9D-4ACB-964B-554F48EC4CD4}"/>
    <cellStyle name="Normal 9 2 3 6 2" xfId="18139" xr:uid="{2DAE2EAD-8CB8-4616-9656-3EFE22C78206}"/>
    <cellStyle name="Normal 9 2 4" xfId="7528" xr:uid="{6475DC1A-DD40-427A-A83C-73776616A60F}"/>
    <cellStyle name="Normal 9 2 4 2" xfId="18140" xr:uid="{011BF15C-E0B0-46E3-B548-0D1F7A394705}"/>
    <cellStyle name="Normal 9 2 4 2 2" xfId="18141" xr:uid="{E5E496C8-5CC4-4289-86F7-236B75CF9693}"/>
    <cellStyle name="Normal 9 2 4 2 2 2" xfId="18142" xr:uid="{2A5BB3CC-49A3-447B-A2AF-D17B99435EFC}"/>
    <cellStyle name="Normal 9 2 4 2 2 2 2" xfId="18143" xr:uid="{5FA660CC-C5F5-42A1-9DC6-7004CD7A7177}"/>
    <cellStyle name="Normal 9 2 4 2 2 3" xfId="18144" xr:uid="{A2AADF65-8374-4C15-82BA-3AD7B2423115}"/>
    <cellStyle name="Normal 9 2 4 2 3" xfId="18145" xr:uid="{5BBA8710-A723-418F-91D5-EC0F1F4F3603}"/>
    <cellStyle name="Normal 9 2 4 2 3 2" xfId="18146" xr:uid="{5DA29B09-275B-4007-883F-D654B14FC281}"/>
    <cellStyle name="Normal 9 2 4 2 4" xfId="18147" xr:uid="{50CABEE6-B0AB-4FDC-A77E-BF393AFF544F}"/>
    <cellStyle name="Normal 9 2 4 3" xfId="18148" xr:uid="{E535A173-8EF8-40EC-88CB-5C030DFDA83F}"/>
    <cellStyle name="Normal 9 2 4 3 2" xfId="18149" xr:uid="{22337BB8-6FDD-4B43-A5D3-C3B172178D1A}"/>
    <cellStyle name="Normal 9 2 4 3 2 2" xfId="18150" xr:uid="{2BDB969A-2744-418B-92C1-0A540F6511E1}"/>
    <cellStyle name="Normal 9 2 4 3 2 2 2" xfId="18151" xr:uid="{67594505-78DE-4EFF-8F70-044526E383FC}"/>
    <cellStyle name="Normal 9 2 4 3 2 3" xfId="18152" xr:uid="{8A9AE45F-1E28-4262-8FEB-F0212C21327C}"/>
    <cellStyle name="Normal 9 2 4 3 3" xfId="18153" xr:uid="{60173254-4AF6-48BE-9D72-A8E8BB24E84F}"/>
    <cellStyle name="Normal 9 2 4 3 3 2" xfId="18154" xr:uid="{0DA3249D-987B-42D3-B6AD-0F1262249414}"/>
    <cellStyle name="Normal 9 2 4 3 4" xfId="18155" xr:uid="{149E2E18-DA58-44EE-B677-EC69B15637EF}"/>
    <cellStyle name="Normal 9 2 4 4" xfId="18156" xr:uid="{87DE7E7E-5E22-4E81-8ED8-8A69310BB26C}"/>
    <cellStyle name="Normal 9 2 4 4 2" xfId="18157" xr:uid="{4C2C0528-4468-44AB-AF59-A978A1A71B61}"/>
    <cellStyle name="Normal 9 2 4 4 2 2" xfId="18158" xr:uid="{3B0D4E0A-1924-4798-BEA7-3589F400DDA0}"/>
    <cellStyle name="Normal 9 2 4 4 3" xfId="18159" xr:uid="{62E219D3-54EC-481D-9FDE-57864134A9D6}"/>
    <cellStyle name="Normal 9 2 4 5" xfId="18160" xr:uid="{4A08C5CE-E2CB-4971-AC15-F5901238DD3F}"/>
    <cellStyle name="Normal 9 2 4 5 2" xfId="18161" xr:uid="{D73BC083-8798-4520-84DD-5A1AE4D02CF5}"/>
    <cellStyle name="Normal 9 2 5" xfId="8162" xr:uid="{6224FF81-2FB2-4AC0-847F-BF781982E687}"/>
    <cellStyle name="Normal 9 2 5 2" xfId="18162" xr:uid="{DBA2FA9F-EB64-4AFC-A16F-00462F5FFA5C}"/>
    <cellStyle name="Normal 9 2 5 2 2" xfId="18163" xr:uid="{0855DAA2-4159-4A0F-A5E1-046E70E61617}"/>
    <cellStyle name="Normal 9 2 5 2 2 2" xfId="18164" xr:uid="{48D7E3FF-F675-4444-AC2F-FDD8CA7C1BAD}"/>
    <cellStyle name="Normal 9 2 5 2 3" xfId="18165" xr:uid="{8E2118F2-000E-42A6-9D0F-C3EE8575CDAC}"/>
    <cellStyle name="Normal 9 2 5 3" xfId="18166" xr:uid="{6653B4C4-3AA7-4EB9-80C4-DEA6D2876F4F}"/>
    <cellStyle name="Normal 9 2 5 3 2" xfId="18167" xr:uid="{C5DDF010-582C-46F0-84B6-78FB9947C449}"/>
    <cellStyle name="Normal 9 2 5 4" xfId="18168" xr:uid="{18F79063-1627-4354-ACBC-B2A11911D6FC}"/>
    <cellStyle name="Normal 9 2 6" xfId="18169" xr:uid="{B837E712-98D4-4D59-AE65-3902F419565F}"/>
    <cellStyle name="Normal 9 2 6 2" xfId="18170" xr:uid="{3ABCE4C3-2E6E-490A-A5D9-A7F84FA355C7}"/>
    <cellStyle name="Normal 9 2 6 2 2" xfId="18171" xr:uid="{B103B1DE-6006-4FB8-9278-2836A122DFA7}"/>
    <cellStyle name="Normal 9 2 6 2 2 2" xfId="18172" xr:uid="{66B1F0F9-4F2B-45DB-8629-73E7C6B6179F}"/>
    <cellStyle name="Normal 9 2 6 2 3" xfId="18173" xr:uid="{56BB524D-24E4-427A-95C5-341FCB66BD04}"/>
    <cellStyle name="Normal 9 2 6 3" xfId="18174" xr:uid="{28AB86B3-D214-4D5F-85B0-52FB0FE2F3E8}"/>
    <cellStyle name="Normal 9 2 6 3 2" xfId="18175" xr:uid="{5FEEA2C9-737E-421F-A0FA-1C6EBF150362}"/>
    <cellStyle name="Normal 9 2 6 4" xfId="18176" xr:uid="{54DEC7D7-D440-471D-8B10-A77FBE3ED93B}"/>
    <cellStyle name="Normal 9 2 7" xfId="18177" xr:uid="{E0FEA818-C3AE-4B19-B540-10BC4DE6EFCA}"/>
    <cellStyle name="Normal 9 2 7 2" xfId="18178" xr:uid="{B60C95D8-A50B-475C-ADB5-4C0CCCE4A60B}"/>
    <cellStyle name="Normal 9 2 7 2 2" xfId="18179" xr:uid="{7AAE8F9B-0E54-4BFC-80F9-2F2A9D2AA532}"/>
    <cellStyle name="Normal 9 2 7 3" xfId="18180" xr:uid="{9CD6CE93-42C5-4F15-B0ED-801F0136F631}"/>
    <cellStyle name="Normal 9 2 8" xfId="18181" xr:uid="{CF9E6AE3-C5BB-43E7-A940-1836D465479B}"/>
    <cellStyle name="Normal 9 2 8 2" xfId="18182" xr:uid="{42A9E6FD-1784-4C73-884F-2B8635022597}"/>
    <cellStyle name="Normal 9 3" xfId="7529" xr:uid="{1FE7B3D6-7039-463F-9401-4FC61827F4B7}"/>
    <cellStyle name="Normal 9 3 2" xfId="18183" xr:uid="{9523C56E-D97D-4F0C-A19B-07CC1DE939B4}"/>
    <cellStyle name="Normal 9 3 2 2" xfId="18184" xr:uid="{802A7747-161C-457B-A981-39753B311C43}"/>
    <cellStyle name="Normal 9 3 2 2 2" xfId="18185" xr:uid="{96E530D8-87C5-4FEF-A163-841EF64CAEE9}"/>
    <cellStyle name="Normal 9 3 2 2 2 2" xfId="18186" xr:uid="{85CF3C46-95D4-4A5B-9853-A9F9BF0043B4}"/>
    <cellStyle name="Normal 9 3 2 2 2 2 2" xfId="18187" xr:uid="{62D3CF13-3D1E-42E6-BB3B-5E2EEC3974CC}"/>
    <cellStyle name="Normal 9 3 2 2 2 2 2 2" xfId="18188" xr:uid="{69708BF8-A8FE-4648-88B0-C7984293A704}"/>
    <cellStyle name="Normal 9 3 2 2 2 2 3" xfId="18189" xr:uid="{0C276744-4AD3-4D81-9736-83121936DCEA}"/>
    <cellStyle name="Normal 9 3 2 2 2 3" xfId="18190" xr:uid="{22A062AE-5A3E-4FBA-A9A3-93CBEF045068}"/>
    <cellStyle name="Normal 9 3 2 2 2 3 2" xfId="18191" xr:uid="{10FC02B9-BA8B-41F2-AC92-4F2FC3B14F7E}"/>
    <cellStyle name="Normal 9 3 2 2 2 4" xfId="18192" xr:uid="{5862A576-E107-46DF-8F03-6748B049DC13}"/>
    <cellStyle name="Normal 9 3 2 2 3" xfId="18193" xr:uid="{30EF6422-85FC-49B0-9311-CDD10C2CBA3C}"/>
    <cellStyle name="Normal 9 3 2 2 3 2" xfId="18194" xr:uid="{247D038F-5944-478D-9A8E-C80A1094BA6D}"/>
    <cellStyle name="Normal 9 3 2 2 3 2 2" xfId="18195" xr:uid="{497D2BF4-CECB-41A9-96FE-438F9CFF9526}"/>
    <cellStyle name="Normal 9 3 2 2 3 2 2 2" xfId="18196" xr:uid="{C9993053-B446-4940-8EDB-BAF90025A65D}"/>
    <cellStyle name="Normal 9 3 2 2 3 2 3" xfId="18197" xr:uid="{A667FC03-FC7F-4178-A446-C8B5BA9AF101}"/>
    <cellStyle name="Normal 9 3 2 2 3 3" xfId="18198" xr:uid="{56744B43-5C7C-4ED1-8AD9-876739268A94}"/>
    <cellStyle name="Normal 9 3 2 2 3 3 2" xfId="18199" xr:uid="{D41D4001-0228-4D0C-8924-DAC0DC75F901}"/>
    <cellStyle name="Normal 9 3 2 2 3 4" xfId="18200" xr:uid="{D8C1BC36-3443-4A00-B3FD-86C2B1434BCB}"/>
    <cellStyle name="Normal 9 3 2 2 4" xfId="18201" xr:uid="{1AB0477A-0B4B-4A63-ADC2-C6A53E0FDC99}"/>
    <cellStyle name="Normal 9 3 2 2 4 2" xfId="18202" xr:uid="{B5F23629-B0BA-4AC4-9B49-48FDB1D890AD}"/>
    <cellStyle name="Normal 9 3 2 2 4 2 2" xfId="18203" xr:uid="{C0BE2F86-1527-474D-9A46-BA92B1BD19C1}"/>
    <cellStyle name="Normal 9 3 2 2 4 3" xfId="18204" xr:uid="{EECA80FA-B182-475D-B9D5-9D33F684EA44}"/>
    <cellStyle name="Normal 9 3 2 2 5" xfId="18205" xr:uid="{6746CA04-D369-4D4A-A1EA-F766B714CFB6}"/>
    <cellStyle name="Normal 9 3 2 2 5 2" xfId="18206" xr:uid="{3E73F66F-3138-4A6C-8C40-DE277A63EB6C}"/>
    <cellStyle name="Normal 9 3 2 2 6" xfId="18207" xr:uid="{4A8DC27B-6325-4C48-8B99-89FD6AB1858E}"/>
    <cellStyle name="Normal 9 3 2 3" xfId="18208" xr:uid="{6B5253C4-2ABA-44E2-B7B9-D44D03063D36}"/>
    <cellStyle name="Normal 9 3 2 3 2" xfId="18209" xr:uid="{FEB358E2-DAD8-4B04-91D1-47D843875A68}"/>
    <cellStyle name="Normal 9 3 2 3 2 2" xfId="18210" xr:uid="{2DEA354B-1D51-41EA-AFA9-FECBDF2905DF}"/>
    <cellStyle name="Normal 9 3 2 3 2 2 2" xfId="18211" xr:uid="{1538007D-7760-4447-B59B-CA6411B0B263}"/>
    <cellStyle name="Normal 9 3 2 3 2 3" xfId="18212" xr:uid="{FA3F0E9A-A0DA-46A4-A98C-D1807BC006F2}"/>
    <cellStyle name="Normal 9 3 2 3 3" xfId="18213" xr:uid="{2D0EF7FF-D89E-47AE-94E0-377B27AED7AE}"/>
    <cellStyle name="Normal 9 3 2 3 3 2" xfId="18214" xr:uid="{7D9AD1CF-3170-4046-8D58-7D62F266D552}"/>
    <cellStyle name="Normal 9 3 2 3 4" xfId="18215" xr:uid="{A94185D0-355F-4D12-9DEE-009E1584F078}"/>
    <cellStyle name="Normal 9 3 2 4" xfId="18216" xr:uid="{DD124CB2-2CF9-4136-974E-9E498C48D4B9}"/>
    <cellStyle name="Normal 9 3 2 4 2" xfId="18217" xr:uid="{C7BB6C4B-F373-49CA-AA87-ABF0416D092C}"/>
    <cellStyle name="Normal 9 3 2 4 2 2" xfId="18218" xr:uid="{07A6B6CF-2204-49B2-B125-F10E02AFEE07}"/>
    <cellStyle name="Normal 9 3 2 4 2 2 2" xfId="18219" xr:uid="{5CB7D12C-9D9A-482A-9429-0B272823DDC8}"/>
    <cellStyle name="Normal 9 3 2 4 2 3" xfId="18220" xr:uid="{FA0CD772-95E9-49C6-B2C0-CDE68675758E}"/>
    <cellStyle name="Normal 9 3 2 4 3" xfId="18221" xr:uid="{9D543452-5C70-431E-B47F-228D9E9B3F0F}"/>
    <cellStyle name="Normal 9 3 2 4 3 2" xfId="18222" xr:uid="{2D4C457D-AFD6-4779-B37D-5703C0CA099A}"/>
    <cellStyle name="Normal 9 3 2 4 4" xfId="18223" xr:uid="{4E7FDDAD-ECCD-41BD-AF2F-3E8C9D8A9898}"/>
    <cellStyle name="Normal 9 3 2 5" xfId="18224" xr:uid="{C5DC1FF4-EFD8-4A5F-8A8C-AE913327D5A5}"/>
    <cellStyle name="Normal 9 3 2 5 2" xfId="18225" xr:uid="{A5C0FFA0-3C76-4FE5-B47F-DA9240CABFDD}"/>
    <cellStyle name="Normal 9 3 2 5 2 2" xfId="18226" xr:uid="{4C2B1FB0-0F98-493E-8016-46F2FAEF221B}"/>
    <cellStyle name="Normal 9 3 2 5 3" xfId="18227" xr:uid="{B1F97554-8408-4BF4-AA61-3D47B8C988FC}"/>
    <cellStyle name="Normal 9 3 2 6" xfId="18228" xr:uid="{4CA3006C-C94D-4694-BABD-D6C4ECDE3002}"/>
    <cellStyle name="Normal 9 3 2 6 2" xfId="18229" xr:uid="{7665ACDC-0526-4FA3-BFA8-C42B1765E05C}"/>
    <cellStyle name="Normal 9 3 3" xfId="18230" xr:uid="{83DD0667-7D83-4D6C-9869-ECFEF4475E9D}"/>
    <cellStyle name="Normal 9 3 3 2" xfId="18231" xr:uid="{187F7ADF-3DE1-42CA-AC29-AFDFD252BEF7}"/>
    <cellStyle name="Normal 9 3 3 2 2" xfId="18232" xr:uid="{3EE958A8-3B1C-41F6-B79C-3EC0045FD7FB}"/>
    <cellStyle name="Normal 9 3 3 2 2 2" xfId="18233" xr:uid="{1E23A0B0-D14A-4C7A-816D-E3A503EF58D6}"/>
    <cellStyle name="Normal 9 3 3 2 2 2 2" xfId="18234" xr:uid="{01DD9CC5-B07D-4F65-AB04-84C1F599BA66}"/>
    <cellStyle name="Normal 9 3 3 2 2 3" xfId="18235" xr:uid="{761080EC-9867-4D07-8BAA-DA64D82A4F13}"/>
    <cellStyle name="Normal 9 3 3 2 3" xfId="18236" xr:uid="{F446A707-C177-49CB-AD19-46E6612C8575}"/>
    <cellStyle name="Normal 9 3 3 2 3 2" xfId="18237" xr:uid="{000AE3F5-F6C2-48F3-B2E6-4E67197966B4}"/>
    <cellStyle name="Normal 9 3 3 2 4" xfId="18238" xr:uid="{D8D5781B-F6B6-4FA3-904F-DF6F800B558B}"/>
    <cellStyle name="Normal 9 3 3 3" xfId="18239" xr:uid="{5AF93E07-0685-4C83-95A2-B258F8F24B64}"/>
    <cellStyle name="Normal 9 3 3 3 2" xfId="18240" xr:uid="{B2F4D322-5504-4D00-A909-FE7546BB33ED}"/>
    <cellStyle name="Normal 9 3 3 3 2 2" xfId="18241" xr:uid="{07558850-23DB-4191-AC96-83A865E99BB4}"/>
    <cellStyle name="Normal 9 3 3 3 2 2 2" xfId="18242" xr:uid="{6AC08E37-4C37-4D21-BDD6-8C2BEDBEFC93}"/>
    <cellStyle name="Normal 9 3 3 3 2 3" xfId="18243" xr:uid="{E020D2F5-58C1-4758-AEE7-0D16906F3D27}"/>
    <cellStyle name="Normal 9 3 3 3 3" xfId="18244" xr:uid="{4B1759DB-E4FC-4D4F-A5ED-70511C564733}"/>
    <cellStyle name="Normal 9 3 3 3 3 2" xfId="18245" xr:uid="{39A62BDD-EE9F-4650-B268-996F2B8F551D}"/>
    <cellStyle name="Normal 9 3 3 3 4" xfId="18246" xr:uid="{5B7534B6-941B-4019-BDF3-33B1AB641978}"/>
    <cellStyle name="Normal 9 3 3 4" xfId="18247" xr:uid="{88598322-5783-4FB7-9205-CB6CE91A30C2}"/>
    <cellStyle name="Normal 9 3 3 4 2" xfId="18248" xr:uid="{DBD95B01-90EF-4392-B1AC-9CE89E234DA5}"/>
    <cellStyle name="Normal 9 3 3 4 2 2" xfId="18249" xr:uid="{C1DBD834-44AD-417D-8EC7-BBD32EA12EBF}"/>
    <cellStyle name="Normal 9 3 3 4 3" xfId="18250" xr:uid="{2B73B7CA-5454-45F2-B6FB-099C80E3D20B}"/>
    <cellStyle name="Normal 9 3 3 5" xfId="18251" xr:uid="{DF5D2D44-DDA8-408D-9360-BCC6109BF7F0}"/>
    <cellStyle name="Normal 9 3 3 5 2" xfId="18252" xr:uid="{3937677F-57E6-4E0F-8E5B-B4DBCAA30C6F}"/>
    <cellStyle name="Normal 9 3 3 6" xfId="18253" xr:uid="{6053D048-30D6-4B35-BBF9-6E23DA5966BC}"/>
    <cellStyle name="Normal 9 3 4" xfId="18254" xr:uid="{5844DC1D-E2C8-4D07-B276-EF56BD36F1C9}"/>
    <cellStyle name="Normal 9 3 4 2" xfId="18255" xr:uid="{68234903-9B69-40B5-B9B2-28EB96A0E4FB}"/>
    <cellStyle name="Normal 9 3 4 2 2" xfId="18256" xr:uid="{40C5B22D-A810-4AEF-B516-BADFD22DA9F9}"/>
    <cellStyle name="Normal 9 3 4 2 2 2" xfId="18257" xr:uid="{7DF18ED8-B3B7-4D6A-B7FB-E00BDB7C705E}"/>
    <cellStyle name="Normal 9 3 4 2 3" xfId="18258" xr:uid="{E9EB5B16-7E70-4390-B1C7-49DB92E8CAC3}"/>
    <cellStyle name="Normal 9 3 4 3" xfId="18259" xr:uid="{89C7E363-BDDC-4ABD-8844-48DF2F839D3A}"/>
    <cellStyle name="Normal 9 3 4 3 2" xfId="18260" xr:uid="{8C7EC942-D1E5-4D3A-80C0-ABC487CB308D}"/>
    <cellStyle name="Normal 9 3 4 4" xfId="18261" xr:uid="{F04795C7-F769-45DF-880F-89B75DEAE9C0}"/>
    <cellStyle name="Normal 9 3 5" xfId="18262" xr:uid="{2A7FD362-40CE-4216-A589-0C670413B73C}"/>
    <cellStyle name="Normal 9 3 5 2" xfId="18263" xr:uid="{BC8BD0E9-DE7F-4C54-AA7F-E93AE6A77ACF}"/>
    <cellStyle name="Normal 9 3 5 2 2" xfId="18264" xr:uid="{DB39B283-5047-4C9F-836D-0FA1574AA595}"/>
    <cellStyle name="Normal 9 3 5 2 2 2" xfId="18265" xr:uid="{BC4B9BB7-B4D6-42BA-A2D7-196CBA3FD966}"/>
    <cellStyle name="Normal 9 3 5 2 3" xfId="18266" xr:uid="{13FD45C1-8C07-4F5E-BD11-8C2214B156DA}"/>
    <cellStyle name="Normal 9 3 5 3" xfId="18267" xr:uid="{5B7A80CF-6892-4509-8192-F861B260513D}"/>
    <cellStyle name="Normal 9 3 5 3 2" xfId="18268" xr:uid="{D8035746-FCFC-4491-9901-4F24C1D067AF}"/>
    <cellStyle name="Normal 9 3 5 4" xfId="18269" xr:uid="{FA591257-488E-44A7-B4DB-6BF2930BEBF7}"/>
    <cellStyle name="Normal 9 3 6" xfId="18270" xr:uid="{885AB2C3-860A-412C-BE7A-182C8B234BA6}"/>
    <cellStyle name="Normal 9 3 6 2" xfId="18271" xr:uid="{405D2FD3-FC52-434C-ABCA-FAC83001EB07}"/>
    <cellStyle name="Normal 9 3 6 2 2" xfId="18272" xr:uid="{2442F6CE-D28C-40E8-9CFA-5F1A3ECD9C20}"/>
    <cellStyle name="Normal 9 3 6 3" xfId="18273" xr:uid="{1E1EA344-BEA9-4048-9F2F-82B7FAA43544}"/>
    <cellStyle name="Normal 9 3 7" xfId="18274" xr:uid="{1BBAE23D-FEC9-4BC7-9075-CDB183853F90}"/>
    <cellStyle name="Normal 9 3 7 2" xfId="18275" xr:uid="{1158F5B9-F2C4-47BD-B96F-CB8BFC50F646}"/>
    <cellStyle name="Normal 9 4" xfId="7530" xr:uid="{FEDB1BB4-64BC-4C44-9D10-0CEAA6283360}"/>
    <cellStyle name="Normal 9 4 2" xfId="18276" xr:uid="{38BA6BB2-06E7-4226-B766-533F44BB3F39}"/>
    <cellStyle name="Normal 9 4 2 2" xfId="18277" xr:uid="{807D93C3-758B-4B10-B045-C89060CCD959}"/>
    <cellStyle name="Normal 9 4 2 2 2" xfId="18278" xr:uid="{06799D74-2ADC-4F4B-9C82-68E3EFA7A621}"/>
    <cellStyle name="Normal 9 4 2 2 2 2" xfId="18279" xr:uid="{F4A2512C-08CB-4BA1-BFC9-B5CD7D7331D6}"/>
    <cellStyle name="Normal 9 4 2 2 2 2 2" xfId="18280" xr:uid="{F97EF2E2-11F8-4CFD-8EA9-C188551FCDCC}"/>
    <cellStyle name="Normal 9 4 2 2 2 2 2 2" xfId="18281" xr:uid="{6A5BE0DC-625A-4F01-9B81-FFBEC0C68873}"/>
    <cellStyle name="Normal 9 4 2 2 2 2 3" xfId="18282" xr:uid="{FAFF6117-C6A8-4ABC-A73A-2F77C8C82EE7}"/>
    <cellStyle name="Normal 9 4 2 2 2 3" xfId="18283" xr:uid="{2608AEB9-C10D-4964-AB51-62958B226A30}"/>
    <cellStyle name="Normal 9 4 2 2 2 3 2" xfId="18284" xr:uid="{65ECFBB6-479B-4467-8588-B209B98B617C}"/>
    <cellStyle name="Normal 9 4 2 2 2 4" xfId="18285" xr:uid="{E5743D3E-B95C-4D67-82EA-8A08C2A5C61F}"/>
    <cellStyle name="Normal 9 4 2 2 3" xfId="18286" xr:uid="{1BD88897-7E8C-400C-AB27-B9D19A8525A3}"/>
    <cellStyle name="Normal 9 4 2 2 3 2" xfId="18287" xr:uid="{11D992B5-C015-4CB0-802A-C4493F017E18}"/>
    <cellStyle name="Normal 9 4 2 2 3 2 2" xfId="18288" xr:uid="{9539E50C-BDFF-4821-BD46-0CB7BD121A8D}"/>
    <cellStyle name="Normal 9 4 2 2 3 2 2 2" xfId="18289" xr:uid="{9ACA8537-A925-470B-88D4-886AF4AD06CB}"/>
    <cellStyle name="Normal 9 4 2 2 3 2 3" xfId="18290" xr:uid="{9344E0E0-9893-4DB4-B09C-62924FD76755}"/>
    <cellStyle name="Normal 9 4 2 2 3 3" xfId="18291" xr:uid="{E3C9292E-B5B0-4075-94BC-E80EB597DE1F}"/>
    <cellStyle name="Normal 9 4 2 2 3 3 2" xfId="18292" xr:uid="{BF215887-3164-416C-8E44-B18975271BB7}"/>
    <cellStyle name="Normal 9 4 2 2 3 4" xfId="18293" xr:uid="{9C50C983-C42B-498D-B76D-CD1B3326A59B}"/>
    <cellStyle name="Normal 9 4 2 2 4" xfId="18294" xr:uid="{FC9BD2CE-7471-409A-93B8-8A177AB6A7B4}"/>
    <cellStyle name="Normal 9 4 2 2 4 2" xfId="18295" xr:uid="{4DF1829C-0752-4D97-8255-0B617B7D6042}"/>
    <cellStyle name="Normal 9 4 2 2 4 2 2" xfId="18296" xr:uid="{24E5A38A-9CE2-4977-8481-43C63C77297C}"/>
    <cellStyle name="Normal 9 4 2 2 4 3" xfId="18297" xr:uid="{8DBF0581-0F6A-4131-82CB-97717C92F860}"/>
    <cellStyle name="Normal 9 4 2 2 5" xfId="18298" xr:uid="{466F02B9-64BC-4A5E-9DE1-031D3643F370}"/>
    <cellStyle name="Normal 9 4 2 2 5 2" xfId="18299" xr:uid="{E249A2B0-441B-418E-B2D7-606EB42876EA}"/>
    <cellStyle name="Normal 9 4 2 2 6" xfId="18300" xr:uid="{6DFADF2F-E23B-4FC0-9E64-74C22EE4EBE0}"/>
    <cellStyle name="Normal 9 4 2 3" xfId="18301" xr:uid="{47E9AA02-B8E1-4E44-B79F-AF6320955B77}"/>
    <cellStyle name="Normal 9 4 2 3 2" xfId="18302" xr:uid="{4DF2A8FB-E4E1-4586-A4E7-B275D9385D4D}"/>
    <cellStyle name="Normal 9 4 2 3 2 2" xfId="18303" xr:uid="{06BAAA56-5D5D-4C30-B41D-4DEE684F405B}"/>
    <cellStyle name="Normal 9 4 2 3 2 2 2" xfId="18304" xr:uid="{4F9B4BBB-8008-4752-B09A-4539BB8272D7}"/>
    <cellStyle name="Normal 9 4 2 3 2 3" xfId="18305" xr:uid="{AADDB029-DF6D-4563-B103-CD5D4689EEEB}"/>
    <cellStyle name="Normal 9 4 2 3 3" xfId="18306" xr:uid="{6106C262-0B4B-4E1D-917A-404EEF2DF5E0}"/>
    <cellStyle name="Normal 9 4 2 3 3 2" xfId="18307" xr:uid="{6D04AC52-3E2B-47A6-A57A-DB7D61224FE4}"/>
    <cellStyle name="Normal 9 4 2 3 4" xfId="18308" xr:uid="{AC850E6B-8A8D-42E5-9873-879F2946422A}"/>
    <cellStyle name="Normal 9 4 2 4" xfId="18309" xr:uid="{9B1BE427-93A1-4DA2-82B4-B2D7553FCF9F}"/>
    <cellStyle name="Normal 9 4 2 4 2" xfId="18310" xr:uid="{72391B69-815A-4923-B275-345530CB6BEE}"/>
    <cellStyle name="Normal 9 4 2 4 2 2" xfId="18311" xr:uid="{DA7DD28E-BE25-4DAE-B118-B9593F102415}"/>
    <cellStyle name="Normal 9 4 2 4 2 2 2" xfId="18312" xr:uid="{C3701D69-3052-46BB-9FFE-303F7DED87D2}"/>
    <cellStyle name="Normal 9 4 2 4 2 3" xfId="18313" xr:uid="{B9A68E11-BBC6-4676-9DB7-7FDF7CF8B446}"/>
    <cellStyle name="Normal 9 4 2 4 3" xfId="18314" xr:uid="{CFC08BA2-B7CA-4459-8CD9-29136F9DCF1B}"/>
    <cellStyle name="Normal 9 4 2 4 3 2" xfId="18315" xr:uid="{84271507-750C-42A3-93BF-F3FAA8F86D70}"/>
    <cellStyle name="Normal 9 4 2 4 4" xfId="18316" xr:uid="{111B3C87-D116-403C-946B-17335D8C4461}"/>
    <cellStyle name="Normal 9 4 2 5" xfId="18317" xr:uid="{C90634DB-74F7-4539-BDD0-1944C555010A}"/>
    <cellStyle name="Normal 9 4 2 5 2" xfId="18318" xr:uid="{DDD46070-A8F1-4050-88D0-824B41CFDAC1}"/>
    <cellStyle name="Normal 9 4 2 5 2 2" xfId="18319" xr:uid="{CC04B8CF-7D08-4FB8-89DF-87A136544F9A}"/>
    <cellStyle name="Normal 9 4 2 5 3" xfId="18320" xr:uid="{81A814A7-AB91-424D-97D4-9BEEE7617982}"/>
    <cellStyle name="Normal 9 4 2 6" xfId="18321" xr:uid="{CA0EF01A-D231-4BC7-A1D0-9F3A08A4F99F}"/>
    <cellStyle name="Normal 9 4 2 6 2" xfId="18322" xr:uid="{66D06F1F-9F5A-40CC-9278-9E3FE38B9589}"/>
    <cellStyle name="Normal 9 4 2 7" xfId="18323" xr:uid="{C3E4D1C2-6BE3-4407-ADA1-4A13C63870B2}"/>
    <cellStyle name="Normal 9 4 3" xfId="18324" xr:uid="{E33601EE-E545-405F-9F1F-868211CBDFD3}"/>
    <cellStyle name="Normal 9 4 3 2" xfId="18325" xr:uid="{AB36A8D6-2E48-4A12-AF31-60636B9A6904}"/>
    <cellStyle name="Normal 9 4 3 2 2" xfId="18326" xr:uid="{D825B914-DD6D-4FC5-A6CE-EE82B6687370}"/>
    <cellStyle name="Normal 9 4 3 2 2 2" xfId="18327" xr:uid="{37272A84-EEF9-4E0D-BF75-117458BDEE2E}"/>
    <cellStyle name="Normal 9 4 3 2 2 2 2" xfId="18328" xr:uid="{A17E93CC-0574-47C4-8F9E-79927CB9CC76}"/>
    <cellStyle name="Normal 9 4 3 2 2 3" xfId="18329" xr:uid="{C79DB123-8DCD-4C68-A4D4-7D8F49156E85}"/>
    <cellStyle name="Normal 9 4 3 2 3" xfId="18330" xr:uid="{7D76F5C8-C03E-4E74-BB93-246AC422D407}"/>
    <cellStyle name="Normal 9 4 3 2 3 2" xfId="18331" xr:uid="{1E4436BB-A351-47EA-9042-C810909D0288}"/>
    <cellStyle name="Normal 9 4 3 2 4" xfId="18332" xr:uid="{AA813D52-6A61-4720-8E54-833CF7DF31B3}"/>
    <cellStyle name="Normal 9 4 3 3" xfId="18333" xr:uid="{A2DD4AD9-E592-4D81-A230-5BB43A598953}"/>
    <cellStyle name="Normal 9 4 3 3 2" xfId="18334" xr:uid="{6969E805-7585-4C37-A93F-50F0BFDB2BF6}"/>
    <cellStyle name="Normal 9 4 3 3 2 2" xfId="18335" xr:uid="{CFF0409F-CC8B-466C-B966-D7DEE87CC67C}"/>
    <cellStyle name="Normal 9 4 3 3 2 2 2" xfId="18336" xr:uid="{5CAC11BD-7822-4F07-BE79-410432E91ADF}"/>
    <cellStyle name="Normal 9 4 3 3 2 3" xfId="18337" xr:uid="{EF98C9FF-51D1-4715-BDD6-A30FFD8633AA}"/>
    <cellStyle name="Normal 9 4 3 3 3" xfId="18338" xr:uid="{46E12F58-F29C-43CF-AE21-21079844596D}"/>
    <cellStyle name="Normal 9 4 3 3 3 2" xfId="18339" xr:uid="{F6EDC8EC-8D5C-4308-840C-B35C0790C1D5}"/>
    <cellStyle name="Normal 9 4 3 3 4" xfId="18340" xr:uid="{EFBC59BD-B9A0-4550-9711-BF132AB226B5}"/>
    <cellStyle name="Normal 9 4 3 4" xfId="18341" xr:uid="{0EC36286-FA52-487B-AE81-34F7688B2EEE}"/>
    <cellStyle name="Normal 9 4 3 4 2" xfId="18342" xr:uid="{1AACED93-5377-44B1-931F-DC7ECA8FCFEC}"/>
    <cellStyle name="Normal 9 4 3 4 2 2" xfId="18343" xr:uid="{2A8483B2-4B70-4483-A4C7-3D5D495E6EB2}"/>
    <cellStyle name="Normal 9 4 3 4 3" xfId="18344" xr:uid="{E800D367-4592-4075-90C3-40248A49A529}"/>
    <cellStyle name="Normal 9 4 3 5" xfId="18345" xr:uid="{DE4EAF67-4A7D-4470-999A-1150624244CC}"/>
    <cellStyle name="Normal 9 4 3 5 2" xfId="18346" xr:uid="{C640D1A9-6CE6-4E09-A361-FD12C16C179D}"/>
    <cellStyle name="Normal 9 4 3 6" xfId="18347" xr:uid="{6B5F851A-ECA1-4872-A60D-FEC6815F7C23}"/>
    <cellStyle name="Normal 9 4 4" xfId="18348" xr:uid="{EDB79AF2-1C9A-46A3-AA6B-7E598C48314E}"/>
    <cellStyle name="Normal 9 4 4 2" xfId="18349" xr:uid="{88BAEA89-2E86-46D6-9AC0-435AE28E3BAA}"/>
    <cellStyle name="Normal 9 4 4 2 2" xfId="18350" xr:uid="{6FEF7DAB-E02E-49CB-BE7A-46B1EBE9727C}"/>
    <cellStyle name="Normal 9 4 4 2 2 2" xfId="18351" xr:uid="{7F290E8D-3B3B-4EB8-BC90-03D26FA6753E}"/>
    <cellStyle name="Normal 9 4 4 2 3" xfId="18352" xr:uid="{42E36EA7-F802-48EE-957D-6D3F2377E6CC}"/>
    <cellStyle name="Normal 9 4 4 3" xfId="18353" xr:uid="{DE7D6702-9049-44E3-AB3D-9699B0D64A06}"/>
    <cellStyle name="Normal 9 4 4 3 2" xfId="18354" xr:uid="{55158C19-411D-43D6-BACB-B107C0963EA6}"/>
    <cellStyle name="Normal 9 4 4 4" xfId="18355" xr:uid="{807F4320-F7BA-40F1-A435-2C4C97E67211}"/>
    <cellStyle name="Normal 9 4 5" xfId="18356" xr:uid="{E3C9CBEB-DB74-4A9C-9471-FD99F425C3FC}"/>
    <cellStyle name="Normal 9 4 5 2" xfId="18357" xr:uid="{9197D18B-6FCA-495E-BBC3-EE7F47717F73}"/>
    <cellStyle name="Normal 9 4 5 2 2" xfId="18358" xr:uid="{64E35630-C2C6-437C-AEF7-343138B8600D}"/>
    <cellStyle name="Normal 9 4 5 2 2 2" xfId="18359" xr:uid="{1107AE5F-3DCF-44B4-BF0A-A2E879182E37}"/>
    <cellStyle name="Normal 9 4 5 2 3" xfId="18360" xr:uid="{10FA6653-52D2-465F-881E-C740A220706B}"/>
    <cellStyle name="Normal 9 4 5 3" xfId="18361" xr:uid="{C494364C-19D4-4CE6-9DFC-DB197536BAEA}"/>
    <cellStyle name="Normal 9 4 5 3 2" xfId="18362" xr:uid="{2B052FDB-D1DE-4BFA-B8A5-68DD4DA6EDE5}"/>
    <cellStyle name="Normal 9 4 5 4" xfId="18363" xr:uid="{D2C733AC-6A25-4E4E-9420-143397805A1F}"/>
    <cellStyle name="Normal 9 4 6" xfId="18364" xr:uid="{82F3A605-929B-41EC-88A3-F364D9002689}"/>
    <cellStyle name="Normal 9 4 6 2" xfId="18365" xr:uid="{2B8CB945-6C90-444E-B2B9-2880D568B274}"/>
    <cellStyle name="Normal 9 4 6 2 2" xfId="18366" xr:uid="{49B16932-C14A-42A8-AA44-84887621071F}"/>
    <cellStyle name="Normal 9 4 6 3" xfId="18367" xr:uid="{5BEBE018-0BB0-4166-95B2-DEBB3D8497BA}"/>
    <cellStyle name="Normal 9 4 7" xfId="18368" xr:uid="{87486CA8-EC66-4487-B377-379A3596F776}"/>
    <cellStyle name="Normal 9 4 7 2" xfId="18369" xr:uid="{3D24D973-D29B-4EE5-A40C-BBAB840C78F9}"/>
    <cellStyle name="Normal 9 5" xfId="7531" xr:uid="{441CF413-9DE6-4FAD-AD59-8982D4114FB6}"/>
    <cellStyle name="Normal 9 5 2" xfId="18370" xr:uid="{4899BE35-763E-455B-820F-D7936FD914E3}"/>
    <cellStyle name="Normal 9 5 2 2" xfId="18371" xr:uid="{0BC6C80B-174D-40C2-9A37-7969ECFA0B01}"/>
    <cellStyle name="Normal 9 5 2 2 2" xfId="18372" xr:uid="{EC9BE0EB-A50C-48AB-A0E8-EDF678BCCAE9}"/>
    <cellStyle name="Normal 9 5 2 2 2 2" xfId="18373" xr:uid="{B57F3EC5-15E8-444C-8DCA-C4CE94DA68D9}"/>
    <cellStyle name="Normal 9 5 2 2 2 2 2" xfId="18374" xr:uid="{8E2F93B8-490F-411D-814A-4652671C16E9}"/>
    <cellStyle name="Normal 9 5 2 2 2 2 2 2" xfId="18375" xr:uid="{E291CD39-F6BE-4DFE-9DE9-00C4901C55AD}"/>
    <cellStyle name="Normal 9 5 2 2 2 2 3" xfId="18376" xr:uid="{9C6C397F-7C0F-42A1-A576-43A1AC92AFC0}"/>
    <cellStyle name="Normal 9 5 2 2 2 3" xfId="18377" xr:uid="{6B94174E-A817-4EB7-90DD-5627D6729C58}"/>
    <cellStyle name="Normal 9 5 2 2 2 3 2" xfId="18378" xr:uid="{4A99B1D9-F4CD-4D56-945B-BB63F883FE64}"/>
    <cellStyle name="Normal 9 5 2 2 2 4" xfId="18379" xr:uid="{38BACAA6-D38B-4A4D-9330-256EB8E97D84}"/>
    <cellStyle name="Normal 9 5 2 2 3" xfId="18380" xr:uid="{8D42518A-C2DC-4E71-A7AD-5D6DEF04E9C8}"/>
    <cellStyle name="Normal 9 5 2 2 3 2" xfId="18381" xr:uid="{8D790B08-7696-446E-B052-D2D938F84089}"/>
    <cellStyle name="Normal 9 5 2 2 3 2 2" xfId="18382" xr:uid="{506C5791-9240-405B-9DE1-6F7821BA987C}"/>
    <cellStyle name="Normal 9 5 2 2 3 2 2 2" xfId="18383" xr:uid="{BF824A77-DC8F-46A6-A3B2-A16162897D6B}"/>
    <cellStyle name="Normal 9 5 2 2 3 2 3" xfId="18384" xr:uid="{E1D0F27F-5D0C-4FEF-8E1A-A2EFC541B95F}"/>
    <cellStyle name="Normal 9 5 2 2 3 3" xfId="18385" xr:uid="{C03865C7-4132-4FC7-AA6C-31F6150BE52A}"/>
    <cellStyle name="Normal 9 5 2 2 3 3 2" xfId="18386" xr:uid="{F975B2B5-BA1B-47A5-BDED-FBBCFAEB361E}"/>
    <cellStyle name="Normal 9 5 2 2 3 4" xfId="18387" xr:uid="{13D1DA7A-D768-4FCF-B9B5-8515B847CB54}"/>
    <cellStyle name="Normal 9 5 2 2 4" xfId="18388" xr:uid="{9652A72B-3C61-4B47-AE82-8BA9323227E2}"/>
    <cellStyle name="Normal 9 5 2 2 4 2" xfId="18389" xr:uid="{49E8311D-84A7-45E1-8046-F2363828E21D}"/>
    <cellStyle name="Normal 9 5 2 2 4 2 2" xfId="18390" xr:uid="{85D5FAE8-A6CA-49EA-883A-71CA34AA5053}"/>
    <cellStyle name="Normal 9 5 2 2 4 3" xfId="18391" xr:uid="{D8452878-6FE0-4D88-81D1-179C0E59B54B}"/>
    <cellStyle name="Normal 9 5 2 2 5" xfId="18392" xr:uid="{FA36FA2E-D559-468E-9467-1A45274572F1}"/>
    <cellStyle name="Normal 9 5 2 2 5 2" xfId="18393" xr:uid="{54FD1111-ABCD-4F8D-851C-83D612CEF9AB}"/>
    <cellStyle name="Normal 9 5 2 2 6" xfId="18394" xr:uid="{52765B19-E7FF-4F7B-864A-183FC021C92A}"/>
    <cellStyle name="Normal 9 5 2 3" xfId="18395" xr:uid="{E11B7940-2BDD-4D35-BD09-123F0CA4163B}"/>
    <cellStyle name="Normal 9 5 2 3 2" xfId="18396" xr:uid="{4F069E87-A674-4CC4-924B-25449DC00DA4}"/>
    <cellStyle name="Normal 9 5 2 3 2 2" xfId="18397" xr:uid="{0AE21EC9-236C-4F64-935D-B8A21B4B0E69}"/>
    <cellStyle name="Normal 9 5 2 3 2 2 2" xfId="18398" xr:uid="{D10E0E55-6D9D-4579-8D9A-98E7F76948E3}"/>
    <cellStyle name="Normal 9 5 2 3 2 3" xfId="18399" xr:uid="{AF423B10-C4AC-4244-9BDB-A1DAAADBB3E3}"/>
    <cellStyle name="Normal 9 5 2 3 3" xfId="18400" xr:uid="{F6DAFA49-1C7E-446D-A23B-11AC46F4F556}"/>
    <cellStyle name="Normal 9 5 2 3 3 2" xfId="18401" xr:uid="{572FFE57-16AF-44D1-A318-BC48E5BBB74F}"/>
    <cellStyle name="Normal 9 5 2 3 4" xfId="18402" xr:uid="{52B05BF8-DDBD-4E12-812A-0474CF1D2DD0}"/>
    <cellStyle name="Normal 9 5 2 4" xfId="18403" xr:uid="{037A0446-0E49-47AA-9D1D-987B47D0C6BF}"/>
    <cellStyle name="Normal 9 5 2 4 2" xfId="18404" xr:uid="{D6BA2DF4-3615-493B-BE2C-A4098E04DF09}"/>
    <cellStyle name="Normal 9 5 2 4 2 2" xfId="18405" xr:uid="{98C64D3C-99BC-4827-A1C7-9E28F246E3D5}"/>
    <cellStyle name="Normal 9 5 2 4 2 2 2" xfId="18406" xr:uid="{4AAE0050-7076-405F-B580-34C44EA01447}"/>
    <cellStyle name="Normal 9 5 2 4 2 3" xfId="18407" xr:uid="{5113F8B6-49F2-4458-92F2-9680939EFEAE}"/>
    <cellStyle name="Normal 9 5 2 4 3" xfId="18408" xr:uid="{B27A9233-1BC1-4B45-9D7C-B2B101C92208}"/>
    <cellStyle name="Normal 9 5 2 4 3 2" xfId="18409" xr:uid="{2F321957-6477-41BF-A535-D21C7E3375FB}"/>
    <cellStyle name="Normal 9 5 2 4 4" xfId="18410" xr:uid="{CBF0A3A8-3319-47F6-87DC-D5FFF1CC3BE0}"/>
    <cellStyle name="Normal 9 5 2 5" xfId="18411" xr:uid="{438DED19-B2BB-4532-9541-8DC0E994D929}"/>
    <cellStyle name="Normal 9 5 2 5 2" xfId="18412" xr:uid="{C55FB2CD-7052-4B7E-B7CA-AE822486AD45}"/>
    <cellStyle name="Normal 9 5 2 5 2 2" xfId="18413" xr:uid="{669069FB-262A-41ED-8072-4D3ABAC44078}"/>
    <cellStyle name="Normal 9 5 2 5 3" xfId="18414" xr:uid="{48968CFB-D031-4E3C-BB50-E03588500EE0}"/>
    <cellStyle name="Normal 9 5 2 6" xfId="18415" xr:uid="{8F2B9A6A-5B31-43D7-A34F-F786D7D3E119}"/>
    <cellStyle name="Normal 9 5 2 6 2" xfId="18416" xr:uid="{A0F10BBB-3B8D-4A27-A40D-D5E3C6D7D212}"/>
    <cellStyle name="Normal 9 5 2 7" xfId="18417" xr:uid="{F7272A4E-DB19-46CE-B65E-BC5688382514}"/>
    <cellStyle name="Normal 9 5 3" xfId="18418" xr:uid="{77B165FF-5615-4784-BA20-9E5201720B5A}"/>
    <cellStyle name="Normal 9 5 3 2" xfId="18419" xr:uid="{5F492EF5-3E77-47A5-920C-310E4BE189CA}"/>
    <cellStyle name="Normal 9 5 3 2 2" xfId="18420" xr:uid="{C19C3105-B208-4FB8-ACE5-2B83062A4999}"/>
    <cellStyle name="Normal 9 5 3 2 2 2" xfId="18421" xr:uid="{DB3FCE60-11D8-4F14-8492-C28103CF2DA2}"/>
    <cellStyle name="Normal 9 5 3 2 2 2 2" xfId="18422" xr:uid="{04967731-4429-40E1-A69F-7710288532D8}"/>
    <cellStyle name="Normal 9 5 3 2 2 3" xfId="18423" xr:uid="{F1C7C0C7-F27A-4E36-BFD0-A3D1E4FCDF7B}"/>
    <cellStyle name="Normal 9 5 3 2 3" xfId="18424" xr:uid="{6378D99D-48E9-480A-B03D-10A2B065CC6F}"/>
    <cellStyle name="Normal 9 5 3 2 3 2" xfId="18425" xr:uid="{A39BEE20-B300-4D4B-AA23-7F94200909FC}"/>
    <cellStyle name="Normal 9 5 3 2 4" xfId="18426" xr:uid="{2FA3E392-56F3-4A5E-9106-4289E7282EE7}"/>
    <cellStyle name="Normal 9 5 3 3" xfId="18427" xr:uid="{64D1691B-DAC5-4CAF-BBAF-734E75326DA1}"/>
    <cellStyle name="Normal 9 5 3 3 2" xfId="18428" xr:uid="{9A4FF6B4-8CC4-4F36-9A52-E45285B020AE}"/>
    <cellStyle name="Normal 9 5 3 3 2 2" xfId="18429" xr:uid="{C78C846D-9C1D-4CE0-8F84-24A39F9ECB52}"/>
    <cellStyle name="Normal 9 5 3 3 2 2 2" xfId="18430" xr:uid="{FD27C9D5-3A83-49EF-B480-3D85554261CC}"/>
    <cellStyle name="Normal 9 5 3 3 2 3" xfId="18431" xr:uid="{FDA379C0-D657-4CA8-8C37-C540308F0447}"/>
    <cellStyle name="Normal 9 5 3 3 3" xfId="18432" xr:uid="{C0799B83-8B0B-4426-AACD-4FFAE7A74853}"/>
    <cellStyle name="Normal 9 5 3 3 3 2" xfId="18433" xr:uid="{7A0778FD-5F9D-4B0F-9A5A-E49ACAD5A69C}"/>
    <cellStyle name="Normal 9 5 3 3 4" xfId="18434" xr:uid="{24ECAC0C-52A9-4A41-8456-73AC462FAE96}"/>
    <cellStyle name="Normal 9 5 3 4" xfId="18435" xr:uid="{62F4098C-9EDA-4B8B-9758-A7EFE579FFA9}"/>
    <cellStyle name="Normal 9 5 3 4 2" xfId="18436" xr:uid="{3E3602AD-6447-4AD7-9ECB-0E511A49F736}"/>
    <cellStyle name="Normal 9 5 3 4 2 2" xfId="18437" xr:uid="{68EF5BD9-6EDE-4B30-AC9E-64EDEFC58F86}"/>
    <cellStyle name="Normal 9 5 3 4 3" xfId="18438" xr:uid="{87A70E83-612C-4D2F-8C8F-D01F95A16876}"/>
    <cellStyle name="Normal 9 5 3 5" xfId="18439" xr:uid="{1D2E56DE-7EDD-43B1-94BC-550699C65775}"/>
    <cellStyle name="Normal 9 5 3 5 2" xfId="18440" xr:uid="{7A0B826C-A55E-4209-B27A-4E098E134DE7}"/>
    <cellStyle name="Normal 9 5 3 6" xfId="18441" xr:uid="{C0885515-C14E-46BC-8185-C84D6E8DC525}"/>
    <cellStyle name="Normal 9 5 4" xfId="18442" xr:uid="{D26DE720-782E-462A-BD43-6F076CB0A2B8}"/>
    <cellStyle name="Normal 9 5 4 2" xfId="18443" xr:uid="{D1EF689A-6FD6-4944-AEB9-4A489C0F6E67}"/>
    <cellStyle name="Normal 9 5 4 2 2" xfId="18444" xr:uid="{7DC31D99-7DFD-464E-BE8A-FFBAA291E49A}"/>
    <cellStyle name="Normal 9 5 4 2 2 2" xfId="18445" xr:uid="{48D7D579-8133-4489-8FCE-E7D3596FA65B}"/>
    <cellStyle name="Normal 9 5 4 2 3" xfId="18446" xr:uid="{93CEA3CF-1513-4262-BEF1-54F86AD80191}"/>
    <cellStyle name="Normal 9 5 4 3" xfId="18447" xr:uid="{9C300E03-76AF-4EDD-B5B3-66F028F0AE1F}"/>
    <cellStyle name="Normal 9 5 4 3 2" xfId="18448" xr:uid="{0AE25DE1-3729-4464-9081-F25CE09E5459}"/>
    <cellStyle name="Normal 9 5 4 4" xfId="18449" xr:uid="{FD41ABC6-A3B7-4B0A-A01A-46EEABEBE9F0}"/>
    <cellStyle name="Normal 9 5 5" xfId="18450" xr:uid="{6E86C239-62DB-4EF7-BAA7-4F559F3C8E0D}"/>
    <cellStyle name="Normal 9 5 5 2" xfId="18451" xr:uid="{5E003446-C7B9-469F-B002-2FC66EE62FCA}"/>
    <cellStyle name="Normal 9 5 5 2 2" xfId="18452" xr:uid="{9770698D-8B3A-4A1F-A866-66284AB1146E}"/>
    <cellStyle name="Normal 9 5 5 2 2 2" xfId="18453" xr:uid="{8D7B3C73-DA56-4BA4-A86F-D69A92A5B4DF}"/>
    <cellStyle name="Normal 9 5 5 2 3" xfId="18454" xr:uid="{3580D32F-BD57-46FE-AFA8-7FC1E84F24CC}"/>
    <cellStyle name="Normal 9 5 5 3" xfId="18455" xr:uid="{D2649FD4-1F0C-4BE9-8E99-69B34A27FDA8}"/>
    <cellStyle name="Normal 9 5 5 3 2" xfId="18456" xr:uid="{B90A7530-AFDF-4768-9620-E1A8944A70A6}"/>
    <cellStyle name="Normal 9 5 5 4" xfId="18457" xr:uid="{D27DEBBA-88B8-46D4-9A73-44D385FBC2F3}"/>
    <cellStyle name="Normal 9 5 6" xfId="18458" xr:uid="{56477F6E-BE8E-4D5E-BA8A-AE3546B85506}"/>
    <cellStyle name="Normal 9 5 6 2" xfId="18459" xr:uid="{EFBAF50D-54CB-4666-BBD4-C6F5AE149D25}"/>
    <cellStyle name="Normal 9 5 6 2 2" xfId="18460" xr:uid="{30BF0F17-6CA7-4594-A20D-BB3FF2B67775}"/>
    <cellStyle name="Normal 9 5 6 3" xfId="18461" xr:uid="{D068C9F8-8255-4D4E-985E-DB8BF5EB9DF7}"/>
    <cellStyle name="Normal 9 5 7" xfId="18462" xr:uid="{017F3B5A-D57A-4F81-9CAA-4E57B22B0A42}"/>
    <cellStyle name="Normal 9 5 7 2" xfId="18463" xr:uid="{530183C1-8DEE-4E0A-91DF-DBB958A86881}"/>
    <cellStyle name="Normal 9 6" xfId="7532" xr:uid="{CB8ECFB9-744E-496C-98E4-70F5FEE6C1C8}"/>
    <cellStyle name="Normal 9 6 2" xfId="18464" xr:uid="{A26CD5D4-3292-4489-9223-29661117A9D6}"/>
    <cellStyle name="Normal 9 6 2 2" xfId="18465" xr:uid="{F7C43325-1692-4036-840C-882527695A0D}"/>
    <cellStyle name="Normal 9 6 2 2 2" xfId="18466" xr:uid="{211B3252-6D32-494D-BAF6-34CDD2EC0FD9}"/>
    <cellStyle name="Normal 9 6 2 2 2 2" xfId="18467" xr:uid="{C2830AD3-60A2-42D5-9315-D8FD4C2636B0}"/>
    <cellStyle name="Normal 9 6 2 2 2 2 2" xfId="18468" xr:uid="{44B5DFA3-46FE-4363-BF58-EBCF4443E0DA}"/>
    <cellStyle name="Normal 9 6 2 2 2 2 2 2" xfId="18469" xr:uid="{11F8B30D-3A98-4E39-9E8B-6EA1EC34C3EE}"/>
    <cellStyle name="Normal 9 6 2 2 2 2 3" xfId="18470" xr:uid="{CEEF36CC-1A89-4160-B73A-A5A5D71CB205}"/>
    <cellStyle name="Normal 9 6 2 2 2 3" xfId="18471" xr:uid="{1C69BC5B-AC4B-43E5-BBC2-C626DBB86AEF}"/>
    <cellStyle name="Normal 9 6 2 2 2 3 2" xfId="18472" xr:uid="{7EBE2B24-50D9-43E9-92F9-5D2912B1FAC9}"/>
    <cellStyle name="Normal 9 6 2 2 2 4" xfId="18473" xr:uid="{29A5CDED-FA29-4043-8EFE-B9BC601ED373}"/>
    <cellStyle name="Normal 9 6 2 2 3" xfId="18474" xr:uid="{878E58C0-0C30-49C7-BB50-595AD560CD19}"/>
    <cellStyle name="Normal 9 6 2 2 3 2" xfId="18475" xr:uid="{7BCA2E10-E614-40B8-A4B0-18048B290712}"/>
    <cellStyle name="Normal 9 6 2 2 3 2 2" xfId="18476" xr:uid="{62158E5C-737E-4341-A400-98FBCFD244A2}"/>
    <cellStyle name="Normal 9 6 2 2 3 2 2 2" xfId="18477" xr:uid="{0FB48E08-39EE-4F7A-AF5C-E65D9BCF57BB}"/>
    <cellStyle name="Normal 9 6 2 2 3 2 3" xfId="18478" xr:uid="{F10B9223-1387-4711-89C6-C6407F6232EF}"/>
    <cellStyle name="Normal 9 6 2 2 3 3" xfId="18479" xr:uid="{6C363EB6-0CCC-4D77-A54A-B68BE5596DFF}"/>
    <cellStyle name="Normal 9 6 2 2 3 3 2" xfId="18480" xr:uid="{D632AF3B-2A81-4288-9815-080148FDA676}"/>
    <cellStyle name="Normal 9 6 2 2 3 4" xfId="18481" xr:uid="{F8425AC3-4074-4833-BB0B-F151B31A525F}"/>
    <cellStyle name="Normal 9 6 2 2 4" xfId="18482" xr:uid="{5300CC5D-1EA7-4CAC-9069-3F270D92F4BF}"/>
    <cellStyle name="Normal 9 6 2 2 4 2" xfId="18483" xr:uid="{3D08B939-FE46-450E-BCC7-28F559EC8AC1}"/>
    <cellStyle name="Normal 9 6 2 2 4 2 2" xfId="18484" xr:uid="{6CE61078-8902-4B4A-BC07-25D3168B4B48}"/>
    <cellStyle name="Normal 9 6 2 2 4 3" xfId="18485" xr:uid="{C0289743-9DC8-4204-A66F-A034115D3C3C}"/>
    <cellStyle name="Normal 9 6 2 2 5" xfId="18486" xr:uid="{7B21DDB0-DD14-477B-B363-313F3864D5E7}"/>
    <cellStyle name="Normal 9 6 2 2 5 2" xfId="18487" xr:uid="{E260CFA1-6B92-48AD-8721-69ED8E7E353F}"/>
    <cellStyle name="Normal 9 6 2 2 6" xfId="18488" xr:uid="{9763F30E-4B67-44D3-BC48-B9FF1E58CDFA}"/>
    <cellStyle name="Normal 9 6 2 3" xfId="18489" xr:uid="{B5080133-7F47-4196-8AAC-537A2F8A9167}"/>
    <cellStyle name="Normal 9 6 2 3 2" xfId="18490" xr:uid="{5C27E0C9-A48D-47EC-9D36-182539C1B3BD}"/>
    <cellStyle name="Normal 9 6 2 3 2 2" xfId="18491" xr:uid="{AE6098BB-270B-4255-BD80-575F50186A35}"/>
    <cellStyle name="Normal 9 6 2 3 2 2 2" xfId="18492" xr:uid="{14C53AD7-7CF9-4AE4-9B49-A85A62747CE4}"/>
    <cellStyle name="Normal 9 6 2 3 2 3" xfId="18493" xr:uid="{0A0ED587-15CE-487B-8A41-013D26E4CDD7}"/>
    <cellStyle name="Normal 9 6 2 3 3" xfId="18494" xr:uid="{A7FC5BEC-2385-4E6E-B1E6-AB68A966D984}"/>
    <cellStyle name="Normal 9 6 2 3 3 2" xfId="18495" xr:uid="{BED93019-7904-4E40-8172-1FAB7DFC4022}"/>
    <cellStyle name="Normal 9 6 2 3 4" xfId="18496" xr:uid="{717EACE0-C75E-4763-9FDF-C94F4AF3AF59}"/>
    <cellStyle name="Normal 9 6 2 4" xfId="18497" xr:uid="{EE2EDF77-D59A-4CBC-802B-9444646CD49C}"/>
    <cellStyle name="Normal 9 6 2 4 2" xfId="18498" xr:uid="{0C9378DB-70F8-4E3D-AC97-168257D1F636}"/>
    <cellStyle name="Normal 9 6 2 4 2 2" xfId="18499" xr:uid="{03906D8B-6502-4E38-A9EC-9CA69D2C9C6A}"/>
    <cellStyle name="Normal 9 6 2 4 2 2 2" xfId="18500" xr:uid="{1D368A54-9FF8-4468-A9F7-1262A4B300FA}"/>
    <cellStyle name="Normal 9 6 2 4 2 3" xfId="18501" xr:uid="{F00DA522-A90F-474B-BBF9-6EF2E6B588DF}"/>
    <cellStyle name="Normal 9 6 2 4 3" xfId="18502" xr:uid="{2E07BC31-A96F-4CF6-A097-BC62F0C6D97F}"/>
    <cellStyle name="Normal 9 6 2 4 3 2" xfId="18503" xr:uid="{AD0A2B34-BE2E-45B3-8004-E4BF3EF4B171}"/>
    <cellStyle name="Normal 9 6 2 4 4" xfId="18504" xr:uid="{DCE78EC4-6E39-4D88-A5DD-72AA395030C7}"/>
    <cellStyle name="Normal 9 6 2 5" xfId="18505" xr:uid="{C47CD835-3A4B-4BC5-99D4-09608FD8A5DF}"/>
    <cellStyle name="Normal 9 6 2 5 2" xfId="18506" xr:uid="{F095AB94-1659-4625-9B3B-813C68D14B90}"/>
    <cellStyle name="Normal 9 6 2 5 2 2" xfId="18507" xr:uid="{DB6D64B7-F195-4AF4-B930-8E27505EFB7F}"/>
    <cellStyle name="Normal 9 6 2 5 3" xfId="18508" xr:uid="{0F7B4471-F22C-4ED5-ACB2-F132C18400C0}"/>
    <cellStyle name="Normal 9 6 2 6" xfId="18509" xr:uid="{4835DF7E-DCC9-4BAF-807B-CA47A7952249}"/>
    <cellStyle name="Normal 9 6 2 6 2" xfId="18510" xr:uid="{33AB3E02-CF72-4FC3-ACF9-1D694B51C59F}"/>
    <cellStyle name="Normal 9 6 2 7" xfId="18511" xr:uid="{0D5D0C90-35EA-4A9A-A87E-2BE6BDE858FE}"/>
    <cellStyle name="Normal 9 6 3" xfId="18512" xr:uid="{15F4C793-92C0-460E-B255-83C6709FC30A}"/>
    <cellStyle name="Normal 9 6 3 2" xfId="18513" xr:uid="{824B1C7E-98D3-40E5-AA61-010BF85A1CB1}"/>
    <cellStyle name="Normal 9 6 3 2 2" xfId="18514" xr:uid="{0D735559-915C-4E22-AA07-370A9022865B}"/>
    <cellStyle name="Normal 9 6 3 2 2 2" xfId="18515" xr:uid="{9BD6009D-8108-4DC2-806A-D2096463CE8E}"/>
    <cellStyle name="Normal 9 6 3 2 2 2 2" xfId="18516" xr:uid="{701C8136-A9F1-4808-9ED1-C59032D555CD}"/>
    <cellStyle name="Normal 9 6 3 2 2 3" xfId="18517" xr:uid="{4BD8E30E-A603-4061-96CC-82D309A78A12}"/>
    <cellStyle name="Normal 9 6 3 2 3" xfId="18518" xr:uid="{897243D4-B43A-49C7-8488-B72093A333B5}"/>
    <cellStyle name="Normal 9 6 3 2 3 2" xfId="18519" xr:uid="{6C6F7003-62B4-4C21-920A-B934196ACD4C}"/>
    <cellStyle name="Normal 9 6 3 2 4" xfId="18520" xr:uid="{2941F2D4-6F9E-469D-935E-E252BF85D382}"/>
    <cellStyle name="Normal 9 6 3 3" xfId="18521" xr:uid="{063A1806-AC7C-4E40-8CED-CB0DBD4AD782}"/>
    <cellStyle name="Normal 9 6 3 3 2" xfId="18522" xr:uid="{BAAC7C69-766E-4DDD-9013-FEDB2313F5E1}"/>
    <cellStyle name="Normal 9 6 3 3 2 2" xfId="18523" xr:uid="{64EE0151-D169-4047-8580-19169DFDA370}"/>
    <cellStyle name="Normal 9 6 3 3 2 2 2" xfId="18524" xr:uid="{4D7C6688-1EBC-4A33-A1EE-D9A329F8D996}"/>
    <cellStyle name="Normal 9 6 3 3 2 3" xfId="18525" xr:uid="{2AB18333-F54E-4925-B1F2-8B374029281C}"/>
    <cellStyle name="Normal 9 6 3 3 3" xfId="18526" xr:uid="{DE2DDBE0-782D-45F2-82B0-EB8C5A003571}"/>
    <cellStyle name="Normal 9 6 3 3 3 2" xfId="18527" xr:uid="{E246F081-23D5-44E5-9F56-8400ADC32F9D}"/>
    <cellStyle name="Normal 9 6 3 3 4" xfId="18528" xr:uid="{EEC71942-1AF4-43FD-9D2D-307AA9E8F011}"/>
    <cellStyle name="Normal 9 6 3 4" xfId="18529" xr:uid="{053D1027-6191-4FC8-9575-76D7DD1959B1}"/>
    <cellStyle name="Normal 9 6 3 4 2" xfId="18530" xr:uid="{D4B0D553-0816-4581-AE03-C350A3BCF938}"/>
    <cellStyle name="Normal 9 6 3 4 2 2" xfId="18531" xr:uid="{CB55BFA1-CFE7-40DD-AD64-3528B3288BAD}"/>
    <cellStyle name="Normal 9 6 3 4 3" xfId="18532" xr:uid="{1AEF25E9-766C-46DE-B96D-C178B84E6155}"/>
    <cellStyle name="Normal 9 6 3 5" xfId="18533" xr:uid="{40920A1F-1E0A-443D-A00C-16471201317B}"/>
    <cellStyle name="Normal 9 6 3 5 2" xfId="18534" xr:uid="{24272A4F-3E3E-4FAA-8CE2-8ED0CAD78383}"/>
    <cellStyle name="Normal 9 6 3 6" xfId="18535" xr:uid="{36432E17-9A70-4BB5-A0AF-21049DC9BB2F}"/>
    <cellStyle name="Normal 9 6 4" xfId="18536" xr:uid="{241CC695-A4D5-4943-9BDF-4EF64979AE79}"/>
    <cellStyle name="Normal 9 6 4 2" xfId="18537" xr:uid="{138B2A2B-0999-41C0-BB3D-2D656D24AC27}"/>
    <cellStyle name="Normal 9 6 4 2 2" xfId="18538" xr:uid="{FBD47941-5C75-419F-B2BE-71DE08AA25F6}"/>
    <cellStyle name="Normal 9 6 4 2 2 2" xfId="18539" xr:uid="{36527A88-E633-450E-BE90-0F752820C460}"/>
    <cellStyle name="Normal 9 6 4 2 3" xfId="18540" xr:uid="{E5158BD9-2F4B-4647-9C23-CD9B54F5F380}"/>
    <cellStyle name="Normal 9 6 4 3" xfId="18541" xr:uid="{EB78C466-77E7-43CB-93C2-1EEFCB41EFD2}"/>
    <cellStyle name="Normal 9 6 4 3 2" xfId="18542" xr:uid="{99532B44-9D2B-4894-85F8-F908999BB22F}"/>
    <cellStyle name="Normal 9 6 4 4" xfId="18543" xr:uid="{53BF72D6-46AC-4611-812B-05175AC857DC}"/>
    <cellStyle name="Normal 9 6 5" xfId="18544" xr:uid="{7F2002D6-AF2A-447F-93DF-C1C2B5B56D02}"/>
    <cellStyle name="Normal 9 6 5 2" xfId="18545" xr:uid="{F9E99A15-2304-470F-8F37-6E43A5D5D641}"/>
    <cellStyle name="Normal 9 6 5 2 2" xfId="18546" xr:uid="{E2E6D32D-6FE3-406F-91DD-33BCF2C40437}"/>
    <cellStyle name="Normal 9 6 5 2 2 2" xfId="18547" xr:uid="{1449C900-2FD9-46F7-98A4-2F3C2D6679E8}"/>
    <cellStyle name="Normal 9 6 5 2 3" xfId="18548" xr:uid="{0F45C91B-A780-4EC7-B0A7-497A036311FF}"/>
    <cellStyle name="Normal 9 6 5 3" xfId="18549" xr:uid="{FA1A1634-E71F-4FCE-B7A6-451EF454CFBF}"/>
    <cellStyle name="Normal 9 6 5 3 2" xfId="18550" xr:uid="{79D5DCC9-4ED3-442F-BC85-6F0A36652492}"/>
    <cellStyle name="Normal 9 6 5 4" xfId="18551" xr:uid="{014C92F6-8CF1-4F8D-9C4C-F3CAC3333579}"/>
    <cellStyle name="Normal 9 6 6" xfId="18552" xr:uid="{32A1CA8B-F43C-4FCB-9B80-ED67D24F6457}"/>
    <cellStyle name="Normal 9 6 6 2" xfId="18553" xr:uid="{BE940098-147A-454F-9653-29CF721A4417}"/>
    <cellStyle name="Normal 9 6 6 2 2" xfId="18554" xr:uid="{F55437B2-54AA-4571-8054-15810C2ACC9F}"/>
    <cellStyle name="Normal 9 6 6 3" xfId="18555" xr:uid="{219519A9-EC35-45C0-A6D7-EC4B59E33120}"/>
    <cellStyle name="Normal 9 6 7" xfId="18556" xr:uid="{3C810AD3-6954-48C4-99EA-268BC90F1BAA}"/>
    <cellStyle name="Normal 9 6 7 2" xfId="18557" xr:uid="{9F2536F1-9FAF-4E4C-964F-EE807D815F16}"/>
    <cellStyle name="Normal 9 7" xfId="7533" xr:uid="{DB331A8D-3B8B-422C-AA59-FB6FF82191C1}"/>
    <cellStyle name="Normal 9 7 2" xfId="18558" xr:uid="{86232335-AD51-47D3-8D28-FB6780D1210E}"/>
    <cellStyle name="Normal 9 7 2 2" xfId="18559" xr:uid="{8002238A-796E-4D87-9E64-39EB0ACF57A7}"/>
    <cellStyle name="Normal 9 7 2 2 2" xfId="18560" xr:uid="{06BBCAF9-26E9-4F95-B752-64BC58D4F417}"/>
    <cellStyle name="Normal 9 7 2 2 2 2" xfId="18561" xr:uid="{87FC0540-7417-469F-893A-4CC4F65521A5}"/>
    <cellStyle name="Normal 9 7 2 2 2 2 2" xfId="18562" xr:uid="{6B5CDC6D-A6DF-4749-91DD-9649A7427D89}"/>
    <cellStyle name="Normal 9 7 2 2 2 3" xfId="18563" xr:uid="{5F4B2AD8-DD7A-47A5-A5F5-E424B15EB8F5}"/>
    <cellStyle name="Normal 9 7 2 2 3" xfId="18564" xr:uid="{B19FF4D6-434F-4510-8D6F-E5CE0A20E6B4}"/>
    <cellStyle name="Normal 9 7 2 2 3 2" xfId="18565" xr:uid="{C82F4C26-15C9-445D-8351-000E64F254E9}"/>
    <cellStyle name="Normal 9 7 2 2 4" xfId="18566" xr:uid="{B8D43E8B-D9E3-4D53-BAFE-917D16B59FB3}"/>
    <cellStyle name="Normal 9 7 2 3" xfId="18567" xr:uid="{C903AC74-39D0-471E-9AF6-1EE36A3C0D60}"/>
    <cellStyle name="Normal 9 7 2 3 2" xfId="18568" xr:uid="{307E2C65-838A-4E5A-8B71-DA1F1B0D9C89}"/>
    <cellStyle name="Normal 9 7 2 3 2 2" xfId="18569" xr:uid="{33684B1D-F58D-4A25-9BBB-7198918F1125}"/>
    <cellStyle name="Normal 9 7 2 3 2 2 2" xfId="18570" xr:uid="{ABDB10A3-30E9-4D86-AA2D-CA2792B2CF75}"/>
    <cellStyle name="Normal 9 7 2 3 2 3" xfId="18571" xr:uid="{B61DB586-5F8C-413D-BC3B-4251AA605B45}"/>
    <cellStyle name="Normal 9 7 2 3 3" xfId="18572" xr:uid="{B0267A44-AF6C-4290-91BF-3B76D6496142}"/>
    <cellStyle name="Normal 9 7 2 3 3 2" xfId="18573" xr:uid="{A01FB498-3CCC-43AB-9A77-65D6EC0BFCC0}"/>
    <cellStyle name="Normal 9 7 2 3 4" xfId="18574" xr:uid="{D4428BBB-2275-463D-BE13-579D45EF71ED}"/>
    <cellStyle name="Normal 9 7 2 4" xfId="18575" xr:uid="{5799854B-EBED-43B0-B8C8-9C69599DA017}"/>
    <cellStyle name="Normal 9 7 2 4 2" xfId="18576" xr:uid="{775A085D-2AA2-4596-B6DF-51BE0F4BAE06}"/>
    <cellStyle name="Normal 9 7 2 4 2 2" xfId="18577" xr:uid="{31502D08-0DB9-46F6-A96D-2193379F486E}"/>
    <cellStyle name="Normal 9 7 2 4 3" xfId="18578" xr:uid="{2BB90FA2-77DE-4868-8693-9352B1DC6558}"/>
    <cellStyle name="Normal 9 7 2 5" xfId="18579" xr:uid="{FA9342C2-E3C1-4512-9D8D-31398C05BDED}"/>
    <cellStyle name="Normal 9 7 2 5 2" xfId="18580" xr:uid="{1847EA50-6200-4474-BD7E-99B21BA705CC}"/>
    <cellStyle name="Normal 9 7 2 6" xfId="18581" xr:uid="{58D3C66D-57B6-4092-8748-070B5BAA144A}"/>
    <cellStyle name="Normal 9 7 3" xfId="18582" xr:uid="{F48392D5-C82C-4F02-8A9E-FF8B005DD547}"/>
    <cellStyle name="Normal 9 7 3 2" xfId="18583" xr:uid="{E9AE07F3-0265-4C78-9286-B93281BBAB16}"/>
    <cellStyle name="Normal 9 7 3 2 2" xfId="18584" xr:uid="{A6BBE7C6-0207-4284-A9B6-C013929BF1CB}"/>
    <cellStyle name="Normal 9 7 3 2 2 2" xfId="18585" xr:uid="{51EBC22A-F31A-4A44-BAEC-54B103796A8E}"/>
    <cellStyle name="Normal 9 7 3 2 3" xfId="18586" xr:uid="{D3F2C91E-E87D-44B0-90A2-C942FFE713FD}"/>
    <cellStyle name="Normal 9 7 3 3" xfId="18587" xr:uid="{8F29DF48-4719-41E2-9EC0-C58474D574C6}"/>
    <cellStyle name="Normal 9 7 3 3 2" xfId="18588" xr:uid="{2C630907-5F5C-4AE2-A70D-F4505ABF6705}"/>
    <cellStyle name="Normal 9 7 3 4" xfId="18589" xr:uid="{19F70610-59D2-4444-A848-604A34962FAC}"/>
    <cellStyle name="Normal 9 7 4" xfId="18590" xr:uid="{248670D2-28F2-4FBB-9BAD-B8508A5CBB7C}"/>
    <cellStyle name="Normal 9 7 4 2" xfId="18591" xr:uid="{B8960EEB-A098-4E06-94E5-94326838EDF6}"/>
    <cellStyle name="Normal 9 7 4 2 2" xfId="18592" xr:uid="{D9BDC2F4-C981-4B39-B02C-559257B8C47B}"/>
    <cellStyle name="Normal 9 7 4 2 2 2" xfId="18593" xr:uid="{DDBFD8EE-BAB3-4D32-A563-761AAA3DC9A8}"/>
    <cellStyle name="Normal 9 7 4 2 3" xfId="18594" xr:uid="{D0DD85BD-6A35-44ED-9588-B9BF38494148}"/>
    <cellStyle name="Normal 9 7 4 3" xfId="18595" xr:uid="{DEE0153C-48C4-47ED-8A76-6F229EBA71C3}"/>
    <cellStyle name="Normal 9 7 4 3 2" xfId="18596" xr:uid="{9E82108D-9192-4817-92CF-79442EB5A06B}"/>
    <cellStyle name="Normal 9 7 4 4" xfId="18597" xr:uid="{8208D9AB-F6A1-4E89-BEC8-4B75C030AC53}"/>
    <cellStyle name="Normal 9 7 5" xfId="18598" xr:uid="{8C0C8069-EE2F-46A3-BC6D-91D0CC19EC57}"/>
    <cellStyle name="Normal 9 7 5 2" xfId="18599" xr:uid="{CFE59256-7977-43B0-A937-42CACA78DF3A}"/>
    <cellStyle name="Normal 9 7 5 2 2" xfId="18600" xr:uid="{C5EB5985-68BD-4F66-9AE7-19A15536D7B7}"/>
    <cellStyle name="Normal 9 7 5 3" xfId="18601" xr:uid="{C4825F65-1B38-4470-9983-797FD2CD86C0}"/>
    <cellStyle name="Normal 9 7 6" xfId="18602" xr:uid="{87EDCF9E-1383-4382-A188-1A2A94A5D78D}"/>
    <cellStyle name="Normal 9 7 6 2" xfId="18603" xr:uid="{80B71226-1262-46B2-BE39-E46FF2E37E0E}"/>
    <cellStyle name="Normal 9 8" xfId="7534" xr:uid="{2B18F9CD-F4FB-4DBC-A129-53B251300F41}"/>
    <cellStyle name="Normal 9 9" xfId="8163" xr:uid="{DD9DEDE3-AC81-442F-87FD-1B97FDB4485B}"/>
    <cellStyle name="Normal 9 9 2" xfId="18604" xr:uid="{980E0041-7452-40B7-B399-C0CA6A628814}"/>
    <cellStyle name="Normal 9 9 2 2" xfId="18605" xr:uid="{75E135C4-D095-40D5-A13C-4E7CF3B5246A}"/>
    <cellStyle name="Normal 9 9 2 2 2" xfId="18606" xr:uid="{CBD1049E-F6BA-4718-BBA4-915B2196D5F7}"/>
    <cellStyle name="Normal 9 9 2 2 2 2" xfId="18607" xr:uid="{B7D58EF1-EC0E-4199-AA5B-B6E865CFB756}"/>
    <cellStyle name="Normal 9 9 2 2 3" xfId="18608" xr:uid="{5FD3AC89-2A25-4688-9B7E-A2743A6794F8}"/>
    <cellStyle name="Normal 9 9 2 3" xfId="18609" xr:uid="{4D9B668F-6CBC-413A-8CDD-7C7FCC5944B9}"/>
    <cellStyle name="Normal 9 9 2 3 2" xfId="18610" xr:uid="{A219EE0A-3096-4AD5-904C-7910D9E1917F}"/>
    <cellStyle name="Normal 9 9 2 4" xfId="18611" xr:uid="{D44461FF-8F6E-410B-B13D-DEF349691914}"/>
    <cellStyle name="Normal 9 9 3" xfId="18612" xr:uid="{B22F79CD-ED7E-4DFB-A13C-0ACB52FAFAD6}"/>
    <cellStyle name="Normal 9 9 3 2" xfId="18613" xr:uid="{3F071803-FFE4-4F84-B497-E3C9D22EF773}"/>
    <cellStyle name="Normal 9 9 3 2 2" xfId="18614" xr:uid="{3A7340E9-3F04-47DE-A543-D8672856D4F8}"/>
    <cellStyle name="Normal 9 9 3 2 2 2" xfId="18615" xr:uid="{B7392FD8-3309-44FE-988A-AE54F05BD698}"/>
    <cellStyle name="Normal 9 9 3 2 3" xfId="18616" xr:uid="{72FF671F-06DF-4184-8C7F-78EC7938A772}"/>
    <cellStyle name="Normal 9 9 3 3" xfId="18617" xr:uid="{73CB54C9-7217-4892-B0CD-ABD023E8661D}"/>
    <cellStyle name="Normal 9 9 3 3 2" xfId="18618" xr:uid="{5446BF8E-9765-4AB5-ACB5-5490FF68F25F}"/>
    <cellStyle name="Normal 9 9 3 4" xfId="18619" xr:uid="{A8AD6484-4AE8-4A97-B5B0-5BB54EF39E6D}"/>
    <cellStyle name="Normal 9 9 4" xfId="18620" xr:uid="{671B22BB-D45F-4344-9A92-F0EF05E701B7}"/>
    <cellStyle name="Normal 9 9 4 2" xfId="18621" xr:uid="{4FE7B082-B5E2-4DD4-AE7F-E1F53E225A6D}"/>
    <cellStyle name="Normal 9 9 4 2 2" xfId="18622" xr:uid="{AAA2F20E-2060-4724-B55E-325A191A3123}"/>
    <cellStyle name="Normal 9 9 4 3" xfId="18623" xr:uid="{555D76E5-5EE9-440B-A183-674CA8413188}"/>
    <cellStyle name="Normal 9 9 5" xfId="18624" xr:uid="{61DCCBC1-8572-4F00-8A29-57B6B1D37D38}"/>
    <cellStyle name="Normal 9 9 5 2" xfId="18625" xr:uid="{5FA5CB9C-133D-4CDE-A0D0-3A7B7D8037BB}"/>
    <cellStyle name="Normal 90" xfId="5422" xr:uid="{94499C35-81AF-4D8E-BC7E-1DF8891F1EA9}"/>
    <cellStyle name="Normal 90 2" xfId="18626" xr:uid="{8FE9F810-FB83-4ED5-A39A-01E1950885FE}"/>
    <cellStyle name="Normal 91" xfId="5423" xr:uid="{55B03200-5F81-42DB-B809-DED251392D2A}"/>
    <cellStyle name="Normal 91 2" xfId="18627" xr:uid="{F3D6143E-B5C1-4713-8143-BFAB8A231D84}"/>
    <cellStyle name="Normal 91 2 2" xfId="18628" xr:uid="{5AE553BF-C70A-4EC9-9DF2-8FCFDBCB3B4C}"/>
    <cellStyle name="Normal 91 3" xfId="18629" xr:uid="{6A80D8CE-13FF-40FE-B70A-DD03D2659A1C}"/>
    <cellStyle name="Normal 92" xfId="5424" xr:uid="{F0429C3F-EDAE-4F9E-893A-DA7E36B3B8A3}"/>
    <cellStyle name="Normal 92 2" xfId="18630" xr:uid="{7E5F9D20-5748-4AB3-B706-81B50EF05E29}"/>
    <cellStyle name="Normal 92 2 2" xfId="18631" xr:uid="{4BAF8CAC-7C09-4B8A-A7F1-F0E5A32CD31D}"/>
    <cellStyle name="Normal 92 2 2 2" xfId="18632" xr:uid="{CF8DFAC3-2C6C-4832-9A63-8F6918F86275}"/>
    <cellStyle name="Normal 92 2 2 2 2" xfId="18633" xr:uid="{0F213470-0E0D-4F9A-B5F2-38686225779B}"/>
    <cellStyle name="Normal 92 2 2 3" xfId="18634" xr:uid="{13892600-2E93-44E8-83ED-047AF0EC6800}"/>
    <cellStyle name="Normal 92 2 3" xfId="18635" xr:uid="{7C93C887-707D-41FE-8DA8-380F7FDFCA2E}"/>
    <cellStyle name="Normal 92 2 3 2" xfId="18636" xr:uid="{73BE75B0-E7FA-4C95-8B99-86D913A962B3}"/>
    <cellStyle name="Normal 92 2 4" xfId="18637" xr:uid="{A5C1CB19-78D1-455E-9959-DBD8B34A56A7}"/>
    <cellStyle name="Normal 92 3" xfId="18638" xr:uid="{68C76468-8AC1-4A7F-91C1-5F8C2E8BEDCD}"/>
    <cellStyle name="Normal 92 3 2" xfId="18639" xr:uid="{92272978-313E-4682-BF5F-60099554BDF2}"/>
    <cellStyle name="Normal 92 3 2 2" xfId="18640" xr:uid="{A9A8C49E-A284-4428-A668-F1031CDD35DB}"/>
    <cellStyle name="Normal 92 3 3" xfId="18641" xr:uid="{D417105E-57FA-400C-B721-66E9A2D3F81B}"/>
    <cellStyle name="Normal 92 4" xfId="18642" xr:uid="{FFA3AEAC-7FEB-47D5-B7AA-1B01D38E8682}"/>
    <cellStyle name="Normal 92 5" xfId="18643" xr:uid="{CA8C8A48-7D62-41CE-890D-85899C5AEF34}"/>
    <cellStyle name="Normal 92 5 2" xfId="18644" xr:uid="{E5BC2954-F46F-4843-8CC3-C54BB1362A61}"/>
    <cellStyle name="Normal 92 6" xfId="18645" xr:uid="{6FB389A7-19A9-4845-A344-4D74E49CB613}"/>
    <cellStyle name="Normal 93" xfId="5425" xr:uid="{6A5A3BAE-C4A0-42C9-97FC-F2F60BD3AFE4}"/>
    <cellStyle name="Normal 93 2" xfId="18646" xr:uid="{B175BE04-1304-4E76-AA57-EEBA468FE3DE}"/>
    <cellStyle name="Normal 93 2 2" xfId="18647" xr:uid="{3E6E62A8-EA1D-4FE1-9833-F1214E549146}"/>
    <cellStyle name="Normal 93 2 2 2" xfId="18648" xr:uid="{353744EE-C9B7-4B0C-B7F4-C58D34C020DB}"/>
    <cellStyle name="Normal 93 2 2 2 2" xfId="18649" xr:uid="{59AC532A-48A2-47AB-B844-1E93A487803E}"/>
    <cellStyle name="Normal 93 2 2 3" xfId="18650" xr:uid="{999A5A44-5F5A-4C99-B143-A44565ABE90D}"/>
    <cellStyle name="Normal 93 2 3" xfId="18651" xr:uid="{EDA441DD-3F9C-46CC-8DC5-5A6B195D4D1A}"/>
    <cellStyle name="Normal 93 2 3 2" xfId="18652" xr:uid="{452C10AE-9CB6-483F-94BC-9AD566705D32}"/>
    <cellStyle name="Normal 93 2 4" xfId="18653" xr:uid="{D96E3790-F83D-4D94-8424-8A56EFFCA2D1}"/>
    <cellStyle name="Normal 93 3" xfId="18654" xr:uid="{F4BE4BD3-17F4-433B-B28A-00647C79F553}"/>
    <cellStyle name="Normal 93 3 2" xfId="18655" xr:uid="{C171817E-CCA5-4C37-B4BE-85983200C508}"/>
    <cellStyle name="Normal 93 3 2 2" xfId="18656" xr:uid="{A778D169-095A-495F-B1F2-A6C78763DBBF}"/>
    <cellStyle name="Normal 93 3 3" xfId="18657" xr:uid="{30E7448B-E375-4439-A764-AB3D1DFA1C23}"/>
    <cellStyle name="Normal 93 4" xfId="18658" xr:uid="{178A0EDD-6F0E-4D72-9DEE-CF081B7BA46E}"/>
    <cellStyle name="Normal 93 5" xfId="18659" xr:uid="{DBF4D709-4B29-4495-8CC5-601D0EFFEEEF}"/>
    <cellStyle name="Normal 93 5 2" xfId="18660" xr:uid="{27D684D2-DCE4-4742-8FD0-064F037EA2BB}"/>
    <cellStyle name="Normal 93 6" xfId="18661" xr:uid="{C81F1442-B14A-4979-BE53-880AFF0CC0EB}"/>
    <cellStyle name="Normal 94" xfId="5426" xr:uid="{CAC2E06F-D357-44D6-BC94-6A1C94DA64B3}"/>
    <cellStyle name="Normal 94 2" xfId="18662" xr:uid="{E0E4EA87-6A3C-4B6B-8B5C-21124179CAB3}"/>
    <cellStyle name="Normal 94 2 2" xfId="18663" xr:uid="{A5650E78-F84B-430B-9E2E-A3125ABE2AE9}"/>
    <cellStyle name="Normal 94 2 2 2" xfId="18664" xr:uid="{C85A78F2-0547-4F9A-A062-24505940883F}"/>
    <cellStyle name="Normal 94 2 2 2 2" xfId="18665" xr:uid="{BFE24B9C-8505-45FB-B4BD-F127F14FD566}"/>
    <cellStyle name="Normal 94 2 2 3" xfId="18666" xr:uid="{33D77C1E-18E9-49F8-90A8-3885BA3C804E}"/>
    <cellStyle name="Normal 94 2 3" xfId="18667" xr:uid="{3EBC5EBA-EFC9-4CBB-ABEF-D6B590B8CFBD}"/>
    <cellStyle name="Normal 94 2 3 2" xfId="18668" xr:uid="{1B663874-569F-4BA6-9598-3EB5375E4393}"/>
    <cellStyle name="Normal 94 3" xfId="18669" xr:uid="{3CFB51BB-C44F-4239-AC87-B7F365394B96}"/>
    <cellStyle name="Normal 94 3 2" xfId="18670" xr:uid="{F3948BEB-34BA-4C22-801D-5A1E6A03B6BD}"/>
    <cellStyle name="Normal 94 3 2 2" xfId="18671" xr:uid="{37EFA59D-3B4B-4655-B66C-3D85DEDC41AA}"/>
    <cellStyle name="Normal 94 3 3" xfId="18672" xr:uid="{FC2B36CE-0490-41B3-B4D2-B1529BADAF80}"/>
    <cellStyle name="Normal 94 4" xfId="18673" xr:uid="{A4E1A7E9-46F1-43BB-A940-FEB20F858357}"/>
    <cellStyle name="Normal 94 4 2" xfId="18674" xr:uid="{F59C4D37-7B7C-4EC4-AA48-85B301204602}"/>
    <cellStyle name="Normal 95" xfId="5427" xr:uid="{0981E3D1-AA7C-41E7-B78B-DE70C949128D}"/>
    <cellStyle name="Normal 95 2" xfId="18675" xr:uid="{885C2107-8FBE-486B-A132-76B8317F432E}"/>
    <cellStyle name="Normal 95 2 2" xfId="18676" xr:uid="{6280B29A-D01E-4E8B-BBF2-367325EEDFC9}"/>
    <cellStyle name="Normal 95 2 2 2" xfId="18677" xr:uid="{D6B85884-3ED1-4E33-9988-BDA8F220D9E9}"/>
    <cellStyle name="Normal 95 2 2 2 2" xfId="18678" xr:uid="{87D42D54-28BF-47DC-86F3-9F79C387F443}"/>
    <cellStyle name="Normal 95 2 2 3" xfId="18679" xr:uid="{7C1ADF4B-FE1C-42BC-9FB8-5D2CC243E290}"/>
    <cellStyle name="Normal 95 2 3" xfId="18680" xr:uid="{6A907C55-86A0-4761-83BC-7D335017E1B2}"/>
    <cellStyle name="Normal 95 2 3 2" xfId="18681" xr:uid="{6CEB5128-6425-4845-A477-C7A1EACDA350}"/>
    <cellStyle name="Normal 95 3" xfId="18682" xr:uid="{C033527F-8417-4885-88E4-63D8CF48254E}"/>
    <cellStyle name="Normal 95 3 2" xfId="18683" xr:uid="{F4D4167D-0BEF-415F-ACC3-9528BB84EEED}"/>
    <cellStyle name="Normal 95 3 2 2" xfId="18684" xr:uid="{372FE73D-2E49-4C3C-8978-054354D333AC}"/>
    <cellStyle name="Normal 95 3 3" xfId="18685" xr:uid="{5E9C4AAD-D352-4F7E-973D-16805F7D9CBC}"/>
    <cellStyle name="Normal 95 4" xfId="18686" xr:uid="{D0E43D70-20E4-4D26-BC25-3E69632551AA}"/>
    <cellStyle name="Normal 95 4 2" xfId="18687" xr:uid="{5437AF98-86C2-44C5-8EF1-50DE77DF506F}"/>
    <cellStyle name="Normal 96" xfId="5428" xr:uid="{5A90E92E-CDB2-47E0-92B8-11DC00A9FEDD}"/>
    <cellStyle name="Normal 96 2" xfId="18688" xr:uid="{34281739-2A99-481E-833C-2F64AC571E42}"/>
    <cellStyle name="Normal 96 2 2" xfId="18689" xr:uid="{C471CB84-57E6-4957-8022-3C9FC16EBC2C}"/>
    <cellStyle name="Normal 96 2 2 2" xfId="18690" xr:uid="{12842BB3-413A-49A9-99E0-9F0F3D881B20}"/>
    <cellStyle name="Normal 96 2 2 2 2" xfId="18691" xr:uid="{9F76E458-1116-4843-A2EE-0A265CF3BFA4}"/>
    <cellStyle name="Normal 96 2 2 3" xfId="18692" xr:uid="{086C2C23-7C2C-4108-A892-461C32280283}"/>
    <cellStyle name="Normal 96 2 3" xfId="18693" xr:uid="{EAF5A90E-ACDB-46F5-821A-CD8F8E6BC06F}"/>
    <cellStyle name="Normal 96 2 3 2" xfId="18694" xr:uid="{A3450724-F7BB-4809-8897-2C436DD0E3A5}"/>
    <cellStyle name="Normal 96 2 4" xfId="18695" xr:uid="{9D1626FA-87E6-4139-9955-716049771984}"/>
    <cellStyle name="Normal 96 3" xfId="18696" xr:uid="{029DD864-A66A-44B3-93DF-BABCDE0C75D0}"/>
    <cellStyle name="Normal 96 3 2" xfId="18697" xr:uid="{32023EB3-1B63-483F-9C62-24FD7F637BCC}"/>
    <cellStyle name="Normal 96 3 2 2" xfId="18698" xr:uid="{E161EF94-3F28-46CE-A2FD-95B816172B1F}"/>
    <cellStyle name="Normal 96 3 3" xfId="18699" xr:uid="{DF9AF1BB-ED36-46B3-9B92-71F98183C431}"/>
    <cellStyle name="Normal 96 4" xfId="18700" xr:uid="{99F7A711-C536-49ED-A4E1-D85E380F7736}"/>
    <cellStyle name="Normal 96 4 2" xfId="18701" xr:uid="{D0577EC2-0140-482E-A633-A6216653B5FB}"/>
    <cellStyle name="Normal 96 5" xfId="18702" xr:uid="{7D39A2CE-E31C-44AC-9AB7-20C26FE5B744}"/>
    <cellStyle name="Normal 97" xfId="5429" xr:uid="{8E9443B7-9B3C-40C2-99CC-93C2581C7A02}"/>
    <cellStyle name="Normal 97 2" xfId="18703" xr:uid="{BD0389B8-517F-4DE5-B03C-ECE3AF7D83F4}"/>
    <cellStyle name="Normal 97 2 2" xfId="18704" xr:uid="{5BFCB380-5EF9-4A23-B676-F03F6F870E6E}"/>
    <cellStyle name="Normal 97 2 2 2" xfId="18705" xr:uid="{A2C4635C-4EB8-4E4F-A821-D818AC7E0AA6}"/>
    <cellStyle name="Normal 97 2 2 2 2" xfId="18706" xr:uid="{E6E12C93-7C6B-4E40-A854-744F3502A664}"/>
    <cellStyle name="Normal 97 2 2 3" xfId="18707" xr:uid="{A07CF888-3988-4501-8157-84C72BBF1BD3}"/>
    <cellStyle name="Normal 97 2 3" xfId="18708" xr:uid="{99862514-10F6-452F-8C17-C638F43E2323}"/>
    <cellStyle name="Normal 97 2 3 2" xfId="18709" xr:uid="{781D69A0-3ABE-47D7-BE7B-919BF4214985}"/>
    <cellStyle name="Normal 97 3" xfId="18710" xr:uid="{55E7CAEC-3772-4FC9-9F5E-AF367AE8724A}"/>
    <cellStyle name="Normal 97 3 2" xfId="18711" xr:uid="{29C6513C-680E-4F09-965F-DDEE4EE74DF3}"/>
    <cellStyle name="Normal 97 3 2 2" xfId="18712" xr:uid="{CA0A0A3C-9671-4452-B08C-155E3F00604C}"/>
    <cellStyle name="Normal 97 3 3" xfId="18713" xr:uid="{70801E72-04AB-4274-870E-6AC7012691B3}"/>
    <cellStyle name="Normal 97 4" xfId="18714" xr:uid="{4497C536-B99E-4231-8F30-B1608B6B1B13}"/>
    <cellStyle name="Normal 97 4 2" xfId="18715" xr:uid="{108177FE-72F9-4538-AFAA-07356247EE41}"/>
    <cellStyle name="Normal 98" xfId="5430" xr:uid="{6606F22F-0998-41E1-86C4-3586EF1E8108}"/>
    <cellStyle name="Normal 98 2" xfId="18716" xr:uid="{207B00A4-0EC7-40DA-8347-26CD7B85F75C}"/>
    <cellStyle name="Normal 98 2 2" xfId="18717" xr:uid="{2E7F303A-7C5E-491A-A241-15B6B8555D17}"/>
    <cellStyle name="Normal 98 2 2 2" xfId="18718" xr:uid="{6DD139E5-77B6-4953-BAF0-F2A7F4BE4A65}"/>
    <cellStyle name="Normal 98 2 2 2 2" xfId="18719" xr:uid="{E7BE52EC-AC54-48EC-8A62-DE29DF495095}"/>
    <cellStyle name="Normal 98 2 2 3" xfId="18720" xr:uid="{271DA926-B5EC-4846-B956-DFB61A2C4CB8}"/>
    <cellStyle name="Normal 98 2 3" xfId="18721" xr:uid="{42C7EBD8-F761-4DE2-802D-4E28993F8741}"/>
    <cellStyle name="Normal 98 2 3 2" xfId="18722" xr:uid="{52A5BDFF-49B7-4F0F-AC7F-FCA6154E87E7}"/>
    <cellStyle name="Normal 98 2 4" xfId="18723" xr:uid="{43A85E57-3CCE-40C7-9FBB-ACB329D1CDEF}"/>
    <cellStyle name="Normal 98 3" xfId="18724" xr:uid="{CDA95B6C-B97F-46CF-80E0-F65493732FA1}"/>
    <cellStyle name="Normal 98 3 2" xfId="18725" xr:uid="{272ECD94-6841-4382-A68C-D1884EDF9EAD}"/>
    <cellStyle name="Normal 98 3 2 2" xfId="18726" xr:uid="{CACE270B-A331-4C8F-9C32-B0DE4831FDB0}"/>
    <cellStyle name="Normal 98 3 3" xfId="18727" xr:uid="{AF7DC712-9DCD-4FDB-AB13-CCC4F1B284C9}"/>
    <cellStyle name="Normal 98 4" xfId="18728" xr:uid="{725F3E4C-723C-4E1B-B878-0EA0EDC3C202}"/>
    <cellStyle name="Normal 98 4 2" xfId="18729" xr:uid="{4DE7F3CF-F791-498D-A454-47AD2CA243AD}"/>
    <cellStyle name="Normal 98 5" xfId="18730" xr:uid="{A3FDFF8D-1DA7-4E62-B304-1161DD26122B}"/>
    <cellStyle name="Normal 99" xfId="5431" xr:uid="{A6E667DF-7E3E-4274-B028-2F4C1500BB60}"/>
    <cellStyle name="Normal 99 2" xfId="18731" xr:uid="{A3EDF82C-29A6-4EED-A315-2E0F6F0EE375}"/>
    <cellStyle name="Normal 99 2 2" xfId="18732" xr:uid="{2EAA3762-DFD2-4582-85E1-E35138C51C58}"/>
    <cellStyle name="Normal 99 2 2 2" xfId="18733" xr:uid="{D9ED623A-1756-4111-A285-C5DCF147E2C3}"/>
    <cellStyle name="Normal 99 2 2 2 2" xfId="18734" xr:uid="{5C5B56C7-3C4F-47F2-A357-16E24D2C2A8A}"/>
    <cellStyle name="Normal 99 2 2 3" xfId="18735" xr:uid="{227C5A53-6F9D-4CE2-A14E-FD4BD4D9B023}"/>
    <cellStyle name="Normal 99 2 3" xfId="18736" xr:uid="{DCE7ACBD-B72B-43E2-82D1-98B91C774F62}"/>
    <cellStyle name="Normal 99 2 3 2" xfId="18737" xr:uid="{5FEEB99F-E778-4B41-9FEB-9D95D40AF256}"/>
    <cellStyle name="Normal 99 2 4" xfId="18738" xr:uid="{1B4D89BA-477D-4121-A1D6-8AE3E877B140}"/>
    <cellStyle name="Normal 99 3" xfId="18739" xr:uid="{F442E95B-F258-481A-8049-5646EEA98EB8}"/>
    <cellStyle name="Normal 99 3 2" xfId="18740" xr:uid="{BEF62C0B-2D00-4156-B202-4096DFDF4ABA}"/>
    <cellStyle name="Normal 99 3 2 2" xfId="18741" xr:uid="{9A14AC6A-78AF-440E-82E3-7D776D67C5B8}"/>
    <cellStyle name="Normal 99 3 3" xfId="18742" xr:uid="{567BAAF7-390E-473C-8F4E-270B633D9191}"/>
    <cellStyle name="Normal 99 4" xfId="18743" xr:uid="{AB4BF0C6-61FC-4294-8201-AF1CE5C48559}"/>
    <cellStyle name="Normal 99 4 2" xfId="18744" xr:uid="{D2AAA400-28F2-4CBA-AB59-3B239C5E1737}"/>
    <cellStyle name="Normal 99 5" xfId="18745" xr:uid="{6BA6EA20-1EF4-4D6B-8C36-1644DF6650AE}"/>
    <cellStyle name="Note" xfId="27" builtinId="10" customBuiltin="1"/>
    <cellStyle name="Note 2" xfId="5432" xr:uid="{12A38294-1E98-422F-B107-F8CF69F003A3}"/>
    <cellStyle name="Note 2 2" xfId="7535" xr:uid="{EF94D6CE-1B75-4CE9-B606-BDA366C23BD5}"/>
    <cellStyle name="Note 2 2 2" xfId="7536" xr:uid="{C2AB03B6-8C72-4396-BACE-E816BDA324B5}"/>
    <cellStyle name="Note 2 2 2 2" xfId="18746" xr:uid="{C25A7593-3CCF-46BE-9DD1-3048387A299C}"/>
    <cellStyle name="Note 2 2 2 2 2" xfId="19783" xr:uid="{54FAABC9-A092-4BAA-83D4-F22BC6449FB7}"/>
    <cellStyle name="Note 2 2 2 3" xfId="19596" xr:uid="{42916697-E720-4C35-BF98-F496DAB7DD0E}"/>
    <cellStyle name="Note 2 2 3" xfId="8164" xr:uid="{3BACEEB8-2738-4DF7-AB41-62E20F4CE851}"/>
    <cellStyle name="Note 2 2 3 2" xfId="18747" xr:uid="{2BF1CDB6-AD7D-4289-8EC3-5BAD432E60B0}"/>
    <cellStyle name="Note 2 2 3 2 2" xfId="19784" xr:uid="{1C86E19C-F68E-4292-B01E-6D8B3FBDC9DB}"/>
    <cellStyle name="Note 2 2 3 3" xfId="19656" xr:uid="{D78B7375-43AF-4E3E-BB24-B33B33779C8A}"/>
    <cellStyle name="Note 2 2 4" xfId="8165" xr:uid="{4235881E-20C1-4E17-8304-44DB0B546749}"/>
    <cellStyle name="Note 2 2 4 2" xfId="18748" xr:uid="{77DDFFB9-D0AF-4C8C-B95D-68B2838275C9}"/>
    <cellStyle name="Note 2 2 4 2 2" xfId="19785" xr:uid="{2481522B-4AAF-4AFA-9422-560BF98E18B0}"/>
    <cellStyle name="Note 2 2 4 3" xfId="19657" xr:uid="{4B8B1862-3800-44A7-A231-B0A302CB6362}"/>
    <cellStyle name="Note 2 2 5" xfId="18749" xr:uid="{214C73CD-DBAC-4B6B-855F-32BBEDE41D8B}"/>
    <cellStyle name="Note 2 2 5 2" xfId="19786" xr:uid="{32B56D34-0345-4F81-9767-8593700DC47D}"/>
    <cellStyle name="Note 2 2 6" xfId="19595" xr:uid="{39865BD8-08C7-49F2-826D-FC4A97C4C886}"/>
    <cellStyle name="Note 2 3" xfId="7537" xr:uid="{7FD51D02-D9A6-4934-8B05-E93F9174646B}"/>
    <cellStyle name="Note 2 3 2" xfId="18750" xr:uid="{6C7E51ED-DDA7-4CE8-BA02-04BFC568C280}"/>
    <cellStyle name="Note 2 3 2 2" xfId="19787" xr:uid="{622B4A2B-42ED-4CE1-84CF-CC0C744B8336}"/>
    <cellStyle name="Note 2 3 3" xfId="19597" xr:uid="{53AAE101-DCDF-410C-B040-9CC2A678919E}"/>
    <cellStyle name="Note 2 4" xfId="8166" xr:uid="{873211AE-4AD0-40B5-83D6-2A856E7DBCB2}"/>
    <cellStyle name="Note 2 4 2" xfId="18751" xr:uid="{75644305-E280-4B85-943E-32A7E772A93D}"/>
    <cellStyle name="Note 2 4 2 2" xfId="19788" xr:uid="{CFD885BE-0557-4611-B94A-D42EA33C66E1}"/>
    <cellStyle name="Note 2 4 3" xfId="19658" xr:uid="{BF38AF6D-A34E-443A-BAD1-4A9D0193F517}"/>
    <cellStyle name="Note 2 5" xfId="18752" xr:uid="{E12F8B0F-7E0D-41D6-9D6D-5E3CD415F157}"/>
    <cellStyle name="Note 2 5 2" xfId="19789" xr:uid="{321BD5C4-BE23-4DDF-BA09-32FC74819EEE}"/>
    <cellStyle name="Note 2 6" xfId="19575" xr:uid="{FB4B4724-7E84-4F5C-90E6-ED4E2EEBFF6F}"/>
    <cellStyle name="Note 3" xfId="5433" xr:uid="{E61E6FEF-4700-4EF7-81A0-CB8CF19425C6}"/>
    <cellStyle name="Note 3 2" xfId="7538" xr:uid="{695E9C77-1AE5-4A19-8CA1-55177C9724EA}"/>
    <cellStyle name="Note 3 2 2" xfId="7539" xr:uid="{1C073BEB-6B39-438B-88C0-0F387A00D703}"/>
    <cellStyle name="Note 3 2 2 2" xfId="18753" xr:uid="{8C6E08BE-987A-4471-823C-103EFFC69A0B}"/>
    <cellStyle name="Note 3 2 2 2 2" xfId="19790" xr:uid="{175ADC98-9A9B-4F0B-A15B-FCD2CFB53770}"/>
    <cellStyle name="Note 3 2 2 3" xfId="19599" xr:uid="{25EC2E44-6904-4FDF-8D50-5E37C2886324}"/>
    <cellStyle name="Note 3 2 3" xfId="8167" xr:uid="{B35779DB-E003-4CA5-A2E6-478894AC2695}"/>
    <cellStyle name="Note 3 2 3 2" xfId="18754" xr:uid="{DA3E37BD-7985-4A46-AB44-812C37BE838D}"/>
    <cellStyle name="Note 3 2 3 2 2" xfId="19791" xr:uid="{0FC8E4ED-DFA4-4CF9-837C-1A0096622DFC}"/>
    <cellStyle name="Note 3 2 3 3" xfId="19659" xr:uid="{A90570BF-3950-4A30-AC16-0AEABE50E142}"/>
    <cellStyle name="Note 3 2 4" xfId="8168" xr:uid="{68DB4D16-7247-4191-B196-17CEE81FE681}"/>
    <cellStyle name="Note 3 2 4 2" xfId="18755" xr:uid="{39F7E116-032D-40D4-9777-13B6A08C146D}"/>
    <cellStyle name="Note 3 2 4 2 2" xfId="19792" xr:uid="{07C71CB2-1C44-4D06-BAAC-D73A3BA3876D}"/>
    <cellStyle name="Note 3 2 4 3" xfId="19660" xr:uid="{9813BDBE-216C-4BF9-8C66-593BD1125803}"/>
    <cellStyle name="Note 3 2 5" xfId="18756" xr:uid="{B82498CE-C851-4848-8BAD-5222F546C682}"/>
    <cellStyle name="Note 3 2 5 2" xfId="19793" xr:uid="{88F75080-077A-4418-9F94-4464AE58FA13}"/>
    <cellStyle name="Note 3 2 6" xfId="19598" xr:uid="{5FCE997B-FACE-4422-98FA-3FDBFDAA0EC6}"/>
    <cellStyle name="Note 3 3" xfId="7540" xr:uid="{CBBD2697-84D6-4AB1-8460-095F8A833662}"/>
    <cellStyle name="Note 3 3 2" xfId="18757" xr:uid="{96A5419E-9063-41BD-927C-C71B07EABB00}"/>
    <cellStyle name="Note 3 3 2 2" xfId="19794" xr:uid="{5EDF00D0-ABE2-4627-901E-FA6D862E8770}"/>
    <cellStyle name="Note 3 3 3" xfId="19600" xr:uid="{D0CFC43A-6BCE-4780-B94B-B9626E5E0A58}"/>
    <cellStyle name="Note 3 4" xfId="8169" xr:uid="{9AFA6377-02E4-4A44-A2D2-D5962D7E5D91}"/>
    <cellStyle name="Note 3 4 2" xfId="18758" xr:uid="{87382630-DD13-4DA9-8AF0-CD3D4016ACB1}"/>
    <cellStyle name="Note 3 4 2 2" xfId="19795" xr:uid="{CC0AB52A-DC78-4A5F-A799-A560F3F1C9A9}"/>
    <cellStyle name="Note 3 4 3" xfId="19661" xr:uid="{5C1F2148-CCB0-4206-9C28-E0DF76B5A081}"/>
    <cellStyle name="Note 3 5" xfId="18759" xr:uid="{A49E96D6-BFFB-4381-9EAA-9B5FE5A53CDE}"/>
    <cellStyle name="Note 3 5 2" xfId="19796" xr:uid="{5342E10E-292E-43DC-BEF0-718B3DC774F0}"/>
    <cellStyle name="Note 3 6" xfId="19576" xr:uid="{A08B9C6B-844C-4D81-811F-E591CC01DF2E}"/>
    <cellStyle name="Note 4" xfId="5434" xr:uid="{4C86C35A-6D91-4298-B6FE-C9C40F8DC716}"/>
    <cellStyle name="Note 4 2" xfId="7541" xr:uid="{2A6FC577-DBB7-4251-B2FD-E3560EB424D2}"/>
    <cellStyle name="Note 4 2 2" xfId="7542" xr:uid="{E5CDCD84-3D7F-4E91-A043-D00168508DA9}"/>
    <cellStyle name="Note 4 2 2 2" xfId="18760" xr:uid="{053EA3BD-0DD2-42DB-9A40-7549049A4D27}"/>
    <cellStyle name="Note 4 2 2 2 2" xfId="19797" xr:uid="{6A283620-ACD7-40F9-AEB1-B5D16BAEE1E4}"/>
    <cellStyle name="Note 4 2 2 3" xfId="19602" xr:uid="{2078E08F-CDFA-4C20-BCCE-0B962C7EF2C6}"/>
    <cellStyle name="Note 4 2 3" xfId="8170" xr:uid="{11B5ADDD-2353-4BC8-89CB-1CDD53B4BD4F}"/>
    <cellStyle name="Note 4 2 3 2" xfId="18761" xr:uid="{D6BEC1F1-6265-4BFB-BB80-708C990A5D77}"/>
    <cellStyle name="Note 4 2 3 2 2" xfId="19798" xr:uid="{CE8E90C4-F0EF-4A5F-A088-F9E5FE162273}"/>
    <cellStyle name="Note 4 2 3 3" xfId="19662" xr:uid="{01D7C53B-C9BA-46EA-ABF6-D3CC067AFC75}"/>
    <cellStyle name="Note 4 2 4" xfId="8171" xr:uid="{14C8E0AD-E9EA-4DEA-8C59-2F10661D09DC}"/>
    <cellStyle name="Note 4 2 4 2" xfId="18762" xr:uid="{4D4EFF94-D671-4072-99D4-3F852095D99B}"/>
    <cellStyle name="Note 4 2 4 2 2" xfId="19799" xr:uid="{823CF6CF-2072-4089-8473-9C6FA25A2FD2}"/>
    <cellStyle name="Note 4 2 4 3" xfId="19663" xr:uid="{706F93DE-215E-4938-9502-90D62C966703}"/>
    <cellStyle name="Note 4 2 5" xfId="18763" xr:uid="{618A1544-BCE0-43A7-80F3-055815008E9C}"/>
    <cellStyle name="Note 4 2 5 2" xfId="19800" xr:uid="{340BE838-42D9-4767-BCE7-A72A97974C82}"/>
    <cellStyle name="Note 4 2 6" xfId="19601" xr:uid="{EE393B20-1151-43A0-8D66-304CA3594121}"/>
    <cellStyle name="Note 4 3" xfId="7543" xr:uid="{4FFC0FA3-E657-427C-9620-D6348E4B6D5E}"/>
    <cellStyle name="Note 4 3 2" xfId="18764" xr:uid="{2849D2F8-C135-4A9F-9F92-F8B0C4FEF889}"/>
    <cellStyle name="Note 4 3 2 2" xfId="19801" xr:uid="{B4D0DB8F-41A4-43C5-AEE4-6D4CEDF4B101}"/>
    <cellStyle name="Note 4 3 3" xfId="19603" xr:uid="{996FA4EE-AB4E-4805-9869-C3EABDFF2C5E}"/>
    <cellStyle name="Note 4 4" xfId="8172" xr:uid="{2E5ABE20-CF5E-4256-BFF8-463CEC3BBF89}"/>
    <cellStyle name="Note 4 4 2" xfId="18765" xr:uid="{B4A2126F-B919-43EF-BC61-C9195D366930}"/>
    <cellStyle name="Note 4 4 2 2" xfId="19802" xr:uid="{8C275130-BA75-4BCF-8914-015EE7B907BB}"/>
    <cellStyle name="Note 4 4 3" xfId="19664" xr:uid="{5263CC7B-2792-4C3F-BBEF-8DA58B83F6A4}"/>
    <cellStyle name="Note 4 5" xfId="8173" xr:uid="{9CEA5A20-40BA-494F-B1A0-06587A328995}"/>
    <cellStyle name="Note 4 5 2" xfId="18766" xr:uid="{BC3CFD32-3BC2-4942-A5DC-59167EA49C8C}"/>
    <cellStyle name="Note 4 5 2 2" xfId="19803" xr:uid="{8D6E63AE-F6A1-4795-9DBC-2A52A5F4ABB2}"/>
    <cellStyle name="Note 4 5 3" xfId="19665" xr:uid="{0E4E1B28-168F-4B76-8294-A7FB9C153540}"/>
    <cellStyle name="Note 4 6" xfId="18767" xr:uid="{91643B02-D3CB-4ED9-A4CB-5F5EACB23E50}"/>
    <cellStyle name="Note 4 6 2" xfId="19804" xr:uid="{AB5F0D89-2348-436E-8E0E-6DF2A07DDC66}"/>
    <cellStyle name="Note 4 7" xfId="19577" xr:uid="{EEC65BE6-DD2A-42BA-85E1-6F2ADD3E6938}"/>
    <cellStyle name="Note 5" xfId="7544" xr:uid="{1B091094-76FD-4AEB-A478-A5C18F033B67}"/>
    <cellStyle name="Note 5 2" xfId="7545" xr:uid="{38A6F366-5EB5-40BA-98B0-4E2EC423F98E}"/>
    <cellStyle name="Note 5 2 2" xfId="18768" xr:uid="{DC9A519A-4A63-47F1-9AD8-3E646D2D10E2}"/>
    <cellStyle name="Note 5 2 2 2" xfId="19805" xr:uid="{93536757-C2EC-45B1-8B95-B3DC14B4E236}"/>
    <cellStyle name="Note 5 2 3" xfId="19605" xr:uid="{7C4889EE-1BA7-421D-ABF7-D7D400D902D1}"/>
    <cellStyle name="Note 5 3" xfId="8174" xr:uid="{C28F3C6E-E48D-42F3-94F7-91F1A76E07E4}"/>
    <cellStyle name="Note 5 3 2" xfId="18769" xr:uid="{2AC2C90A-96C9-4024-957A-6A78624D7BBA}"/>
    <cellStyle name="Note 5 3 2 2" xfId="19806" xr:uid="{826C63B4-8853-4217-AEFA-1F646E5BBEC8}"/>
    <cellStyle name="Note 5 3 3" xfId="19666" xr:uid="{EB98BCBD-F750-43F8-85FA-DCCAEE372C1A}"/>
    <cellStyle name="Note 5 4" xfId="8175" xr:uid="{C311A219-A4A6-4ADA-A72E-00A2BF0106DD}"/>
    <cellStyle name="Note 5 4 2" xfId="18770" xr:uid="{DC4B0AB6-44A6-409F-85BA-1CA72C6FBDD6}"/>
    <cellStyle name="Note 5 4 2 2" xfId="19807" xr:uid="{A32E41B9-4FD3-4903-9978-0234C1CD03C1}"/>
    <cellStyle name="Note 5 4 3" xfId="19667" xr:uid="{5D64D2A8-E31F-4117-9E9D-0B36251F8CBE}"/>
    <cellStyle name="Note 5 5" xfId="18771" xr:uid="{7A940777-B61F-40F6-BA8F-04345372AE11}"/>
    <cellStyle name="Note 5 5 2" xfId="19808" xr:uid="{76B89121-FC42-424F-BCAF-5964BED0D2B7}"/>
    <cellStyle name="Note 5 6" xfId="19604" xr:uid="{9C24F3EE-2743-435E-8B94-65EBB967A2F5}"/>
    <cellStyle name="Note 6" xfId="7546" xr:uid="{F223D97B-456F-4BD9-AA96-C52282CFB547}"/>
    <cellStyle name="Note 6 2" xfId="8176" xr:uid="{50948C13-36D1-4778-B968-AA66828C4087}"/>
    <cellStyle name="Note 6 2 2" xfId="18772" xr:uid="{F9F38957-2FE3-4C48-8759-3FC9B2771CA4}"/>
    <cellStyle name="Note 6 2 2 2" xfId="19809" xr:uid="{D26B07C1-5B3F-4C02-948E-B324B62026DB}"/>
    <cellStyle name="Note 6 2 3" xfId="19668" xr:uid="{CED40189-D3A3-44C6-8970-C0C812FB5D89}"/>
    <cellStyle name="Note 6 3" xfId="8177" xr:uid="{1C0CAD65-DFEF-4ED9-BA96-CDD164050ACA}"/>
    <cellStyle name="Note 6 3 2" xfId="18773" xr:uid="{D6702062-E51C-49D3-8C4B-0A6F018B7A35}"/>
    <cellStyle name="Note 6 3 2 2" xfId="19810" xr:uid="{E7A22F3B-9B92-45B3-8AD4-0C70DD7B394F}"/>
    <cellStyle name="Note 6 3 3" xfId="19669" xr:uid="{9C637FCF-047A-403D-845B-7AEEC29F8F30}"/>
    <cellStyle name="Note 6 4" xfId="18774" xr:uid="{F3B72D51-2315-48E3-86D7-A38096935A1E}"/>
    <cellStyle name="Note 6 4 2" xfId="19811" xr:uid="{09904783-970A-4F65-93EE-A7E4D8C8474D}"/>
    <cellStyle name="Note 6 5" xfId="19606" xr:uid="{DE82FCC5-CECE-42DD-8506-05AD0D7D2E2C}"/>
    <cellStyle name="Output" xfId="22" builtinId="21" customBuiltin="1"/>
    <cellStyle name="Output 2" xfId="5435" xr:uid="{19E3013C-9B64-4164-898F-F1C0A5E75A6D}"/>
    <cellStyle name="Output 2 2" xfId="7547" xr:uid="{1D88031C-F275-4F65-AFFD-85ECD516FF5F}"/>
    <cellStyle name="Output 2 2 2" xfId="7548" xr:uid="{1C35C067-1879-42B6-BF36-CDC96DF8539A}"/>
    <cellStyle name="Output 2 2 2 2" xfId="18775" xr:uid="{1F178A37-8A2B-43FA-B9E4-D2569819B92E}"/>
    <cellStyle name="Output 2 2 2 2 2" xfId="19812" xr:uid="{AF42BE9F-46BC-42BF-AE70-AAC6BA70971D}"/>
    <cellStyle name="Output 2 2 2 3" xfId="19608" xr:uid="{C5BAAAE4-8B99-4998-A1D9-5E4B4AE4C854}"/>
    <cellStyle name="Output 2 2 3" xfId="8178" xr:uid="{59CDC4F5-9B6C-4DA5-BA44-D8B56E99F7CF}"/>
    <cellStyle name="Output 2 2 3 2" xfId="18776" xr:uid="{62C0F71C-FC2C-4F51-BB45-D76C2A456107}"/>
    <cellStyle name="Output 2 2 3 2 2" xfId="19813" xr:uid="{7D46D866-6AA4-45A7-ABF1-788870B01B95}"/>
    <cellStyle name="Output 2 2 3 3" xfId="19670" xr:uid="{6FECF3DE-680B-4989-BF58-E9C8D33B9B67}"/>
    <cellStyle name="Output 2 2 4" xfId="8179" xr:uid="{C43743AD-23E5-4545-AC3F-28E05BC69E16}"/>
    <cellStyle name="Output 2 2 4 2" xfId="18777" xr:uid="{8067A1E1-C028-4B2F-ACEB-3DD6CD87037A}"/>
    <cellStyle name="Output 2 2 4 2 2" xfId="19814" xr:uid="{91A57BAB-9307-41A5-BF0C-5E4182C5CF15}"/>
    <cellStyle name="Output 2 2 4 3" xfId="19671" xr:uid="{0510DCC1-1C29-4FF2-AE3C-24D647F21B81}"/>
    <cellStyle name="Output 2 2 5" xfId="18778" xr:uid="{515F31A3-10C1-48A3-AD5F-D7E5EB5BEED8}"/>
    <cellStyle name="Output 2 2 5 2" xfId="19815" xr:uid="{02A2EB96-D3F4-4DF7-B729-101E8531F5E1}"/>
    <cellStyle name="Output 2 2 6" xfId="19607" xr:uid="{365BCF6A-8144-4BF1-BCEF-D1CF7B5279A2}"/>
    <cellStyle name="Output 2 3" xfId="7549" xr:uid="{D93A7AA7-8DC0-4B78-A191-F88E1D56F61C}"/>
    <cellStyle name="Output 2 3 2" xfId="18779" xr:uid="{DD95902D-1DE6-42D5-AABF-6263B0A479D4}"/>
    <cellStyle name="Output 2 3 2 2" xfId="19816" xr:uid="{319C3930-A67A-41C2-9512-7DC40701DED0}"/>
    <cellStyle name="Output 2 3 3" xfId="19609" xr:uid="{85779797-4487-4164-8DA2-6AF88BC76F4C}"/>
    <cellStyle name="Output 2 4" xfId="8180" xr:uid="{346F0E0B-2279-4B7E-8110-7C9BF33F967D}"/>
    <cellStyle name="Output 2 4 2" xfId="18780" xr:uid="{7923C44E-F1EF-4A2D-82DA-B33904CB36DC}"/>
    <cellStyle name="Output 2 4 2 2" xfId="19817" xr:uid="{9325FBE2-F727-472B-9E86-3252BF5904DC}"/>
    <cellStyle name="Output 2 4 3" xfId="19672" xr:uid="{6ED758F6-E99E-4A03-92FD-F6AA91419686}"/>
    <cellStyle name="Output 2 5" xfId="18781" xr:uid="{D9AA903E-D820-4135-A9CC-05EB9CA4E1F7}"/>
    <cellStyle name="Output 2 5 2" xfId="19818" xr:uid="{099099A7-C702-4673-B87F-63C2A08034A3}"/>
    <cellStyle name="Output 2 6" xfId="19578" xr:uid="{A80FF96F-1511-4C4D-81F6-611C68D4C1DC}"/>
    <cellStyle name="Output 3" xfId="5436" xr:uid="{B8171C32-3DAF-41AC-8F58-3BD04BFC5CD5}"/>
    <cellStyle name="Output 3 2" xfId="7550" xr:uid="{8D84BAE9-0A99-4E9B-AB77-C28A19859D7C}"/>
    <cellStyle name="Output 3 2 2" xfId="7551" xr:uid="{0FD6C2BA-1450-4ED6-A9F6-118FFC8A05B5}"/>
    <cellStyle name="Output 3 2 2 2" xfId="18782" xr:uid="{547B6989-7BA1-4D84-9BB1-91A1FD4F7D0D}"/>
    <cellStyle name="Output 3 2 2 2 2" xfId="19819" xr:uid="{67664FBE-7ABA-459B-A350-100948AAEE31}"/>
    <cellStyle name="Output 3 2 2 3" xfId="19611" xr:uid="{9F7D8B84-C7B2-46BC-B763-6ADCE43E4CA3}"/>
    <cellStyle name="Output 3 2 3" xfId="8181" xr:uid="{44F4A827-B334-4681-8B06-BC73B099D3BB}"/>
    <cellStyle name="Output 3 2 3 2" xfId="18783" xr:uid="{B1E8FA80-B1FD-444A-97BC-17C7ACA2ED00}"/>
    <cellStyle name="Output 3 2 3 2 2" xfId="19820" xr:uid="{00A928B3-C41D-4F54-84C4-18DA5DDFB4DD}"/>
    <cellStyle name="Output 3 2 3 3" xfId="19673" xr:uid="{FDF4AF34-FF61-49DE-BC22-B17849AECA35}"/>
    <cellStyle name="Output 3 2 4" xfId="8182" xr:uid="{07E1A4F1-FEA0-4F18-8B12-4A303BFB1281}"/>
    <cellStyle name="Output 3 2 4 2" xfId="18784" xr:uid="{15A15296-A2C4-492E-A28E-F0468A93632B}"/>
    <cellStyle name="Output 3 2 4 2 2" xfId="19821" xr:uid="{ED9A9245-0DB7-4B5F-B3D3-3946646F1408}"/>
    <cellStyle name="Output 3 2 4 3" xfId="19674" xr:uid="{499C5D35-7A5E-45B6-A682-D35F82038FF4}"/>
    <cellStyle name="Output 3 2 5" xfId="18785" xr:uid="{BB2F5EC7-F306-47BF-83AC-8B3FB6631DAA}"/>
    <cellStyle name="Output 3 2 5 2" xfId="19822" xr:uid="{F9FEEE72-C84C-4F98-8CB0-BF76C5C28EBF}"/>
    <cellStyle name="Output 3 2 6" xfId="19610" xr:uid="{F2A3FC27-3FCC-45A9-8DA7-87F50805F539}"/>
    <cellStyle name="Output 3 3" xfId="7552" xr:uid="{D4DDA842-36EB-4524-80CE-FEB3AF78C98F}"/>
    <cellStyle name="Output 3 3 2" xfId="18786" xr:uid="{2196060E-2408-4E01-98CB-2B3E348F6774}"/>
    <cellStyle name="Output 3 3 2 2" xfId="19823" xr:uid="{4A015981-BAD5-47F8-95E9-DABB90AB39B4}"/>
    <cellStyle name="Output 3 3 3" xfId="19612" xr:uid="{3490A460-E8AE-46DE-9B7B-56FB669D6536}"/>
    <cellStyle name="Output 3 4" xfId="8183" xr:uid="{7F0D589D-4F86-49BC-8BFC-B65B7F1A587E}"/>
    <cellStyle name="Output 3 4 2" xfId="18787" xr:uid="{14663792-F189-4786-9364-7EFBF3B8171E}"/>
    <cellStyle name="Output 3 4 2 2" xfId="19824" xr:uid="{876739F6-CF13-42BA-9D13-EAF28974CDDB}"/>
    <cellStyle name="Output 3 4 3" xfId="19675" xr:uid="{B48B0F20-93A5-4CEF-98D7-CDECCFF4D79D}"/>
    <cellStyle name="Output 3 5" xfId="18788" xr:uid="{C00CD374-B27B-46BA-A58C-CFE881F247EE}"/>
    <cellStyle name="Output 3 5 2" xfId="19825" xr:uid="{BD8BC397-EF40-4A6B-A198-0B40A4279ECF}"/>
    <cellStyle name="Output 3 6" xfId="19579" xr:uid="{7DC346C2-A9E8-4401-9340-AC5CD0EC46AF}"/>
    <cellStyle name="Output 4" xfId="7553" xr:uid="{35073802-7A33-481B-AB02-E9C08E627810}"/>
    <cellStyle name="Output 4 2" xfId="7554" xr:uid="{BF58F944-F671-49A8-A031-046A7275E5BD}"/>
    <cellStyle name="Output 4 2 2" xfId="7555" xr:uid="{D32523F7-A542-43AE-B574-643DA84D33EE}"/>
    <cellStyle name="Output 4 2 2 2" xfId="18789" xr:uid="{7918D9A7-8ACA-4C36-B8B0-C0F79C9E1D4D}"/>
    <cellStyle name="Output 4 2 2 2 2" xfId="19826" xr:uid="{377A5151-F301-44C9-AFC6-B4063EA27FCA}"/>
    <cellStyle name="Output 4 2 2 3" xfId="19615" xr:uid="{E46D364F-05C9-4491-8FD7-B668A026CD54}"/>
    <cellStyle name="Output 4 2 3" xfId="8184" xr:uid="{DBF97341-3BDE-4DDB-942E-E5453DA2DFEC}"/>
    <cellStyle name="Output 4 2 3 2" xfId="18790" xr:uid="{9790B6EB-AF34-4DDB-B47C-2CFD70A83284}"/>
    <cellStyle name="Output 4 2 3 2 2" xfId="19827" xr:uid="{A4329B69-9DC2-466F-8D8A-B84DC4F2C548}"/>
    <cellStyle name="Output 4 2 3 3" xfId="19676" xr:uid="{50EF2C3B-FABB-416A-95A2-6466177117E7}"/>
    <cellStyle name="Output 4 2 4" xfId="8185" xr:uid="{EDC95C27-0598-4FE0-AAD5-EF23F2681766}"/>
    <cellStyle name="Output 4 2 4 2" xfId="18791" xr:uid="{1BF8D14E-415F-491B-903B-F681A58FC24E}"/>
    <cellStyle name="Output 4 2 4 2 2" xfId="19828" xr:uid="{B22219FC-4BB6-4835-8F5D-3B42658E452F}"/>
    <cellStyle name="Output 4 2 4 3" xfId="19677" xr:uid="{6DE0A5CF-34AB-4C64-A9DD-426090F72629}"/>
    <cellStyle name="Output 4 2 5" xfId="18792" xr:uid="{0B6BC283-A7C5-4CAB-BD79-A35D6529A20C}"/>
    <cellStyle name="Output 4 2 5 2" xfId="19829" xr:uid="{92209B9C-907F-4B03-AFC6-A6F3D120B19C}"/>
    <cellStyle name="Output 4 2 6" xfId="19614" xr:uid="{79ECE014-49DF-4F91-9E8E-35C7ADEAF1BE}"/>
    <cellStyle name="Output 4 3" xfId="7556" xr:uid="{03E26314-EA95-4CEC-ADBE-505646E814B2}"/>
    <cellStyle name="Output 4 3 2" xfId="18793" xr:uid="{A7E723EF-C493-46B2-B0EB-77D1002485BE}"/>
    <cellStyle name="Output 4 3 2 2" xfId="19830" xr:uid="{3EA8ED01-BFB5-45B9-85BD-F03E3AA87FB3}"/>
    <cellStyle name="Output 4 3 3" xfId="19616" xr:uid="{4C27A92B-8612-495E-97D2-B7E1849C0EC9}"/>
    <cellStyle name="Output 4 4" xfId="8186" xr:uid="{C34C5F9E-B1CC-47B9-86DB-965312B1AFB8}"/>
    <cellStyle name="Output 4 4 2" xfId="18794" xr:uid="{ECCB0618-488B-48F7-A1DC-1E466E7F76B2}"/>
    <cellStyle name="Output 4 4 2 2" xfId="19831" xr:uid="{D067E461-6438-4361-B6D7-B923275A6D32}"/>
    <cellStyle name="Output 4 4 3" xfId="19678" xr:uid="{3DF939A5-ADFE-4DA3-A7AE-48945D575938}"/>
    <cellStyle name="Output 4 5" xfId="8187" xr:uid="{A9702A27-7F83-4424-8D04-DD1AB4128092}"/>
    <cellStyle name="Output 4 5 2" xfId="18795" xr:uid="{F9E6EF69-1385-4386-B955-629D58121D82}"/>
    <cellStyle name="Output 4 5 2 2" xfId="19832" xr:uid="{E19C5A70-71AE-47A8-BC7A-1CF4E71381EC}"/>
    <cellStyle name="Output 4 5 3" xfId="19679" xr:uid="{9C4B2F0E-C973-47F1-8020-73375E3F4D9A}"/>
    <cellStyle name="Output 4 6" xfId="18796" xr:uid="{B6CF64B6-838A-4804-B5D8-3131CD8AC613}"/>
    <cellStyle name="Output 4 6 2" xfId="19833" xr:uid="{668B6DC3-EA5F-481E-AB67-28D3C2EB789E}"/>
    <cellStyle name="Output 4 7" xfId="19613" xr:uid="{67F500C2-C390-43CD-B59B-8A8074E084AD}"/>
    <cellStyle name="Output 5" xfId="7557" xr:uid="{42CE3E53-F2D7-4F88-88A1-38E9090B8839}"/>
    <cellStyle name="Output 5 2" xfId="7558" xr:uid="{EC6EB200-1357-4F84-8922-7A867F46C044}"/>
    <cellStyle name="Output 5 2 2" xfId="18797" xr:uid="{C2DE5CC5-C6F5-4909-8E41-0937AEC02519}"/>
    <cellStyle name="Output 5 2 2 2" xfId="19834" xr:uid="{90281F2B-962E-49B0-A9ED-4F2ECF40BF6E}"/>
    <cellStyle name="Output 5 2 3" xfId="19618" xr:uid="{B8A11B6D-1073-4964-BD28-6C92F41B92A4}"/>
    <cellStyle name="Output 5 3" xfId="8188" xr:uid="{817C5FF2-F9EF-4A38-BFCE-D055E23D5898}"/>
    <cellStyle name="Output 5 3 2" xfId="18798" xr:uid="{8838BBDD-9A88-4F2B-9B95-E8C5E3D587C3}"/>
    <cellStyle name="Output 5 3 2 2" xfId="19835" xr:uid="{948D32EE-C5FC-408D-B72C-A9C18A128B5D}"/>
    <cellStyle name="Output 5 3 3" xfId="19680" xr:uid="{C653137F-DCCC-475C-9D57-922E2F1BDE97}"/>
    <cellStyle name="Output 5 4" xfId="8189" xr:uid="{C5FCD629-7946-4682-BE6A-1F363C8EB666}"/>
    <cellStyle name="Output 5 4 2" xfId="18799" xr:uid="{C4C8222F-E458-406C-BF8C-B4885B3C2298}"/>
    <cellStyle name="Output 5 4 2 2" xfId="19836" xr:uid="{0E1468D3-38D3-490C-A20C-53A454AFDA7B}"/>
    <cellStyle name="Output 5 4 3" xfId="19681" xr:uid="{D04502D1-F496-428E-8FF7-276F9BC6A6FF}"/>
    <cellStyle name="Output 5 5" xfId="18800" xr:uid="{23910911-C8C9-4722-B1FC-22C29C56FAF1}"/>
    <cellStyle name="Output 5 5 2" xfId="19837" xr:uid="{6FF5F649-A66E-4E46-A53F-E3FE5417F802}"/>
    <cellStyle name="Output 5 6" xfId="19617" xr:uid="{66B9F0E2-2D52-4E35-B5CF-D1ED8E8F0E03}"/>
    <cellStyle name="Percent [2]" xfId="2489" xr:uid="{55B3484B-D356-41BF-82F3-07077464C87F}"/>
    <cellStyle name="Percent [2] 10" xfId="18801" xr:uid="{F9F8991E-69E9-43D1-A60C-2EF29D5C7621}"/>
    <cellStyle name="Percent [2] 11" xfId="18802" xr:uid="{454D0F31-EDE1-4136-98E5-D5D05174050F}"/>
    <cellStyle name="Percent [2] 12" xfId="18803" xr:uid="{27C0DB6B-E117-46A2-98F4-C596A864B002}"/>
    <cellStyle name="Percent [2] 13" xfId="18804" xr:uid="{A337A61E-AA66-4A82-BDEE-BA1CBA2F8962}"/>
    <cellStyle name="Percent [2] 14" xfId="18805" xr:uid="{F312BAE2-A2A1-431C-A2B3-04234D9D2E93}"/>
    <cellStyle name="Percent [2] 15" xfId="18806" xr:uid="{CD654B06-A73B-40F0-851E-ADFA46A4752E}"/>
    <cellStyle name="Percent [2] 16" xfId="18807" xr:uid="{B965A01A-0200-4975-93D6-946BE94EA5E1}"/>
    <cellStyle name="Percent [2] 17" xfId="18808" xr:uid="{C1FD6D85-AA73-443B-AC2D-F0B85A960CC3}"/>
    <cellStyle name="Percent [2] 18" xfId="18809" xr:uid="{F7C03221-473F-41A3-9F0A-2AD4B7B735E8}"/>
    <cellStyle name="Percent [2] 19" xfId="18810" xr:uid="{1DCB4461-DB69-4776-8722-2253849F61AE}"/>
    <cellStyle name="Percent [2] 2" xfId="5437" xr:uid="{09E60052-F336-4F36-BAC0-0004A66EE5D6}"/>
    <cellStyle name="Percent [2] 2 2" xfId="18811" xr:uid="{4E5093D2-EE96-47EC-ABA7-5C4A263A9962}"/>
    <cellStyle name="Percent [2] 2 2 2" xfId="18812" xr:uid="{B8B4770F-F99B-41E2-8047-C5B4901C710D}"/>
    <cellStyle name="Percent [2] 2 3" xfId="18813" xr:uid="{C28276F4-0185-4547-B4F6-08353972E772}"/>
    <cellStyle name="Percent [2] 20" xfId="18814" xr:uid="{5FDC50ED-76D9-4860-B6B9-F93BAFF1ACA5}"/>
    <cellStyle name="Percent [2] 21" xfId="18815" xr:uid="{24A77657-C5D9-4C78-98BD-3F6D7CD7A2A9}"/>
    <cellStyle name="Percent [2] 22" xfId="18816" xr:uid="{124C6E73-D493-4AEC-821D-568378A5E055}"/>
    <cellStyle name="Percent [2] 23" xfId="18817" xr:uid="{66F786B6-3B49-4164-9526-B5429BEC4AA9}"/>
    <cellStyle name="Percent [2] 24" xfId="18818" xr:uid="{5803E6D2-4448-4EBC-B639-3DD34C41CEF6}"/>
    <cellStyle name="Percent [2] 25" xfId="18819" xr:uid="{07CBBA1D-72AA-4F0E-90AB-E5E488A24A78}"/>
    <cellStyle name="Percent [2] 26" xfId="18820" xr:uid="{DACFE1A5-54A3-429C-86BB-740796D9163E}"/>
    <cellStyle name="Percent [2] 27" xfId="18821" xr:uid="{CC81A9FE-F43E-495C-902B-4C1C5A260619}"/>
    <cellStyle name="Percent [2] 28" xfId="18822" xr:uid="{3EB854E5-C3D8-4E95-95A0-9F0145A4B872}"/>
    <cellStyle name="Percent [2] 29" xfId="18823" xr:uid="{61721DC6-D148-4BF6-B2D4-5EC1CF09ABE7}"/>
    <cellStyle name="Percent [2] 3" xfId="5438" xr:uid="{7E1C6B91-DDAF-4D58-9B10-AC57A448DBA0}"/>
    <cellStyle name="Percent [2] 3 2" xfId="18824" xr:uid="{C985E90E-3EF7-4527-A323-0C446597DB64}"/>
    <cellStyle name="Percent [2] 3 2 2" xfId="18825" xr:uid="{EA86C4D2-3269-4CCD-B59A-1DC0F18FDE1A}"/>
    <cellStyle name="Percent [2] 3 3" xfId="18826" xr:uid="{C38A3FA6-993D-468D-B516-305DBDA4AAD8}"/>
    <cellStyle name="Percent [2] 30" xfId="18827" xr:uid="{1D6D681D-8EA8-4C3B-A39D-8D822AA19631}"/>
    <cellStyle name="Percent [2] 31" xfId="18828" xr:uid="{7FE752F7-0870-45FC-B593-F9F8CE8400F9}"/>
    <cellStyle name="Percent [2] 32" xfId="18829" xr:uid="{18FCF030-998E-4E9A-A2F5-6BE1CA3E4D5F}"/>
    <cellStyle name="Percent [2] 33" xfId="18830" xr:uid="{DF8AF1F4-6553-4A9C-A7DE-FDD9BA15451B}"/>
    <cellStyle name="Percent [2] 4" xfId="5439" xr:uid="{222884C9-4189-43AB-97AE-B599E8C92169}"/>
    <cellStyle name="Percent [2] 4 2" xfId="18831" xr:uid="{9C609A93-D37E-4F1C-AE2A-F6A78C4C7B16}"/>
    <cellStyle name="Percent [2] 4 2 2" xfId="18832" xr:uid="{7D03D1E4-F2B6-4A4B-9DD0-2F4CBEC0C1B1}"/>
    <cellStyle name="Percent [2] 4 3" xfId="18833" xr:uid="{B2B5B85D-E749-4452-BE19-8B4E3E14154B}"/>
    <cellStyle name="Percent [2] 5" xfId="5440" xr:uid="{1D270940-C886-46A9-96F3-5D8EB4A78A4E}"/>
    <cellStyle name="Percent [2] 5 2" xfId="18834" xr:uid="{ED11C968-420E-44D1-843B-AC8180472E74}"/>
    <cellStyle name="Percent [2] 5 2 2" xfId="18835" xr:uid="{9135FFD7-CE55-4051-AD9B-B72BD9663487}"/>
    <cellStyle name="Percent [2] 5 3" xfId="18836" xr:uid="{8521F654-0754-4C47-9599-294759B118B4}"/>
    <cellStyle name="Percent [2] 6" xfId="5441" xr:uid="{F872F805-5CE3-4EA6-91C1-21F6E41FE2F1}"/>
    <cellStyle name="Percent [2] 6 2" xfId="18837" xr:uid="{CAD7CA7F-332E-4D77-B1C9-529F1FD3F6AC}"/>
    <cellStyle name="Percent [2] 7" xfId="18838" xr:uid="{C392241E-AD40-46EB-89F6-654C464BBBBA}"/>
    <cellStyle name="Percent [2] 8" xfId="18839" xr:uid="{DE4714D8-A22F-4267-A9B8-220F0E490963}"/>
    <cellStyle name="Percent [2] 9" xfId="18840" xr:uid="{04A7E651-DB9F-43A9-BE73-905383164CA0}"/>
    <cellStyle name="Percent [2]_Book1" xfId="5442" xr:uid="{107FD0D5-BF8B-4CBA-9E2E-8A307D960827}"/>
    <cellStyle name="Percent 10" xfId="5443" xr:uid="{0C483558-2D4A-487B-B1BE-EFB3DDC19C36}"/>
    <cellStyle name="Percent 10 2" xfId="5444" xr:uid="{78E7F2B2-2776-407E-B8B5-6FC5EECE2CBC}"/>
    <cellStyle name="Percent 10 2 2" xfId="18841" xr:uid="{70647B86-2279-4086-B47E-192BA2A07276}"/>
    <cellStyle name="Percent 10 3" xfId="7559" xr:uid="{4503649D-FE69-4AC1-B05C-BEA02C571351}"/>
    <cellStyle name="Percent 10 4" xfId="19496" xr:uid="{C6DB4F85-5A45-4168-B4B0-23E750B6BAF5}"/>
    <cellStyle name="Percent 11" xfId="5445" xr:uid="{839C43D0-31FB-43C4-B3A4-E2297207719E}"/>
    <cellStyle name="Percent 11 2" xfId="5446" xr:uid="{62DE4CA3-F08C-47A1-8A31-2300D1512B5F}"/>
    <cellStyle name="Percent 11 3" xfId="7560" xr:uid="{E0344B12-3A4B-456C-A3CA-028BD1356BFE}"/>
    <cellStyle name="Percent 11 3 2" xfId="18842" xr:uid="{7B0484D8-9F36-4243-99FC-D12AEB64BB84}"/>
    <cellStyle name="Percent 11 4" xfId="19497" xr:uid="{4A12FC5E-755A-40EB-8F5B-481CCB866226}"/>
    <cellStyle name="Percent 12" xfId="5447" xr:uid="{39445F8F-8957-479A-8BE5-4B34A97F5C9B}"/>
    <cellStyle name="Percent 12 2" xfId="5448" xr:uid="{7D64D3B2-063F-4815-8435-DF77D0F49A51}"/>
    <cellStyle name="Percent 12 2 2" xfId="18843" xr:uid="{CD611BB1-89C4-4151-B8C6-7E764A8A0C1D}"/>
    <cellStyle name="Percent 12 3" xfId="18844" xr:uid="{54EA5BE1-54DC-493E-8022-75F64DF423B1}"/>
    <cellStyle name="Percent 13" xfId="5449" xr:uid="{CA6E94B0-84D0-43B5-B9B2-CCCBED07D61B}"/>
    <cellStyle name="Percent 13 2" xfId="5450" xr:uid="{EECB3A7C-84F7-4B1D-8A7B-E03FA50906FC}"/>
    <cellStyle name="Percent 13 3" xfId="18845" xr:uid="{F71B7667-AC12-46E8-B398-DCB1DD6FBC03}"/>
    <cellStyle name="Percent 14" xfId="5451" xr:uid="{54E12578-F3E2-4AE3-9D6B-F6427BA044CD}"/>
    <cellStyle name="Percent 14 2" xfId="5452" xr:uid="{765C0919-60AC-4DBA-A958-40FAB306AD4F}"/>
    <cellStyle name="Percent 14 3" xfId="5453" xr:uid="{BEDBF1D9-9934-4DFF-B5B9-A0535A460BBF}"/>
    <cellStyle name="Percent 15" xfId="5454" xr:uid="{4C59E1CF-42CE-458D-800C-A62EB9FA285F}"/>
    <cellStyle name="Percent 15 2" xfId="5455" xr:uid="{F33FF055-DA6A-4DF2-AA26-8EFA28B5F7E2}"/>
    <cellStyle name="Percent 15 3" xfId="5456" xr:uid="{72524460-B0B9-4FF7-9FEB-00671F846ABD}"/>
    <cellStyle name="Percent 15 4" xfId="18846" xr:uid="{F13DDE98-8708-4C7C-AC5E-6260FA301684}"/>
    <cellStyle name="Percent 16" xfId="5457" xr:uid="{7D878CAF-5C79-4D8C-97B8-998B23510E03}"/>
    <cellStyle name="Percent 16 2" xfId="5458" xr:uid="{A9FA92A2-4C89-4322-BCCD-8F74DEE89D58}"/>
    <cellStyle name="Percent 16 2 2" xfId="5459" xr:uid="{B6F0E3BD-80B4-4C67-B94F-32F8DB9E2674}"/>
    <cellStyle name="Percent 16 2 2 2" xfId="18847" xr:uid="{602DCBD9-72DA-4919-A211-B7DA8D966E17}"/>
    <cellStyle name="Percent 16 2 3" xfId="18848" xr:uid="{27E7C4E8-EE76-43BE-A1B9-A9CADA349CC7}"/>
    <cellStyle name="Percent 16 3" xfId="18849" xr:uid="{50BE5B3B-82FB-4460-974B-BAE7ED876DA3}"/>
    <cellStyle name="Percent 17" xfId="5460" xr:uid="{43131108-22EA-4F8B-B6DD-2D188DDD65FD}"/>
    <cellStyle name="Percent 17 2" xfId="5461" xr:uid="{5144AEE8-3F15-4B4B-AB9A-2978C43C3E51}"/>
    <cellStyle name="Percent 17 2 2" xfId="18850" xr:uid="{E2167742-EB04-4959-A4D6-D86AC474F7C6}"/>
    <cellStyle name="Percent 17 3" xfId="18851" xr:uid="{6F99945D-077D-4B65-9A52-1E06DF226124}"/>
    <cellStyle name="Percent 18" xfId="5462" xr:uid="{FEFD3ADB-DDEA-4A98-B603-C3E86CA1CB90}"/>
    <cellStyle name="Percent 18 2" xfId="5463" xr:uid="{B9D2A810-4FD2-4393-B034-EF0EEA38B3E0}"/>
    <cellStyle name="Percent 19" xfId="5464" xr:uid="{28F37E9A-619E-445D-9896-881C86D774AE}"/>
    <cellStyle name="Percent 19 2" xfId="5465" xr:uid="{3849DA7C-91BD-42D8-9B99-CDFF32582603}"/>
    <cellStyle name="Percent 2" xfId="5" xr:uid="{6E0D17DB-8264-4852-BA71-76A77413659D}"/>
    <cellStyle name="Percent 2 10" xfId="18852" xr:uid="{D621D5A1-3379-4D22-B0E3-9C85763594B8}"/>
    <cellStyle name="Percent 2 11" xfId="2490" xr:uid="{26B52BD0-B2FE-4F69-A980-790B919240D1}"/>
    <cellStyle name="Percent 2 2" xfId="5466" xr:uid="{63A98D8B-6F03-48F0-82DA-43CE286BA865}"/>
    <cellStyle name="Percent 2 2 2" xfId="8227" xr:uid="{CC98A907-C821-4212-8E04-4E3C48709F6A}"/>
    <cellStyle name="Percent 2 2 3" xfId="18853" xr:uid="{3EC37ABE-6F58-4314-87DE-E0975479D8BE}"/>
    <cellStyle name="Percent 2 3" xfId="5467" xr:uid="{81310548-5852-40DB-B8D0-9D9A6B433784}"/>
    <cellStyle name="Percent 2 3 10" xfId="18854" xr:uid="{C23082EF-7841-4748-9CAC-B35F587417D7}"/>
    <cellStyle name="Percent 2 3 10 2" xfId="18855" xr:uid="{9D7F666D-87CB-4D0D-AFED-B51BEBD6DC96}"/>
    <cellStyle name="Percent 2 3 10 2 2" xfId="18856" xr:uid="{ED8823BA-C85D-42F1-BC3E-30F4ED1BF120}"/>
    <cellStyle name="Percent 2 3 10 2 2 2" xfId="18857" xr:uid="{D57213A5-6BFB-48E5-AD15-8C4CC9AC1B58}"/>
    <cellStyle name="Percent 2 3 10 2 3" xfId="18858" xr:uid="{10C3FF5B-9E38-4082-89C2-0EFE59D8CD40}"/>
    <cellStyle name="Percent 2 3 10 3" xfId="18859" xr:uid="{420814FC-221E-4F40-81F5-8879539800D3}"/>
    <cellStyle name="Percent 2 3 10 3 2" xfId="18860" xr:uid="{E3DEB7E3-1C4C-41C4-AB67-6E223F566D38}"/>
    <cellStyle name="Percent 2 3 10 4" xfId="18861" xr:uid="{BB4B2CB4-0FC1-4DD0-A411-636E9E701337}"/>
    <cellStyle name="Percent 2 3 11" xfId="18862" xr:uid="{6F9473D1-9AA0-4FB8-831E-B7AD54A24DB8}"/>
    <cellStyle name="Percent 2 3 11 2" xfId="18863" xr:uid="{3B1AF914-3E74-4513-8ED4-BAE383D3628F}"/>
    <cellStyle name="Percent 2 3 11 2 2" xfId="18864" xr:uid="{E08E2CAD-AF1B-405F-9C49-76B576CCA8E2}"/>
    <cellStyle name="Percent 2 3 11 3" xfId="18865" xr:uid="{D5603F7C-33FF-4588-B9B8-B3FE6B7627BD}"/>
    <cellStyle name="Percent 2 3 12" xfId="18866" xr:uid="{DFABD387-6FC2-44AA-A93E-8B0D2BC640C4}"/>
    <cellStyle name="Percent 2 3 12 2" xfId="18867" xr:uid="{A630A45C-E4C1-47E7-928F-220AF2C02CF8}"/>
    <cellStyle name="Percent 2 3 2" xfId="18868" xr:uid="{C068C8BF-CFAE-4500-A3A0-960F65E45AA2}"/>
    <cellStyle name="Percent 2 3 2 2" xfId="18869" xr:uid="{1903581E-3250-4043-A050-49937E5EE2E6}"/>
    <cellStyle name="Percent 2 3 2 2 2" xfId="18870" xr:uid="{AF52D76B-E82B-44A3-AC9E-9EE0DC71E549}"/>
    <cellStyle name="Percent 2 3 2 2 2 2" xfId="18871" xr:uid="{3EC9A995-F858-4093-BF3A-EDAECD95AA73}"/>
    <cellStyle name="Percent 2 3 2 2 2 2 2" xfId="18872" xr:uid="{AC7C7DBD-0ADD-4817-A120-10C10A83AAE4}"/>
    <cellStyle name="Percent 2 3 2 2 2 2 2 2" xfId="18873" xr:uid="{9900A1FC-2F4C-4A12-BBFC-8EB7854C9D98}"/>
    <cellStyle name="Percent 2 3 2 2 2 2 2 2 2" xfId="18874" xr:uid="{1269EAC7-4451-4C1F-9384-81355B880D9D}"/>
    <cellStyle name="Percent 2 3 2 2 2 2 2 3" xfId="18875" xr:uid="{15FEFA4B-BAA3-4741-9392-89FCA36BFC5A}"/>
    <cellStyle name="Percent 2 3 2 2 2 2 3" xfId="18876" xr:uid="{A4674896-5761-4A3E-8ABF-497BFDC70BD9}"/>
    <cellStyle name="Percent 2 3 2 2 2 2 3 2" xfId="18877" xr:uid="{2A3DAD04-D372-475A-82BE-78F711A35A70}"/>
    <cellStyle name="Percent 2 3 2 2 2 2 4" xfId="18878" xr:uid="{A73032B4-DBC7-4127-BF40-173E5722A0E2}"/>
    <cellStyle name="Percent 2 3 2 2 2 3" xfId="18879" xr:uid="{AB2054A5-09BF-449F-9E2E-32DFAE64319F}"/>
    <cellStyle name="Percent 2 3 2 2 2 3 2" xfId="18880" xr:uid="{A8CA9FAA-779B-449B-A522-9B1F206A8761}"/>
    <cellStyle name="Percent 2 3 2 2 2 3 2 2" xfId="18881" xr:uid="{237D89AF-C4C2-4D29-825B-359896991574}"/>
    <cellStyle name="Percent 2 3 2 2 2 3 2 2 2" xfId="18882" xr:uid="{A85C0BA3-1E92-497B-9B48-F94069739D6C}"/>
    <cellStyle name="Percent 2 3 2 2 2 3 2 3" xfId="18883" xr:uid="{8835143D-2A26-4114-A8D0-87DCD7A04D16}"/>
    <cellStyle name="Percent 2 3 2 2 2 3 3" xfId="18884" xr:uid="{8A21A557-B106-4E42-AB60-973593485603}"/>
    <cellStyle name="Percent 2 3 2 2 2 3 3 2" xfId="18885" xr:uid="{6880E807-70EC-4CA1-AFC0-D00422F305D5}"/>
    <cellStyle name="Percent 2 3 2 2 2 3 4" xfId="18886" xr:uid="{AA065C72-F588-43DF-92B7-3762D280F60F}"/>
    <cellStyle name="Percent 2 3 2 2 2 4" xfId="18887" xr:uid="{A97E3D0C-AF88-4BCC-A583-98CFD7DDBB3A}"/>
    <cellStyle name="Percent 2 3 2 2 2 4 2" xfId="18888" xr:uid="{B6AFDA3B-3A0F-4A3F-98C4-4ADDF762A5C3}"/>
    <cellStyle name="Percent 2 3 2 2 2 4 2 2" xfId="18889" xr:uid="{5C1FE61E-64A4-4536-9F0E-14FC1FD4FE06}"/>
    <cellStyle name="Percent 2 3 2 2 2 4 3" xfId="18890" xr:uid="{84370562-4E02-4D4A-BC07-65ECA04BE871}"/>
    <cellStyle name="Percent 2 3 2 2 2 5" xfId="18891" xr:uid="{1E688C33-86FF-4C6F-9050-6C29808FF446}"/>
    <cellStyle name="Percent 2 3 2 2 2 5 2" xfId="18892" xr:uid="{01C84F24-38A9-4CB8-81FB-7E4400DDB582}"/>
    <cellStyle name="Percent 2 3 2 2 2 6" xfId="18893" xr:uid="{7E5E7383-9B46-4907-B443-117BD1C161FA}"/>
    <cellStyle name="Percent 2 3 2 2 3" xfId="18894" xr:uid="{A32127E2-321B-4C1D-A7E1-F9228E0B17F2}"/>
    <cellStyle name="Percent 2 3 2 2 3 2" xfId="18895" xr:uid="{88364A65-8B38-4C72-8127-9AC606845756}"/>
    <cellStyle name="Percent 2 3 2 2 3 2 2" xfId="18896" xr:uid="{48117EBF-A599-491E-97AE-D4CFBAFC14DD}"/>
    <cellStyle name="Percent 2 3 2 2 3 2 2 2" xfId="18897" xr:uid="{8AD7298B-C6D7-4844-AC9B-968AC190B3BE}"/>
    <cellStyle name="Percent 2 3 2 2 3 2 3" xfId="18898" xr:uid="{C46750B1-DDD2-41D1-93AA-22B87B7AB06F}"/>
    <cellStyle name="Percent 2 3 2 2 3 3" xfId="18899" xr:uid="{4EBDD9F8-D4C7-4719-A27C-38605B172FA3}"/>
    <cellStyle name="Percent 2 3 2 2 3 3 2" xfId="18900" xr:uid="{5E284664-3064-48E8-850E-FD66945921CB}"/>
    <cellStyle name="Percent 2 3 2 2 3 4" xfId="18901" xr:uid="{C9D67692-0D86-4456-89FB-666B8D8F5689}"/>
    <cellStyle name="Percent 2 3 2 2 4" xfId="18902" xr:uid="{F3D023A2-E680-4F1C-A24F-C5DE2ED51557}"/>
    <cellStyle name="Percent 2 3 2 2 4 2" xfId="18903" xr:uid="{8D98177B-06A4-4F92-8178-A191E988D0CB}"/>
    <cellStyle name="Percent 2 3 2 2 4 2 2" xfId="18904" xr:uid="{A9E0DC5C-E1B9-4B3B-9C10-D8098222BDE0}"/>
    <cellStyle name="Percent 2 3 2 2 4 2 2 2" xfId="18905" xr:uid="{D24BB60B-1E3E-482F-9A5A-B84E3572EF2D}"/>
    <cellStyle name="Percent 2 3 2 2 4 2 3" xfId="18906" xr:uid="{6D28B3E0-3A3F-42CD-B1DC-545C83542C09}"/>
    <cellStyle name="Percent 2 3 2 2 4 3" xfId="18907" xr:uid="{4D315C75-8948-4CFF-B7DC-61A9BB9D26C4}"/>
    <cellStyle name="Percent 2 3 2 2 4 3 2" xfId="18908" xr:uid="{AE5B00CF-35F8-4381-865A-6EF178511066}"/>
    <cellStyle name="Percent 2 3 2 2 4 4" xfId="18909" xr:uid="{D51F09BF-133F-4B0A-AAB9-9833345B0263}"/>
    <cellStyle name="Percent 2 3 2 2 5" xfId="18910" xr:uid="{A5E1A32F-3EE5-490A-B9E7-D7C146072D05}"/>
    <cellStyle name="Percent 2 3 2 2 5 2" xfId="18911" xr:uid="{539E74C1-9AEA-4D30-8B1A-23F70950067F}"/>
    <cellStyle name="Percent 2 3 2 2 5 2 2" xfId="18912" xr:uid="{F5D8A59B-F310-448E-8106-4224F8CDF9D6}"/>
    <cellStyle name="Percent 2 3 2 2 5 3" xfId="18913" xr:uid="{E1C05FBC-95EC-42D5-83C7-2117C38DF021}"/>
    <cellStyle name="Percent 2 3 2 2 6" xfId="18914" xr:uid="{01EBCDEE-3AE2-4742-AE98-142682724634}"/>
    <cellStyle name="Percent 2 3 2 2 6 2" xfId="18915" xr:uid="{9B248CA4-D1FF-4CC6-8604-AA4CAA767C7F}"/>
    <cellStyle name="Percent 2 3 2 2 7" xfId="18916" xr:uid="{6B29D53B-24DB-4666-BF1B-3CFCA34CE389}"/>
    <cellStyle name="Percent 2 3 2 3" xfId="18917" xr:uid="{DAEF3020-8BAC-44F0-BAA0-3EBB41830F24}"/>
    <cellStyle name="Percent 2 3 2 3 2" xfId="18918" xr:uid="{10845449-10CC-4810-8903-2D13B0A1E9FA}"/>
    <cellStyle name="Percent 2 3 2 3 2 2" xfId="18919" xr:uid="{A070C441-8258-4043-BD00-C6DACF77EDBC}"/>
    <cellStyle name="Percent 2 3 2 3 2 2 2" xfId="18920" xr:uid="{5B66B7B5-6E36-465C-9C32-59BD46981F87}"/>
    <cellStyle name="Percent 2 3 2 3 2 2 2 2" xfId="18921" xr:uid="{3C4FD1DC-10AD-4AEF-BFF7-4C2D178673A4}"/>
    <cellStyle name="Percent 2 3 2 3 2 2 3" xfId="18922" xr:uid="{E6AEC1AC-7664-41C8-84B6-EE0A30BB7131}"/>
    <cellStyle name="Percent 2 3 2 3 2 3" xfId="18923" xr:uid="{16547948-4B82-4605-B164-51D5A5C1FB39}"/>
    <cellStyle name="Percent 2 3 2 3 2 3 2" xfId="18924" xr:uid="{3CF7C9D2-E628-48A1-9419-D71AE8262AEA}"/>
    <cellStyle name="Percent 2 3 2 3 2 4" xfId="18925" xr:uid="{427A8896-B96B-46FE-9116-EF2F0EA2B1FE}"/>
    <cellStyle name="Percent 2 3 2 3 3" xfId="18926" xr:uid="{C765BA2F-7CA2-4130-A237-9E46B8FB4B6B}"/>
    <cellStyle name="Percent 2 3 2 3 3 2" xfId="18927" xr:uid="{0C976A1F-4E48-45A7-8B84-345F20F9C306}"/>
    <cellStyle name="Percent 2 3 2 3 3 2 2" xfId="18928" xr:uid="{C57B1AEB-F893-4C50-AF07-7FBB050C1D04}"/>
    <cellStyle name="Percent 2 3 2 3 3 2 2 2" xfId="18929" xr:uid="{76A4D12A-8E25-40CD-B2FF-0D9B4C06CE9E}"/>
    <cellStyle name="Percent 2 3 2 3 3 2 3" xfId="18930" xr:uid="{E42A82CD-87CC-46CC-A2F6-A0EF76E2FE1E}"/>
    <cellStyle name="Percent 2 3 2 3 3 3" xfId="18931" xr:uid="{B570AD09-9A2F-4EFC-A179-062B5B1BCD3C}"/>
    <cellStyle name="Percent 2 3 2 3 3 3 2" xfId="18932" xr:uid="{53791D86-DCE3-4535-89EA-3470284185B9}"/>
    <cellStyle name="Percent 2 3 2 3 3 4" xfId="18933" xr:uid="{10E7EA3B-D090-408D-A134-DFFF51749B8B}"/>
    <cellStyle name="Percent 2 3 2 3 4" xfId="18934" xr:uid="{E6045AEE-6A07-4C1C-917F-B706B58220DA}"/>
    <cellStyle name="Percent 2 3 2 3 4 2" xfId="18935" xr:uid="{CFD74EBE-1C77-427F-B0FD-1095AF57E8C9}"/>
    <cellStyle name="Percent 2 3 2 3 4 2 2" xfId="18936" xr:uid="{BDE92B5B-79E3-464E-AC67-6FC009645135}"/>
    <cellStyle name="Percent 2 3 2 3 4 3" xfId="18937" xr:uid="{992EB788-78F5-459E-9601-EBD5A1AB5CCD}"/>
    <cellStyle name="Percent 2 3 2 3 5" xfId="18938" xr:uid="{552BA779-700F-4DC7-9F76-10C13067A9AD}"/>
    <cellStyle name="Percent 2 3 2 3 5 2" xfId="18939" xr:uid="{C97DD276-5097-4ECD-9D41-8B42A5052C62}"/>
    <cellStyle name="Percent 2 3 2 3 6" xfId="18940" xr:uid="{49A3E26A-26D9-4EC6-86AB-6720053ED2C2}"/>
    <cellStyle name="Percent 2 3 2 4" xfId="18941" xr:uid="{FC89944A-5352-4204-BCF5-6DA3252C1DFD}"/>
    <cellStyle name="Percent 2 3 2 4 2" xfId="18942" xr:uid="{1BD2D5D7-834B-449D-9CC1-0509724A6D72}"/>
    <cellStyle name="Percent 2 3 2 4 2 2" xfId="18943" xr:uid="{7A06D50E-28DF-4CBD-B18D-4C91A2291B85}"/>
    <cellStyle name="Percent 2 3 2 4 2 2 2" xfId="18944" xr:uid="{0AC19B59-A7D0-40D9-8CDB-64A8761FFDCF}"/>
    <cellStyle name="Percent 2 3 2 4 2 3" xfId="18945" xr:uid="{3874773F-48F6-497E-947C-52BD828ECB42}"/>
    <cellStyle name="Percent 2 3 2 4 3" xfId="18946" xr:uid="{40845F2B-CEA4-4A27-A3D1-E44DD04EA262}"/>
    <cellStyle name="Percent 2 3 2 4 3 2" xfId="18947" xr:uid="{F45CDA2D-BBA3-4FBA-A9EC-F365ADCCAA57}"/>
    <cellStyle name="Percent 2 3 2 4 4" xfId="18948" xr:uid="{5482D6E7-2BE5-4C75-B676-695D4A35DB75}"/>
    <cellStyle name="Percent 2 3 2 5" xfId="18949" xr:uid="{B400266D-18E3-46B7-A83A-8D32B9B1195B}"/>
    <cellStyle name="Percent 2 3 2 5 2" xfId="18950" xr:uid="{186A0B5C-5718-4295-9D2D-F89E2371E8E4}"/>
    <cellStyle name="Percent 2 3 2 5 2 2" xfId="18951" xr:uid="{0E489595-DE34-46BC-8983-D81E92E9570B}"/>
    <cellStyle name="Percent 2 3 2 5 2 2 2" xfId="18952" xr:uid="{28B32207-7443-4462-9F56-142356738FAE}"/>
    <cellStyle name="Percent 2 3 2 5 2 3" xfId="18953" xr:uid="{D55D6675-65B4-4AD6-B3CC-651664B83E9D}"/>
    <cellStyle name="Percent 2 3 2 5 3" xfId="18954" xr:uid="{DDB95A2E-2D0D-43BE-9771-899921BA5021}"/>
    <cellStyle name="Percent 2 3 2 5 3 2" xfId="18955" xr:uid="{335E2BD7-16B8-45CB-9C29-E80FD9176734}"/>
    <cellStyle name="Percent 2 3 2 5 4" xfId="18956" xr:uid="{C9385ED9-EE97-4DA5-B867-9CEDE1333262}"/>
    <cellStyle name="Percent 2 3 2 6" xfId="18957" xr:uid="{11BBFB54-A3A9-4E60-A228-2AB504131468}"/>
    <cellStyle name="Percent 2 3 2 6 2" xfId="18958" xr:uid="{2C6782E2-48EA-4BAB-A34D-D834A4C67212}"/>
    <cellStyle name="Percent 2 3 2 6 2 2" xfId="18959" xr:uid="{76B4E9C2-24D7-49B9-9F4C-3FD669E314ED}"/>
    <cellStyle name="Percent 2 3 2 6 3" xfId="18960" xr:uid="{8C3C200A-F19A-4C31-BF73-E85F9DB6C21B}"/>
    <cellStyle name="Percent 2 3 2 7" xfId="18961" xr:uid="{BF7F57A1-E30C-44BB-8433-3822C7E61724}"/>
    <cellStyle name="Percent 2 3 2 7 2" xfId="18962" xr:uid="{E85289B7-0656-4AAE-A6CF-57C05CC8931A}"/>
    <cellStyle name="Percent 2 3 2 8" xfId="19527" xr:uid="{D6A45EC7-F92E-4BFA-AA93-EE965ADA87BB}"/>
    <cellStyle name="Percent 2 3 3" xfId="18963" xr:uid="{334463E4-C2CB-48E6-AD75-8DC478479975}"/>
    <cellStyle name="Percent 2 3 3 2" xfId="18964" xr:uid="{1F2ECF2B-0E20-4D6E-8402-AAFA8339E874}"/>
    <cellStyle name="Percent 2 3 3 2 2" xfId="18965" xr:uid="{B07950A7-7F54-4141-ABD6-436DC9AF2C72}"/>
    <cellStyle name="Percent 2 3 3 2 2 2" xfId="18966" xr:uid="{4FF72B03-9920-4DFF-87E5-E7B9BCF85D1E}"/>
    <cellStyle name="Percent 2 3 3 2 2 2 2" xfId="18967" xr:uid="{7BBEF479-8BB5-4300-A9A7-3897454054D2}"/>
    <cellStyle name="Percent 2 3 3 2 2 2 2 2" xfId="18968" xr:uid="{3DF1BCA7-5B9E-45B6-9336-867C50146B4A}"/>
    <cellStyle name="Percent 2 3 3 2 2 2 2 2 2" xfId="18969" xr:uid="{CE5694F6-3C7B-4C64-B6E2-27D08C84673B}"/>
    <cellStyle name="Percent 2 3 3 2 2 2 2 3" xfId="18970" xr:uid="{29AB9DB8-166C-451C-B28B-2B0CD97E23B2}"/>
    <cellStyle name="Percent 2 3 3 2 2 2 3" xfId="18971" xr:uid="{9BDDF061-D991-488E-BA54-4F2218737F2C}"/>
    <cellStyle name="Percent 2 3 3 2 2 2 3 2" xfId="18972" xr:uid="{B65789A4-2ADB-4577-864A-B0E1C6CE5F40}"/>
    <cellStyle name="Percent 2 3 3 2 2 2 4" xfId="18973" xr:uid="{5233F6F1-3791-4CAE-A2C2-640A0EEC8F9E}"/>
    <cellStyle name="Percent 2 3 3 2 2 3" xfId="18974" xr:uid="{BBACB8DA-7212-47D6-81D3-A73C42B6FC4A}"/>
    <cellStyle name="Percent 2 3 3 2 2 3 2" xfId="18975" xr:uid="{135106B8-CF42-4A02-8422-1644EA8F23D1}"/>
    <cellStyle name="Percent 2 3 3 2 2 3 2 2" xfId="18976" xr:uid="{F2EA36A9-E2E1-4E80-BF53-D71C71805E9F}"/>
    <cellStyle name="Percent 2 3 3 2 2 3 2 2 2" xfId="18977" xr:uid="{D65F04F5-C18C-4F8B-B772-026433D4CD93}"/>
    <cellStyle name="Percent 2 3 3 2 2 3 2 3" xfId="18978" xr:uid="{79C4EBB1-70EF-4CAE-AF35-50DE7656524C}"/>
    <cellStyle name="Percent 2 3 3 2 2 3 3" xfId="18979" xr:uid="{1893255E-21FB-4F25-8A78-2233FEE43D65}"/>
    <cellStyle name="Percent 2 3 3 2 2 3 3 2" xfId="18980" xr:uid="{DF65731D-C314-4DD2-8165-3A3014D325DD}"/>
    <cellStyle name="Percent 2 3 3 2 2 3 4" xfId="18981" xr:uid="{FAE66614-53A9-4F42-A6D9-D511704908F6}"/>
    <cellStyle name="Percent 2 3 3 2 2 4" xfId="18982" xr:uid="{F44D5E61-1E1F-4BA6-986A-9DBA6F5F66F3}"/>
    <cellStyle name="Percent 2 3 3 2 2 4 2" xfId="18983" xr:uid="{A0189191-D1B5-4757-A3DF-2A73BC942BB9}"/>
    <cellStyle name="Percent 2 3 3 2 2 4 2 2" xfId="18984" xr:uid="{4C35CA2D-1EB1-4440-971F-0AB1EA1D5AAC}"/>
    <cellStyle name="Percent 2 3 3 2 2 4 3" xfId="18985" xr:uid="{9B19CE32-92C4-413A-9B0D-9A8BAE24A5A8}"/>
    <cellStyle name="Percent 2 3 3 2 2 5" xfId="18986" xr:uid="{81BC7BC4-EA04-4266-8947-F28EBF810D5D}"/>
    <cellStyle name="Percent 2 3 3 2 2 5 2" xfId="18987" xr:uid="{8B926540-307B-44F7-A6ED-06DFB920381A}"/>
    <cellStyle name="Percent 2 3 3 2 2 6" xfId="18988" xr:uid="{ADE78B71-76E7-40CF-8F95-0BD5525BEF1B}"/>
    <cellStyle name="Percent 2 3 3 2 3" xfId="18989" xr:uid="{441E79B3-65F1-48C8-BDD5-82AD339960CB}"/>
    <cellStyle name="Percent 2 3 3 2 3 2" xfId="18990" xr:uid="{2BDF7A63-1B06-410B-B637-D55C9D458E5F}"/>
    <cellStyle name="Percent 2 3 3 2 3 2 2" xfId="18991" xr:uid="{F60C1632-764E-4C7A-A5D3-2682810FAC90}"/>
    <cellStyle name="Percent 2 3 3 2 3 2 2 2" xfId="18992" xr:uid="{21F0EC12-2588-46E3-B1FC-73080B2DAA24}"/>
    <cellStyle name="Percent 2 3 3 2 3 2 3" xfId="18993" xr:uid="{B3F42AEB-F165-4DED-A3F1-4EBA7BD0DDD5}"/>
    <cellStyle name="Percent 2 3 3 2 3 3" xfId="18994" xr:uid="{55498F23-B4D9-4E56-9F99-EACBA3975511}"/>
    <cellStyle name="Percent 2 3 3 2 3 3 2" xfId="18995" xr:uid="{02FA2333-A3F5-465C-8183-5C18C63607AC}"/>
    <cellStyle name="Percent 2 3 3 2 3 4" xfId="18996" xr:uid="{3B5DE35F-BCD6-4B4D-9A92-14BFB990D6D7}"/>
    <cellStyle name="Percent 2 3 3 2 4" xfId="18997" xr:uid="{7D0B96AE-238B-4A7E-B6A9-68DF025E6E84}"/>
    <cellStyle name="Percent 2 3 3 2 4 2" xfId="18998" xr:uid="{46A34483-FBE0-4A9D-9849-9ED39E557815}"/>
    <cellStyle name="Percent 2 3 3 2 4 2 2" xfId="18999" xr:uid="{7C64EF5E-3965-4CE1-8835-329480E9B03A}"/>
    <cellStyle name="Percent 2 3 3 2 4 2 2 2" xfId="19000" xr:uid="{B8117E04-E65B-4736-8F1E-424A060270DF}"/>
    <cellStyle name="Percent 2 3 3 2 4 2 3" xfId="19001" xr:uid="{EB65895F-F1CD-44E2-B955-A64A65B243ED}"/>
    <cellStyle name="Percent 2 3 3 2 4 3" xfId="19002" xr:uid="{83366C6E-61A9-404A-89D2-4ABF4F697332}"/>
    <cellStyle name="Percent 2 3 3 2 4 3 2" xfId="19003" xr:uid="{572BAD4E-A2E7-4590-803B-27F140C2E391}"/>
    <cellStyle name="Percent 2 3 3 2 4 4" xfId="19004" xr:uid="{0A36EAF6-F192-47A4-98AA-2ABC5B340330}"/>
    <cellStyle name="Percent 2 3 3 2 5" xfId="19005" xr:uid="{A29A90F8-572D-4499-A862-D7D58AC93B57}"/>
    <cellStyle name="Percent 2 3 3 2 5 2" xfId="19006" xr:uid="{CE122797-7EB8-4973-97AD-826983AD4B96}"/>
    <cellStyle name="Percent 2 3 3 2 5 2 2" xfId="19007" xr:uid="{315B8FEA-F123-400E-913C-2C15B88E2B5A}"/>
    <cellStyle name="Percent 2 3 3 2 5 3" xfId="19008" xr:uid="{D432B0C7-BECD-422B-AB2A-A2DE77038999}"/>
    <cellStyle name="Percent 2 3 3 2 6" xfId="19009" xr:uid="{087226F3-4A48-4520-99CE-7BBF1AE1CA4B}"/>
    <cellStyle name="Percent 2 3 3 2 6 2" xfId="19010" xr:uid="{1E2A7849-97BC-4254-906A-053618E6DB55}"/>
    <cellStyle name="Percent 2 3 3 2 7" xfId="19011" xr:uid="{D211871D-34B4-4E19-BFF4-8AE10889CB7D}"/>
    <cellStyle name="Percent 2 3 3 3" xfId="19012" xr:uid="{648F86C1-6BFA-45DC-B24C-CF619FBE4EBC}"/>
    <cellStyle name="Percent 2 3 3 3 2" xfId="19013" xr:uid="{2881E6F6-87C2-49A6-8834-25BCD962F518}"/>
    <cellStyle name="Percent 2 3 3 3 2 2" xfId="19014" xr:uid="{E3A19576-D88C-41FF-B9DE-CE6B6065169B}"/>
    <cellStyle name="Percent 2 3 3 3 2 2 2" xfId="19015" xr:uid="{057A686F-55C0-4E44-8403-21AF360F6D13}"/>
    <cellStyle name="Percent 2 3 3 3 2 2 2 2" xfId="19016" xr:uid="{10467D76-B5DF-4561-A54A-5E45B1DCCA8A}"/>
    <cellStyle name="Percent 2 3 3 3 2 2 3" xfId="19017" xr:uid="{A1587CCD-64E2-4E85-8C6F-FAAD5406E4C8}"/>
    <cellStyle name="Percent 2 3 3 3 2 3" xfId="19018" xr:uid="{62FBEC91-BCA8-47CE-9B30-05F695765D3D}"/>
    <cellStyle name="Percent 2 3 3 3 2 3 2" xfId="19019" xr:uid="{6C506478-6316-4654-93DD-6A42AC79D25D}"/>
    <cellStyle name="Percent 2 3 3 3 2 4" xfId="19020" xr:uid="{92666393-8EA9-4CDB-9354-18E2D2D3C9D2}"/>
    <cellStyle name="Percent 2 3 3 3 3" xfId="19021" xr:uid="{0191A651-2FE7-4126-B95B-00876700816B}"/>
    <cellStyle name="Percent 2 3 3 3 3 2" xfId="19022" xr:uid="{D74C27AD-92B5-40C4-B367-086E186DA7DC}"/>
    <cellStyle name="Percent 2 3 3 3 3 2 2" xfId="19023" xr:uid="{8CFCADAD-CD82-4F37-95B7-8A400AAE2D25}"/>
    <cellStyle name="Percent 2 3 3 3 3 2 2 2" xfId="19024" xr:uid="{5A526F76-AA3F-4035-AB7A-6D3CA61DDC1E}"/>
    <cellStyle name="Percent 2 3 3 3 3 2 3" xfId="19025" xr:uid="{59162523-19E7-4CFA-8E56-506BB36D0EF2}"/>
    <cellStyle name="Percent 2 3 3 3 3 3" xfId="19026" xr:uid="{042C963D-FD34-447D-8986-FEBCA6AB4557}"/>
    <cellStyle name="Percent 2 3 3 3 3 3 2" xfId="19027" xr:uid="{0CF53019-4CAE-4855-A240-42F2F6C8E8C9}"/>
    <cellStyle name="Percent 2 3 3 3 3 4" xfId="19028" xr:uid="{3906676A-FF44-4065-9185-38746A2538A8}"/>
    <cellStyle name="Percent 2 3 3 3 4" xfId="19029" xr:uid="{1CDAEE6A-D527-4E65-8D7B-9E6D7BECD090}"/>
    <cellStyle name="Percent 2 3 3 3 4 2" xfId="19030" xr:uid="{ED7C3FC4-D33D-4105-8A62-38C1C0FD207A}"/>
    <cellStyle name="Percent 2 3 3 3 4 2 2" xfId="19031" xr:uid="{8585C9B0-CD28-4199-87CF-389490572FAB}"/>
    <cellStyle name="Percent 2 3 3 3 4 3" xfId="19032" xr:uid="{84F6C93E-1DB5-4663-815F-E0F6CEC079E0}"/>
    <cellStyle name="Percent 2 3 3 3 5" xfId="19033" xr:uid="{92460DAF-1D45-4B8D-AB70-6139EA528BC1}"/>
    <cellStyle name="Percent 2 3 3 3 5 2" xfId="19034" xr:uid="{2B7D0673-4EA6-4298-905A-B2DEA5557AB0}"/>
    <cellStyle name="Percent 2 3 3 3 6" xfId="19035" xr:uid="{293C1775-168E-42D2-84BE-4BFE736FD5C8}"/>
    <cellStyle name="Percent 2 3 3 4" xfId="19036" xr:uid="{76892B0E-11A9-4AFE-B0A3-45FE4A71210E}"/>
    <cellStyle name="Percent 2 3 3 4 2" xfId="19037" xr:uid="{746131E4-9B73-489C-BC11-ECBF89F2AECE}"/>
    <cellStyle name="Percent 2 3 3 4 2 2" xfId="19038" xr:uid="{20C1ACA8-DBD6-4246-B641-1ECD1C636CEF}"/>
    <cellStyle name="Percent 2 3 3 4 2 2 2" xfId="19039" xr:uid="{4F50BCA3-6ABF-4C71-B803-1F26029C3EDA}"/>
    <cellStyle name="Percent 2 3 3 4 2 3" xfId="19040" xr:uid="{0D3D1124-0349-4299-BC35-1962D598A730}"/>
    <cellStyle name="Percent 2 3 3 4 3" xfId="19041" xr:uid="{A9BDD0E9-9FD7-49AA-8B98-28F2160FC11E}"/>
    <cellStyle name="Percent 2 3 3 4 3 2" xfId="19042" xr:uid="{C699FBA0-67E0-442D-88D2-7D8159C27F5C}"/>
    <cellStyle name="Percent 2 3 3 4 4" xfId="19043" xr:uid="{7603AE58-DE9F-4621-A25D-31CD76A5E330}"/>
    <cellStyle name="Percent 2 3 3 5" xfId="19044" xr:uid="{83F2AA96-A560-4557-ADF9-50766F8BB37B}"/>
    <cellStyle name="Percent 2 3 3 5 2" xfId="19045" xr:uid="{4F13FB68-C118-4324-8483-F7687332641C}"/>
    <cellStyle name="Percent 2 3 3 5 2 2" xfId="19046" xr:uid="{BCC60147-9671-45E0-8449-49211B75A85A}"/>
    <cellStyle name="Percent 2 3 3 5 2 2 2" xfId="19047" xr:uid="{696A8EF4-B020-4184-9D6C-B95AFED848BA}"/>
    <cellStyle name="Percent 2 3 3 5 2 3" xfId="19048" xr:uid="{9A0D1BA0-EEEB-43A6-839A-5BDC5CDC175D}"/>
    <cellStyle name="Percent 2 3 3 5 3" xfId="19049" xr:uid="{0A428D46-0A89-46DB-BB4B-D0DBBF09742B}"/>
    <cellStyle name="Percent 2 3 3 5 3 2" xfId="19050" xr:uid="{D8D570E6-856A-472B-B249-D71528804250}"/>
    <cellStyle name="Percent 2 3 3 5 4" xfId="19051" xr:uid="{C18C26F7-D37A-46DB-AD0B-D26DA21D9149}"/>
    <cellStyle name="Percent 2 3 3 6" xfId="19052" xr:uid="{B45C7A68-B403-4C3F-9540-EF69CA6DECEB}"/>
    <cellStyle name="Percent 2 3 3 6 2" xfId="19053" xr:uid="{947C1BF3-0543-4839-8B01-0E04681E34DE}"/>
    <cellStyle name="Percent 2 3 3 6 2 2" xfId="19054" xr:uid="{D4D1FD27-D14F-45FC-A23D-11D15CE15AD6}"/>
    <cellStyle name="Percent 2 3 3 6 3" xfId="19055" xr:uid="{522165D9-ABAC-4267-8D39-A53AD9AAE40C}"/>
    <cellStyle name="Percent 2 3 3 7" xfId="19056" xr:uid="{5B462DDE-2801-4416-AE96-A1B6980A3AC7}"/>
    <cellStyle name="Percent 2 3 3 7 2" xfId="19057" xr:uid="{1D520FDD-EAB7-4F4F-8F2C-0EC6D95B0672}"/>
    <cellStyle name="Percent 2 3 4" xfId="19058" xr:uid="{8CCE5345-6D48-4821-8791-CF1168214A04}"/>
    <cellStyle name="Percent 2 3 4 2" xfId="19059" xr:uid="{ADED8EC7-8A52-430F-AC5A-54A17B651A99}"/>
    <cellStyle name="Percent 2 3 4 2 2" xfId="19060" xr:uid="{06FC3AAE-2A18-4176-8C90-1815CD1764FA}"/>
    <cellStyle name="Percent 2 3 4 2 2 2" xfId="19061" xr:uid="{EFC2FA1B-4957-4599-ACBC-F288136C7552}"/>
    <cellStyle name="Percent 2 3 4 2 2 2 2" xfId="19062" xr:uid="{1BE6E29C-F27C-4C13-A0D7-577291B6F328}"/>
    <cellStyle name="Percent 2 3 4 2 2 2 2 2" xfId="19063" xr:uid="{3F144560-C7C6-478C-A656-33206DE231E7}"/>
    <cellStyle name="Percent 2 3 4 2 2 2 2 2 2" xfId="19064" xr:uid="{D696EDEC-799B-4ADF-869D-A1BBAA9587DA}"/>
    <cellStyle name="Percent 2 3 4 2 2 2 2 3" xfId="19065" xr:uid="{F8AE968D-B041-4A0A-9B6A-71D2267993C4}"/>
    <cellStyle name="Percent 2 3 4 2 2 2 3" xfId="19066" xr:uid="{BD3C44C5-8FFE-44AD-8300-E08E02C74EB0}"/>
    <cellStyle name="Percent 2 3 4 2 2 2 3 2" xfId="19067" xr:uid="{CC572941-8DA5-4C03-A16F-484760B83F28}"/>
    <cellStyle name="Percent 2 3 4 2 2 2 4" xfId="19068" xr:uid="{41DB8C34-7C6B-4828-91E2-73FA5C1BEE19}"/>
    <cellStyle name="Percent 2 3 4 2 2 3" xfId="19069" xr:uid="{D5A82AFD-553C-4AB9-B36E-4DCD106C9559}"/>
    <cellStyle name="Percent 2 3 4 2 2 3 2" xfId="19070" xr:uid="{6927A643-14D0-4AFA-A391-877B0BD2937C}"/>
    <cellStyle name="Percent 2 3 4 2 2 3 2 2" xfId="19071" xr:uid="{D93163A9-0C24-4FC3-9FE0-4CA6E383A0AB}"/>
    <cellStyle name="Percent 2 3 4 2 2 3 2 2 2" xfId="19072" xr:uid="{AE313B10-4CBC-4994-AEC1-92F9C36005DD}"/>
    <cellStyle name="Percent 2 3 4 2 2 3 2 3" xfId="19073" xr:uid="{FB8CD101-2AC1-4A46-809B-3DD9696BB7CB}"/>
    <cellStyle name="Percent 2 3 4 2 2 3 3" xfId="19074" xr:uid="{643A0FB0-80A7-4D50-A121-2681E5030C21}"/>
    <cellStyle name="Percent 2 3 4 2 2 3 3 2" xfId="19075" xr:uid="{11152206-45B2-4978-9F94-0415667B58F9}"/>
    <cellStyle name="Percent 2 3 4 2 2 3 4" xfId="19076" xr:uid="{285ADE36-62CA-43C4-929A-9F7E1325E48B}"/>
    <cellStyle name="Percent 2 3 4 2 2 4" xfId="19077" xr:uid="{99823554-D139-4F7C-A49D-12EE2459F0EC}"/>
    <cellStyle name="Percent 2 3 4 2 2 4 2" xfId="19078" xr:uid="{C580ADD0-A5BA-4191-8F41-0257E4A604BC}"/>
    <cellStyle name="Percent 2 3 4 2 2 4 2 2" xfId="19079" xr:uid="{F4991409-CBF9-44CA-A4E3-855204EF7AEC}"/>
    <cellStyle name="Percent 2 3 4 2 2 4 3" xfId="19080" xr:uid="{28B71B56-19F6-4BEF-A155-FAA0556A9B63}"/>
    <cellStyle name="Percent 2 3 4 2 2 5" xfId="19081" xr:uid="{5DED20FB-2F86-4094-82DE-779395CA6D4C}"/>
    <cellStyle name="Percent 2 3 4 2 2 5 2" xfId="19082" xr:uid="{A0ED4AE8-BF7E-4A66-80D9-30E21ED99EBE}"/>
    <cellStyle name="Percent 2 3 4 2 2 6" xfId="19083" xr:uid="{56B2FFD7-4D3A-4AD0-85A9-D55D7C681269}"/>
    <cellStyle name="Percent 2 3 4 2 3" xfId="19084" xr:uid="{62043AD3-CB00-4D4F-B97D-5AC6F7A9DF6F}"/>
    <cellStyle name="Percent 2 3 4 2 3 2" xfId="19085" xr:uid="{BE0BB157-2F00-4356-83F9-1EBB8F1EDDB0}"/>
    <cellStyle name="Percent 2 3 4 2 3 2 2" xfId="19086" xr:uid="{BB613BD8-BC15-4BA3-960B-3483F5F057D4}"/>
    <cellStyle name="Percent 2 3 4 2 3 2 2 2" xfId="19087" xr:uid="{C6D00C94-29EB-4896-8F12-EBB2AAF2A096}"/>
    <cellStyle name="Percent 2 3 4 2 3 2 3" xfId="19088" xr:uid="{8B530153-F9BB-441C-AAD2-BA7135447667}"/>
    <cellStyle name="Percent 2 3 4 2 3 3" xfId="19089" xr:uid="{A9116F96-1440-45A2-8BDD-FDC35CDEF763}"/>
    <cellStyle name="Percent 2 3 4 2 3 3 2" xfId="19090" xr:uid="{1930736C-3645-4B63-9FB8-A83757E54A19}"/>
    <cellStyle name="Percent 2 3 4 2 3 4" xfId="19091" xr:uid="{8E51784B-9F18-4D1E-AB94-9BD5A4B1E60E}"/>
    <cellStyle name="Percent 2 3 4 2 4" xfId="19092" xr:uid="{F3211584-731C-44A2-A64C-6BF418DE7077}"/>
    <cellStyle name="Percent 2 3 4 2 4 2" xfId="19093" xr:uid="{A72F3E81-08CC-40F3-B0F3-DFEEFD104F8E}"/>
    <cellStyle name="Percent 2 3 4 2 4 2 2" xfId="19094" xr:uid="{A7751F68-2ED6-44B7-B326-E924FD5BD84D}"/>
    <cellStyle name="Percent 2 3 4 2 4 2 2 2" xfId="19095" xr:uid="{91CC0E78-BED1-47D1-817C-5BB6AA6F3EBB}"/>
    <cellStyle name="Percent 2 3 4 2 4 2 3" xfId="19096" xr:uid="{CF265F2D-FA44-4681-8CCB-AB2B82E10BA4}"/>
    <cellStyle name="Percent 2 3 4 2 4 3" xfId="19097" xr:uid="{F92E6829-56D2-4BBA-884C-C53B1B421517}"/>
    <cellStyle name="Percent 2 3 4 2 4 3 2" xfId="19098" xr:uid="{9B41A24C-E9C3-4FFA-8C2D-B505909D99D0}"/>
    <cellStyle name="Percent 2 3 4 2 4 4" xfId="19099" xr:uid="{88501BBB-D06E-4BEA-8EEC-D360B54C39D7}"/>
    <cellStyle name="Percent 2 3 4 2 5" xfId="19100" xr:uid="{8DDFFC83-8663-4D5C-8361-3804034C9522}"/>
    <cellStyle name="Percent 2 3 4 2 5 2" xfId="19101" xr:uid="{4A618A67-2463-4C80-9361-8A973463ED29}"/>
    <cellStyle name="Percent 2 3 4 2 5 2 2" xfId="19102" xr:uid="{8DE80CF8-8650-4676-B7B1-82DD4B023047}"/>
    <cellStyle name="Percent 2 3 4 2 5 3" xfId="19103" xr:uid="{063B848C-5701-4CA2-B2F1-643044775968}"/>
    <cellStyle name="Percent 2 3 4 2 6" xfId="19104" xr:uid="{30F05F98-BEC5-4D87-A433-A7C8F84002B2}"/>
    <cellStyle name="Percent 2 3 4 2 6 2" xfId="19105" xr:uid="{DD9416E4-A033-4174-8660-AA59195EC4B6}"/>
    <cellStyle name="Percent 2 3 4 2 7" xfId="19106" xr:uid="{03868942-BB4D-4EC1-AA86-3BEAFAEBACA7}"/>
    <cellStyle name="Percent 2 3 4 3" xfId="19107" xr:uid="{0123CF60-8B9D-42F2-988F-04D419B71A20}"/>
    <cellStyle name="Percent 2 3 4 3 2" xfId="19108" xr:uid="{1EDEEA9F-F47F-4708-B7CC-F3F7CBDA82CD}"/>
    <cellStyle name="Percent 2 3 4 3 2 2" xfId="19109" xr:uid="{00CFFF49-4CE5-4F70-A08D-A5119E729C82}"/>
    <cellStyle name="Percent 2 3 4 3 2 2 2" xfId="19110" xr:uid="{5BA87E4D-4D4A-4E8D-87AB-B4F9A0CEB545}"/>
    <cellStyle name="Percent 2 3 4 3 2 2 2 2" xfId="19111" xr:uid="{CBA3C855-81C9-4E3E-A0B3-9986D3EBB6E0}"/>
    <cellStyle name="Percent 2 3 4 3 2 2 3" xfId="19112" xr:uid="{EF6A09FA-8354-49C9-8D03-46CC815B95A2}"/>
    <cellStyle name="Percent 2 3 4 3 2 3" xfId="19113" xr:uid="{AC57A682-B66D-4E94-A910-83FF2475FBBB}"/>
    <cellStyle name="Percent 2 3 4 3 2 3 2" xfId="19114" xr:uid="{FFB9C707-B924-4D01-967B-65F090F3063F}"/>
    <cellStyle name="Percent 2 3 4 3 2 4" xfId="19115" xr:uid="{C173FFEF-2F11-414C-B8D1-96426B934C7B}"/>
    <cellStyle name="Percent 2 3 4 3 3" xfId="19116" xr:uid="{C5423954-6B21-4232-9C3A-302F950058DD}"/>
    <cellStyle name="Percent 2 3 4 3 3 2" xfId="19117" xr:uid="{3009174F-F241-46D2-B87D-78656A22B77B}"/>
    <cellStyle name="Percent 2 3 4 3 3 2 2" xfId="19118" xr:uid="{109FC14A-7C8C-4F7C-BEED-31C7EC3E6EC4}"/>
    <cellStyle name="Percent 2 3 4 3 3 2 2 2" xfId="19119" xr:uid="{6E78803B-0680-4F04-A6A7-5630C6ABACFC}"/>
    <cellStyle name="Percent 2 3 4 3 3 2 3" xfId="19120" xr:uid="{52893871-7A25-4160-B771-D601F5F47F26}"/>
    <cellStyle name="Percent 2 3 4 3 3 3" xfId="19121" xr:uid="{D563B77C-603C-4184-B753-D70D9AA97F6F}"/>
    <cellStyle name="Percent 2 3 4 3 3 3 2" xfId="19122" xr:uid="{C7ED67D4-E482-404A-8B5B-3A3E6C4E4403}"/>
    <cellStyle name="Percent 2 3 4 3 3 4" xfId="19123" xr:uid="{DE9DDDC5-EDF4-4518-8269-7CBCDF15FAB3}"/>
    <cellStyle name="Percent 2 3 4 3 4" xfId="19124" xr:uid="{C5F178F5-AD04-4044-9EDD-D9856E740823}"/>
    <cellStyle name="Percent 2 3 4 3 4 2" xfId="19125" xr:uid="{425A46AD-497C-4F21-B909-731AD4F8C8CE}"/>
    <cellStyle name="Percent 2 3 4 3 4 2 2" xfId="19126" xr:uid="{83F91EBC-658A-4A7F-92A0-DC55AFAE8A8E}"/>
    <cellStyle name="Percent 2 3 4 3 4 3" xfId="19127" xr:uid="{04D82B12-0456-4DF6-948E-A2C9F7D6D747}"/>
    <cellStyle name="Percent 2 3 4 3 5" xfId="19128" xr:uid="{916017AE-1C0A-4935-8A7C-1C7D1F5636B3}"/>
    <cellStyle name="Percent 2 3 4 3 5 2" xfId="19129" xr:uid="{652FBBA1-F16B-4FCB-9A54-5195CDE424C1}"/>
    <cellStyle name="Percent 2 3 4 3 6" xfId="19130" xr:uid="{BBC75370-52BE-4DD0-9B7B-AAF24681ACDF}"/>
    <cellStyle name="Percent 2 3 4 4" xfId="19131" xr:uid="{098C621F-B979-4E29-848D-D3E8F2C43A69}"/>
    <cellStyle name="Percent 2 3 4 4 2" xfId="19132" xr:uid="{33C61124-A1A2-43A2-96A6-A3D74814AC27}"/>
    <cellStyle name="Percent 2 3 4 4 2 2" xfId="19133" xr:uid="{98CDC093-F106-428A-81E9-0B1525156C88}"/>
    <cellStyle name="Percent 2 3 4 4 2 2 2" xfId="19134" xr:uid="{7E31B3F2-6FF6-40A2-93ED-EF817F01E14B}"/>
    <cellStyle name="Percent 2 3 4 4 2 3" xfId="19135" xr:uid="{265AA5F0-D1A2-4F5F-84F5-37A18DE7F9F9}"/>
    <cellStyle name="Percent 2 3 4 4 3" xfId="19136" xr:uid="{9D799D80-BF9F-4414-8F5E-E38FDAEF1F21}"/>
    <cellStyle name="Percent 2 3 4 4 3 2" xfId="19137" xr:uid="{1E8F215A-E15B-46BE-BC37-FB4211C9A00A}"/>
    <cellStyle name="Percent 2 3 4 4 4" xfId="19138" xr:uid="{658F8135-D18A-4927-9B4C-60FC842E5D05}"/>
    <cellStyle name="Percent 2 3 4 5" xfId="19139" xr:uid="{FB183C7E-70E4-4BC6-A972-9A9020431081}"/>
    <cellStyle name="Percent 2 3 4 5 2" xfId="19140" xr:uid="{817D3CB2-D538-4C98-9956-584CA3FF9E1B}"/>
    <cellStyle name="Percent 2 3 4 5 2 2" xfId="19141" xr:uid="{6BAEB966-E610-4928-86ED-74946330BEA7}"/>
    <cellStyle name="Percent 2 3 4 5 2 2 2" xfId="19142" xr:uid="{2EE61FF0-3521-466A-B8D0-CB8DE6F633F2}"/>
    <cellStyle name="Percent 2 3 4 5 2 3" xfId="19143" xr:uid="{5774D20F-F129-495D-9790-A0FDE85BC2A8}"/>
    <cellStyle name="Percent 2 3 4 5 3" xfId="19144" xr:uid="{363E0C51-48E9-4A2F-95E9-33398531689F}"/>
    <cellStyle name="Percent 2 3 4 5 3 2" xfId="19145" xr:uid="{858A8C02-3820-4B75-9F1B-251583F8088B}"/>
    <cellStyle name="Percent 2 3 4 5 4" xfId="19146" xr:uid="{FF529EF2-6116-4FD6-927A-832A375A0235}"/>
    <cellStyle name="Percent 2 3 4 6" xfId="19147" xr:uid="{B9F6384A-E6F0-43E4-933B-1DC8814DAA89}"/>
    <cellStyle name="Percent 2 3 4 6 2" xfId="19148" xr:uid="{E763E9AB-F79F-492F-BBAF-CA4890403A00}"/>
    <cellStyle name="Percent 2 3 4 6 2 2" xfId="19149" xr:uid="{C9337A75-14F4-4678-82DD-90B14578C368}"/>
    <cellStyle name="Percent 2 3 4 6 3" xfId="19150" xr:uid="{295F1182-3235-4D6D-A5D9-A1C40E33D72D}"/>
    <cellStyle name="Percent 2 3 4 7" xfId="19151" xr:uid="{922EFE77-F2D1-4FD1-9380-9061BE0B943F}"/>
    <cellStyle name="Percent 2 3 4 7 2" xfId="19152" xr:uid="{07D52E08-58AA-4699-9D44-E6BE2BED154D}"/>
    <cellStyle name="Percent 2 3 4 8" xfId="19153" xr:uid="{06F3E696-091A-4831-AFAC-D0951629994B}"/>
    <cellStyle name="Percent 2 3 5" xfId="19154" xr:uid="{700A789E-B4F0-4F05-AC15-A9C0BC278DEE}"/>
    <cellStyle name="Percent 2 3 5 2" xfId="19155" xr:uid="{8796544D-8052-463E-BAC6-311F2E6F7158}"/>
    <cellStyle name="Percent 2 3 5 2 2" xfId="19156" xr:uid="{FA1DD9F3-296A-45C8-8FEB-02C8BD345C6A}"/>
    <cellStyle name="Percent 2 3 5 2 2 2" xfId="19157" xr:uid="{F35FD3B5-5D53-4DBA-A496-D09932A7C382}"/>
    <cellStyle name="Percent 2 3 5 2 2 2 2" xfId="19158" xr:uid="{DEC83F3F-D3D0-4C86-9510-BC18C6075A82}"/>
    <cellStyle name="Percent 2 3 5 2 2 2 2 2" xfId="19159" xr:uid="{5845F9F8-F350-4681-8038-E973E61D6535}"/>
    <cellStyle name="Percent 2 3 5 2 2 2 2 2 2" xfId="19160" xr:uid="{2CFF20F6-669B-481E-A9C5-B8950194EF83}"/>
    <cellStyle name="Percent 2 3 5 2 2 2 2 3" xfId="19161" xr:uid="{6E44A6AE-FA5C-4378-BDD7-B5B37A2F1EEB}"/>
    <cellStyle name="Percent 2 3 5 2 2 2 3" xfId="19162" xr:uid="{F90D0252-9A12-4ACE-8042-E8ED15BD5C07}"/>
    <cellStyle name="Percent 2 3 5 2 2 2 3 2" xfId="19163" xr:uid="{589DCDBA-71E5-4F4C-8DF9-38440B7DA2D6}"/>
    <cellStyle name="Percent 2 3 5 2 2 2 4" xfId="19164" xr:uid="{4E86440C-668C-44C4-8432-E0CBC50EB595}"/>
    <cellStyle name="Percent 2 3 5 2 2 3" xfId="19165" xr:uid="{D6551129-3558-4818-83DF-3F0C65AB8894}"/>
    <cellStyle name="Percent 2 3 5 2 2 3 2" xfId="19166" xr:uid="{498DBF0E-BAAF-4C76-B777-A79DB287855B}"/>
    <cellStyle name="Percent 2 3 5 2 2 3 2 2" xfId="19167" xr:uid="{0788110D-26D0-456A-AEA7-4255C3A9CDB0}"/>
    <cellStyle name="Percent 2 3 5 2 2 3 2 2 2" xfId="19168" xr:uid="{7ADA1DD8-7ED9-4C58-9E35-B14B36D83E1E}"/>
    <cellStyle name="Percent 2 3 5 2 2 3 2 3" xfId="19169" xr:uid="{D96C4A5A-F42F-49C1-B42A-09E0EDC19522}"/>
    <cellStyle name="Percent 2 3 5 2 2 3 3" xfId="19170" xr:uid="{24358CE5-0D25-4D77-A6A1-C25EBFDBDF72}"/>
    <cellStyle name="Percent 2 3 5 2 2 3 3 2" xfId="19171" xr:uid="{94CB3354-A17E-487C-AEBD-7E51B3DB77CB}"/>
    <cellStyle name="Percent 2 3 5 2 2 3 4" xfId="19172" xr:uid="{F531ADE2-10E4-4182-9CAB-6F1416C6DA3C}"/>
    <cellStyle name="Percent 2 3 5 2 2 4" xfId="19173" xr:uid="{3683DA56-31BF-4DD5-8EFA-3AE72AB82952}"/>
    <cellStyle name="Percent 2 3 5 2 2 4 2" xfId="19174" xr:uid="{0B5CFDB5-52EB-4CD5-B61B-C3C13BD1C4F0}"/>
    <cellStyle name="Percent 2 3 5 2 2 4 2 2" xfId="19175" xr:uid="{862C9B7E-550E-4293-8969-0435F784EDBD}"/>
    <cellStyle name="Percent 2 3 5 2 2 4 3" xfId="19176" xr:uid="{2F47F41D-738D-40DD-B482-654FC23AD59A}"/>
    <cellStyle name="Percent 2 3 5 2 2 5" xfId="19177" xr:uid="{3AEBA853-0701-421D-ADC6-9EEB3DDC8615}"/>
    <cellStyle name="Percent 2 3 5 2 2 5 2" xfId="19178" xr:uid="{B6EA1C70-26EB-4CDB-9B37-793E3F536AEE}"/>
    <cellStyle name="Percent 2 3 5 2 2 6" xfId="19179" xr:uid="{95A7D465-118E-48DF-9CB3-0FDC01118C65}"/>
    <cellStyle name="Percent 2 3 5 2 3" xfId="19180" xr:uid="{09E87EC6-821C-4A2D-8F8B-33980B07AC79}"/>
    <cellStyle name="Percent 2 3 5 2 3 2" xfId="19181" xr:uid="{B5843C99-D383-41E9-BFB6-BACE4E69E5A5}"/>
    <cellStyle name="Percent 2 3 5 2 3 2 2" xfId="19182" xr:uid="{40EA76C2-A413-4D9F-8424-03C2015F0698}"/>
    <cellStyle name="Percent 2 3 5 2 3 2 2 2" xfId="19183" xr:uid="{C9C2F27E-E689-4495-BF96-34C980B20FBA}"/>
    <cellStyle name="Percent 2 3 5 2 3 2 3" xfId="19184" xr:uid="{53D7694A-2162-4D91-B919-E6B15DD85B6B}"/>
    <cellStyle name="Percent 2 3 5 2 3 3" xfId="19185" xr:uid="{CE2D706D-53D6-4E61-83B9-80F2B487A1C0}"/>
    <cellStyle name="Percent 2 3 5 2 3 3 2" xfId="19186" xr:uid="{0CC8B6AE-EC7C-4F7B-B732-DFA74AC00BD8}"/>
    <cellStyle name="Percent 2 3 5 2 3 4" xfId="19187" xr:uid="{96A0050A-34EE-4866-B1F7-01750812FE9E}"/>
    <cellStyle name="Percent 2 3 5 2 4" xfId="19188" xr:uid="{BDC46BB6-1FF2-4CC0-84E2-560674AF9625}"/>
    <cellStyle name="Percent 2 3 5 2 4 2" xfId="19189" xr:uid="{79710862-547A-4E99-93AD-176C84BD7311}"/>
    <cellStyle name="Percent 2 3 5 2 4 2 2" xfId="19190" xr:uid="{FE150F6E-FFBF-46B6-9D70-BC77513060AF}"/>
    <cellStyle name="Percent 2 3 5 2 4 2 2 2" xfId="19191" xr:uid="{CC53AF70-71FE-4364-B891-A067FA0C2127}"/>
    <cellStyle name="Percent 2 3 5 2 4 2 3" xfId="19192" xr:uid="{064A5196-18CD-461B-8141-18498E91A26D}"/>
    <cellStyle name="Percent 2 3 5 2 4 3" xfId="19193" xr:uid="{5F63457B-F0E1-4063-9B0D-0715E6B5364D}"/>
    <cellStyle name="Percent 2 3 5 2 4 3 2" xfId="19194" xr:uid="{3E4F769A-A223-4971-83F3-D3F0521C7FCD}"/>
    <cellStyle name="Percent 2 3 5 2 4 4" xfId="19195" xr:uid="{21B4052F-C31E-4829-8BAB-D7A1439A52A3}"/>
    <cellStyle name="Percent 2 3 5 2 5" xfId="19196" xr:uid="{D54D0417-0FEB-46FE-92FE-7DAE50679AE4}"/>
    <cellStyle name="Percent 2 3 5 2 5 2" xfId="19197" xr:uid="{6DAEA97F-0E01-4192-8690-85FAD9EF14E4}"/>
    <cellStyle name="Percent 2 3 5 2 5 2 2" xfId="19198" xr:uid="{A25CCB7A-1154-4F2F-9CDC-69FAEC064BAD}"/>
    <cellStyle name="Percent 2 3 5 2 5 3" xfId="19199" xr:uid="{5B4913D5-534A-4689-ADE7-F7E7FEE844C7}"/>
    <cellStyle name="Percent 2 3 5 2 6" xfId="19200" xr:uid="{C3D6C8B4-063C-49D7-969E-21DA649FEE4F}"/>
    <cellStyle name="Percent 2 3 5 2 6 2" xfId="19201" xr:uid="{4B495917-8B6B-4547-884A-74732698E4ED}"/>
    <cellStyle name="Percent 2 3 5 2 7" xfId="19202" xr:uid="{006C97A6-A145-4004-8E16-25722032C8D5}"/>
    <cellStyle name="Percent 2 3 5 3" xfId="19203" xr:uid="{26DFD24A-13F1-431E-9891-CB3261E1634E}"/>
    <cellStyle name="Percent 2 3 5 3 2" xfId="19204" xr:uid="{16788A9E-E309-4713-9A17-44D01F5382B6}"/>
    <cellStyle name="Percent 2 3 5 3 2 2" xfId="19205" xr:uid="{113BF6CA-1DB3-4DB4-A4B7-826B7FB9B9D6}"/>
    <cellStyle name="Percent 2 3 5 3 2 2 2" xfId="19206" xr:uid="{4664AFDE-90AF-4122-8AE8-C08B7D571E9E}"/>
    <cellStyle name="Percent 2 3 5 3 2 2 2 2" xfId="19207" xr:uid="{5D7179BE-73E2-4AC8-9B58-AE68B0371A04}"/>
    <cellStyle name="Percent 2 3 5 3 2 2 3" xfId="19208" xr:uid="{0102B439-BC57-410E-889A-B83F0E0EC060}"/>
    <cellStyle name="Percent 2 3 5 3 2 3" xfId="19209" xr:uid="{0796A699-FE70-4F0F-A924-8B6E9AED34A9}"/>
    <cellStyle name="Percent 2 3 5 3 2 3 2" xfId="19210" xr:uid="{0860BD3B-A5F6-47FA-B632-1C4603AE5641}"/>
    <cellStyle name="Percent 2 3 5 3 2 4" xfId="19211" xr:uid="{BDFA554C-D968-497D-9706-1FE2397508D7}"/>
    <cellStyle name="Percent 2 3 5 3 3" xfId="19212" xr:uid="{B6833FD8-55E5-446E-93AC-7F0D006C3272}"/>
    <cellStyle name="Percent 2 3 5 3 3 2" xfId="19213" xr:uid="{2C69C30E-527D-4EFF-9047-219DEAB474FF}"/>
    <cellStyle name="Percent 2 3 5 3 3 2 2" xfId="19214" xr:uid="{49D67B03-CFEE-4C8E-87A1-DA7587170D7D}"/>
    <cellStyle name="Percent 2 3 5 3 3 2 2 2" xfId="19215" xr:uid="{596F07A8-3B5A-48BA-BA84-84180820C3D3}"/>
    <cellStyle name="Percent 2 3 5 3 3 2 3" xfId="19216" xr:uid="{37312E4A-08E7-4DA0-BB03-953FEB11C71D}"/>
    <cellStyle name="Percent 2 3 5 3 3 3" xfId="19217" xr:uid="{FCE5FE69-76BF-492E-B89A-4841DF900E22}"/>
    <cellStyle name="Percent 2 3 5 3 3 3 2" xfId="19218" xr:uid="{67B94928-7F5A-4EB2-A9FC-4AEEE2541771}"/>
    <cellStyle name="Percent 2 3 5 3 3 4" xfId="19219" xr:uid="{72AE3217-7E65-4CE9-BDE3-44CAFFDB8978}"/>
    <cellStyle name="Percent 2 3 5 3 4" xfId="19220" xr:uid="{F642FE73-1743-4671-A0C8-E8F6D53E74F5}"/>
    <cellStyle name="Percent 2 3 5 3 4 2" xfId="19221" xr:uid="{AE540003-BA68-4AE2-8731-32E6FAF6E9A5}"/>
    <cellStyle name="Percent 2 3 5 3 4 2 2" xfId="19222" xr:uid="{9FCA33D7-BDF8-4D5A-A59C-E47E1D3232B9}"/>
    <cellStyle name="Percent 2 3 5 3 4 3" xfId="19223" xr:uid="{D76990A5-CE7E-416F-B756-4D98F81E3D03}"/>
    <cellStyle name="Percent 2 3 5 3 5" xfId="19224" xr:uid="{7D5AA14E-D028-43C3-A08C-2F90862D6606}"/>
    <cellStyle name="Percent 2 3 5 3 5 2" xfId="19225" xr:uid="{5931F6BC-6941-46EF-8B8A-6372D16B6876}"/>
    <cellStyle name="Percent 2 3 5 3 6" xfId="19226" xr:uid="{D0E95872-6470-4BE0-ABCD-EFE7F0D00AFD}"/>
    <cellStyle name="Percent 2 3 5 4" xfId="19227" xr:uid="{D543A64C-7BCD-4347-A8B6-3EB67078914E}"/>
    <cellStyle name="Percent 2 3 5 4 2" xfId="19228" xr:uid="{CB5465C7-F36D-4F07-AA3D-5436B9DC9748}"/>
    <cellStyle name="Percent 2 3 5 4 2 2" xfId="19229" xr:uid="{6A3923BF-16A8-4C9B-90AB-62A6E82631CB}"/>
    <cellStyle name="Percent 2 3 5 4 2 2 2" xfId="19230" xr:uid="{DE4EFF3C-65A3-456A-B314-7AAC7B1BBBC3}"/>
    <cellStyle name="Percent 2 3 5 4 2 3" xfId="19231" xr:uid="{F5BA8B81-B834-49B0-B511-0DDEB1CBB9E5}"/>
    <cellStyle name="Percent 2 3 5 4 3" xfId="19232" xr:uid="{9007A3FB-EB41-4384-809E-E4A64B190A23}"/>
    <cellStyle name="Percent 2 3 5 4 3 2" xfId="19233" xr:uid="{5FE5FBD6-6500-4A8C-83FA-417A5B83E24B}"/>
    <cellStyle name="Percent 2 3 5 4 4" xfId="19234" xr:uid="{E8D1A93A-41E6-4BCA-A89A-066A629E3A2D}"/>
    <cellStyle name="Percent 2 3 5 5" xfId="19235" xr:uid="{29DE99BF-B7B8-4A76-B5A6-D9325008200F}"/>
    <cellStyle name="Percent 2 3 5 5 2" xfId="19236" xr:uid="{90D9E102-4327-4803-A33D-4806C9C34954}"/>
    <cellStyle name="Percent 2 3 5 5 2 2" xfId="19237" xr:uid="{16D27C8C-8D18-4791-87E2-A96B205C72A7}"/>
    <cellStyle name="Percent 2 3 5 5 2 2 2" xfId="19238" xr:uid="{7363DFD2-00A5-4AEF-AC55-2992128D8A34}"/>
    <cellStyle name="Percent 2 3 5 5 2 3" xfId="19239" xr:uid="{D52501EA-61E8-4442-8123-334F4FD11BBB}"/>
    <cellStyle name="Percent 2 3 5 5 3" xfId="19240" xr:uid="{B07D08C0-AAB7-4C66-878F-3275B95D6329}"/>
    <cellStyle name="Percent 2 3 5 5 3 2" xfId="19241" xr:uid="{C5A7F4B8-CECD-4CE7-AAC4-4A89EE82589C}"/>
    <cellStyle name="Percent 2 3 5 5 4" xfId="19242" xr:uid="{F074DEDF-6D49-4C5A-9464-EAB7491CE3AE}"/>
    <cellStyle name="Percent 2 3 5 6" xfId="19243" xr:uid="{52FE60F4-2C62-4158-81B2-23FCB493874C}"/>
    <cellStyle name="Percent 2 3 5 6 2" xfId="19244" xr:uid="{E866F155-5CCB-446C-AC2D-497BC8890991}"/>
    <cellStyle name="Percent 2 3 5 6 2 2" xfId="19245" xr:uid="{CC1ABF2F-CCF6-4A9F-BF14-A50CF57183B0}"/>
    <cellStyle name="Percent 2 3 5 6 3" xfId="19246" xr:uid="{C435D4C5-73B4-4BEE-88B8-D270AF9EEDEB}"/>
    <cellStyle name="Percent 2 3 5 7" xfId="19247" xr:uid="{A5AEE2E6-4AFA-44ED-AACE-3882D10639FC}"/>
    <cellStyle name="Percent 2 3 5 7 2" xfId="19248" xr:uid="{CF1FDD0B-6F02-4313-92B4-01AF1EA0D54C}"/>
    <cellStyle name="Percent 2 3 5 8" xfId="19249" xr:uid="{24ED2A6F-633B-4B23-BB4E-CD5343CFCC3F}"/>
    <cellStyle name="Percent 2 3 6" xfId="19250" xr:uid="{5C3065DE-71B9-4FE9-BA7E-D7DA67880C30}"/>
    <cellStyle name="Percent 2 3 6 2" xfId="19251" xr:uid="{F163D5D6-A5CF-41A2-BA40-FE8CD1DA095B}"/>
    <cellStyle name="Percent 2 3 6 2 2" xfId="19252" xr:uid="{EA0DBE16-7BB2-41EF-88DA-07DEDD83113A}"/>
    <cellStyle name="Percent 2 3 6 2 2 2" xfId="19253" xr:uid="{DD2A000E-6E9F-4566-97F7-2772C3663230}"/>
    <cellStyle name="Percent 2 3 6 2 2 2 2" xfId="19254" xr:uid="{4162AA29-F1D7-4F42-8E55-7563001E99EC}"/>
    <cellStyle name="Percent 2 3 6 2 2 2 2 2" xfId="19255" xr:uid="{69D271B7-B14D-402C-A1ED-F541E602DFA2}"/>
    <cellStyle name="Percent 2 3 6 2 2 2 3" xfId="19256" xr:uid="{80658F2E-7E7A-4426-A203-4B29975A423C}"/>
    <cellStyle name="Percent 2 3 6 2 2 3" xfId="19257" xr:uid="{5022802E-29CD-424A-AEB6-ED91C9EC3056}"/>
    <cellStyle name="Percent 2 3 6 2 2 3 2" xfId="19258" xr:uid="{280C6A0E-BF47-42C8-8CE6-548AE8F8877C}"/>
    <cellStyle name="Percent 2 3 6 2 2 4" xfId="19259" xr:uid="{CABFEEEA-DE69-4864-96A4-19461B0A1CB8}"/>
    <cellStyle name="Percent 2 3 6 2 3" xfId="19260" xr:uid="{95FE630C-ADB9-434D-899E-B57743F85923}"/>
    <cellStyle name="Percent 2 3 6 2 3 2" xfId="19261" xr:uid="{D8105C72-15B1-49B1-8CD8-A0D3F2272DFC}"/>
    <cellStyle name="Percent 2 3 6 2 3 2 2" xfId="19262" xr:uid="{F149381E-9E81-4C56-B6DB-CE385F8D538D}"/>
    <cellStyle name="Percent 2 3 6 2 3 2 2 2" xfId="19263" xr:uid="{0C660BFB-53D4-48A1-A7A4-4906B5F29D74}"/>
    <cellStyle name="Percent 2 3 6 2 3 2 3" xfId="19264" xr:uid="{383567C3-656B-47C9-97D8-4504D7AEB4CD}"/>
    <cellStyle name="Percent 2 3 6 2 3 3" xfId="19265" xr:uid="{57F1D41A-5ED2-473E-86D5-1AB382803808}"/>
    <cellStyle name="Percent 2 3 6 2 3 3 2" xfId="19266" xr:uid="{1638585A-55B1-4436-96ED-CC510C55D5F2}"/>
    <cellStyle name="Percent 2 3 6 2 3 4" xfId="19267" xr:uid="{25853A24-0EB7-4117-A705-4398F74D43DB}"/>
    <cellStyle name="Percent 2 3 6 2 4" xfId="19268" xr:uid="{B75CC690-734C-4518-BA76-A74A0BFDE273}"/>
    <cellStyle name="Percent 2 3 6 2 4 2" xfId="19269" xr:uid="{A9F8EED8-A3C2-47BE-B0A3-D185E616842D}"/>
    <cellStyle name="Percent 2 3 6 2 4 2 2" xfId="19270" xr:uid="{DDD25FAC-3805-4E04-B87A-114266FD7AD7}"/>
    <cellStyle name="Percent 2 3 6 2 4 3" xfId="19271" xr:uid="{2CF7E8F1-49EF-4093-98BB-8CE7F5E9D205}"/>
    <cellStyle name="Percent 2 3 6 2 5" xfId="19272" xr:uid="{818E10D5-B11C-4A44-ABB8-57F2C102DA20}"/>
    <cellStyle name="Percent 2 3 6 2 5 2" xfId="19273" xr:uid="{61A49A6E-5931-4181-8342-13CFEE7D0285}"/>
    <cellStyle name="Percent 2 3 6 2 6" xfId="19274" xr:uid="{4B93E6AD-A1F7-4CD7-A5A7-B35E33B93959}"/>
    <cellStyle name="Percent 2 3 6 3" xfId="19275" xr:uid="{376209F8-1054-4848-9C24-C3A2CFB697B1}"/>
    <cellStyle name="Percent 2 3 6 3 2" xfId="19276" xr:uid="{88AAF156-DCC7-493A-B33B-B9E85CA0A43B}"/>
    <cellStyle name="Percent 2 3 6 3 2 2" xfId="19277" xr:uid="{7A39DE1F-B666-478A-8A47-CC62B2B54399}"/>
    <cellStyle name="Percent 2 3 6 3 2 2 2" xfId="19278" xr:uid="{86A3249C-B798-4761-A532-34E8F85B0EFD}"/>
    <cellStyle name="Percent 2 3 6 3 2 3" xfId="19279" xr:uid="{C69A461A-C71F-4E60-9049-725EC2013799}"/>
    <cellStyle name="Percent 2 3 6 3 3" xfId="19280" xr:uid="{B72EBC75-7EB7-4637-B850-ED2D99B3C29C}"/>
    <cellStyle name="Percent 2 3 6 3 3 2" xfId="19281" xr:uid="{B23D3A50-A6A7-42EE-AB64-78ECDF25D1A7}"/>
    <cellStyle name="Percent 2 3 6 3 4" xfId="19282" xr:uid="{8667BAAB-A0A8-4D21-A750-2201535EEFA6}"/>
    <cellStyle name="Percent 2 3 6 4" xfId="19283" xr:uid="{4F6F63FA-FF28-4F9F-98DD-03EE6E41D198}"/>
    <cellStyle name="Percent 2 3 6 4 2" xfId="19284" xr:uid="{B69CB014-A043-4ABF-A508-3712FBCFCB6C}"/>
    <cellStyle name="Percent 2 3 6 4 2 2" xfId="19285" xr:uid="{ED6C6E3B-9D03-4333-A594-F81620C1C557}"/>
    <cellStyle name="Percent 2 3 6 4 2 2 2" xfId="19286" xr:uid="{C6B5DF39-6B42-492F-AEAC-303429EB79B2}"/>
    <cellStyle name="Percent 2 3 6 4 2 3" xfId="19287" xr:uid="{7DAF346A-5D1D-470F-A11C-6E9076B96242}"/>
    <cellStyle name="Percent 2 3 6 4 3" xfId="19288" xr:uid="{0E0AA1A7-ECB5-459C-A898-150A99D44844}"/>
    <cellStyle name="Percent 2 3 6 4 3 2" xfId="19289" xr:uid="{B4F2F6A8-E8A4-4F0E-B647-B99C88752A2C}"/>
    <cellStyle name="Percent 2 3 6 4 4" xfId="19290" xr:uid="{9BE04788-0C4D-4D6E-A4D7-77501FB42D2E}"/>
    <cellStyle name="Percent 2 3 6 5" xfId="19291" xr:uid="{38805B54-E613-4BCD-88F1-27CA54439B36}"/>
    <cellStyle name="Percent 2 3 6 5 2" xfId="19292" xr:uid="{12FBDB25-5D82-4519-BFDB-DB5B86BE9FF8}"/>
    <cellStyle name="Percent 2 3 6 5 2 2" xfId="19293" xr:uid="{0D8F8264-3881-4A02-A643-E97C43BE0566}"/>
    <cellStyle name="Percent 2 3 6 5 3" xfId="19294" xr:uid="{21F383B2-F073-4B95-9354-66E9058C440F}"/>
    <cellStyle name="Percent 2 3 6 6" xfId="19295" xr:uid="{D7A6D49A-4E59-4936-9065-E257F05AF4EF}"/>
    <cellStyle name="Percent 2 3 6 6 2" xfId="19296" xr:uid="{641EFEA7-FD44-479C-B3E2-B14522A0A19A}"/>
    <cellStyle name="Percent 2 3 6 7" xfId="19297" xr:uid="{8BD2D54F-2D58-4151-8D14-30D081255075}"/>
    <cellStyle name="Percent 2 3 7" xfId="19298" xr:uid="{5C624921-9EE7-466B-A20F-31793C313C1C}"/>
    <cellStyle name="Percent 2 3 7 2" xfId="19299" xr:uid="{7E5B55BA-E637-4272-B97D-678B8EAD1165}"/>
    <cellStyle name="Percent 2 3 7 2 2" xfId="19300" xr:uid="{A2EFF682-B9B6-4463-B31F-2F17B21CB758}"/>
    <cellStyle name="Percent 2 3 7 2 2 2" xfId="19301" xr:uid="{B0C7BDA1-3678-42D6-A0BE-745C9899C849}"/>
    <cellStyle name="Percent 2 3 7 2 2 2 2" xfId="19302" xr:uid="{6FA8B8A4-0283-4052-B68D-2A0DD1870325}"/>
    <cellStyle name="Percent 2 3 7 2 2 2 2 2" xfId="19303" xr:uid="{3F125BB8-B6DD-437B-BD38-BBA3C6EE8CFD}"/>
    <cellStyle name="Percent 2 3 7 2 2 2 3" xfId="19304" xr:uid="{25216249-4D8C-4A7E-8EAB-E5562801770B}"/>
    <cellStyle name="Percent 2 3 7 2 2 3" xfId="19305" xr:uid="{5A06F7E9-4ABD-4F75-916E-848F386550FC}"/>
    <cellStyle name="Percent 2 3 7 2 2 3 2" xfId="19306" xr:uid="{3F4CA2B7-E7A7-4C8F-B471-D6EE2CB3CDF9}"/>
    <cellStyle name="Percent 2 3 7 2 2 4" xfId="19307" xr:uid="{3DF5D552-B8AF-4A29-8FB2-C235B7D34BAB}"/>
    <cellStyle name="Percent 2 3 7 2 3" xfId="19308" xr:uid="{35B7EC81-02FD-426B-9054-79DE52C77DE6}"/>
    <cellStyle name="Percent 2 3 7 2 3 2" xfId="19309" xr:uid="{721DD0EF-3BF1-415A-BFFB-D1404B983C99}"/>
    <cellStyle name="Percent 2 3 7 2 3 2 2" xfId="19310" xr:uid="{AAB58637-76A5-489C-89F8-D701B24D645D}"/>
    <cellStyle name="Percent 2 3 7 2 3 2 2 2" xfId="19311" xr:uid="{3735690A-7DD6-4F8C-AA82-F5126431BA45}"/>
    <cellStyle name="Percent 2 3 7 2 3 2 3" xfId="19312" xr:uid="{8C4A7F8F-0011-4220-BD53-0A29C6CAF5B3}"/>
    <cellStyle name="Percent 2 3 7 2 3 3" xfId="19313" xr:uid="{9F986D99-8126-4333-AD3C-9520F88B19EF}"/>
    <cellStyle name="Percent 2 3 7 2 3 3 2" xfId="19314" xr:uid="{F746CEF8-DE70-45E9-B2E4-F7E5DD6CDAF3}"/>
    <cellStyle name="Percent 2 3 7 2 3 4" xfId="19315" xr:uid="{2BEB9E3B-9F2C-495D-8AF2-4707CB28B569}"/>
    <cellStyle name="Percent 2 3 7 2 4" xfId="19316" xr:uid="{E70410EC-0B70-4018-B785-8179234BE4CD}"/>
    <cellStyle name="Percent 2 3 7 2 4 2" xfId="19317" xr:uid="{862229F1-248D-481E-8117-AE3250DE8A20}"/>
    <cellStyle name="Percent 2 3 7 2 4 2 2" xfId="19318" xr:uid="{75C91A6B-88B8-45C3-8041-6B5850ED2228}"/>
    <cellStyle name="Percent 2 3 7 2 4 3" xfId="19319" xr:uid="{8BE02D0F-5758-45ED-BF8E-FD3DE4750569}"/>
    <cellStyle name="Percent 2 3 7 2 5" xfId="19320" xr:uid="{485C0B17-4438-431A-982D-560B0DCB14E4}"/>
    <cellStyle name="Percent 2 3 7 2 5 2" xfId="19321" xr:uid="{D983D142-B3BC-49AD-9F53-71830F4759E1}"/>
    <cellStyle name="Percent 2 3 7 2 6" xfId="19322" xr:uid="{3E727B4A-7B62-4948-99D0-ABD537E47BC7}"/>
    <cellStyle name="Percent 2 3 7 3" xfId="19323" xr:uid="{3C05A5AC-AC7F-4B7F-9602-566B878313A5}"/>
    <cellStyle name="Percent 2 3 7 3 2" xfId="19324" xr:uid="{4993B088-412C-4427-AFED-3782CC713196}"/>
    <cellStyle name="Percent 2 3 7 3 2 2" xfId="19325" xr:uid="{837D3169-2046-491D-BE88-BB4C9B3DEE53}"/>
    <cellStyle name="Percent 2 3 7 3 2 2 2" xfId="19326" xr:uid="{D544DA77-4B04-4AFC-AA3E-45A8BF0D7A00}"/>
    <cellStyle name="Percent 2 3 7 3 2 3" xfId="19327" xr:uid="{62E5243A-A843-496E-B219-FC906BAC4556}"/>
    <cellStyle name="Percent 2 3 7 3 3" xfId="19328" xr:uid="{6D8E7BE5-1E03-415C-99B1-C446683BE1C7}"/>
    <cellStyle name="Percent 2 3 7 3 3 2" xfId="19329" xr:uid="{BB24000C-4046-4421-9DD1-0EB42483C9BE}"/>
    <cellStyle name="Percent 2 3 7 3 4" xfId="19330" xr:uid="{63E0648A-8688-428E-A9B3-EA53ECCC6CC7}"/>
    <cellStyle name="Percent 2 3 7 4" xfId="19331" xr:uid="{8002765A-B40F-44D3-B24D-1E70060B649D}"/>
    <cellStyle name="Percent 2 3 7 4 2" xfId="19332" xr:uid="{5DA27333-35A8-4928-A546-81DF0C1CF579}"/>
    <cellStyle name="Percent 2 3 7 4 2 2" xfId="19333" xr:uid="{597FE0CB-BC82-4E5A-AFB2-56457E64B5E6}"/>
    <cellStyle name="Percent 2 3 7 4 2 2 2" xfId="19334" xr:uid="{0E897B57-B493-4DE7-BEB9-F02EFE34D543}"/>
    <cellStyle name="Percent 2 3 7 4 2 3" xfId="19335" xr:uid="{14EBDE25-7C92-4EC0-9502-BD86F4CE57FC}"/>
    <cellStyle name="Percent 2 3 7 4 3" xfId="19336" xr:uid="{ADBF2320-EDA2-4085-8D6C-669F65C37022}"/>
    <cellStyle name="Percent 2 3 7 4 3 2" xfId="19337" xr:uid="{824A146F-77AA-4F09-A592-B05B6135A1CA}"/>
    <cellStyle name="Percent 2 3 7 4 4" xfId="19338" xr:uid="{10824981-DE42-4F80-832E-1A7781E93C97}"/>
    <cellStyle name="Percent 2 3 7 5" xfId="19339" xr:uid="{5B4E28A4-7888-40E2-A6F4-0F7509303168}"/>
    <cellStyle name="Percent 2 3 7 5 2" xfId="19340" xr:uid="{ACC1B022-CDD0-4A55-AC54-25E287E15629}"/>
    <cellStyle name="Percent 2 3 7 5 2 2" xfId="19341" xr:uid="{91E0EAA2-CEF9-4B5A-B5B4-190786C9FE1B}"/>
    <cellStyle name="Percent 2 3 7 5 3" xfId="19342" xr:uid="{46A1080B-D834-4C74-965D-1817D8823B08}"/>
    <cellStyle name="Percent 2 3 7 6" xfId="19343" xr:uid="{318CD634-BFF9-4F40-B610-C9BCB1962D44}"/>
    <cellStyle name="Percent 2 3 7 6 2" xfId="19344" xr:uid="{9C6497DB-EA2F-4922-9157-22A8ECACAC92}"/>
    <cellStyle name="Percent 2 3 7 7" xfId="19345" xr:uid="{62792099-4DB3-44D9-8166-9ADF678E8D01}"/>
    <cellStyle name="Percent 2 3 8" xfId="19346" xr:uid="{53510723-6512-48F1-8A74-29B1AF0F5F9C}"/>
    <cellStyle name="Percent 2 3 8 2" xfId="19347" xr:uid="{F48ABDDC-BE3C-40C9-8CB1-2EEB75C9E751}"/>
    <cellStyle name="Percent 2 3 8 2 2" xfId="19348" xr:uid="{E8E4B082-CE92-49C2-956B-7904998CEE94}"/>
    <cellStyle name="Percent 2 3 8 2 2 2" xfId="19349" xr:uid="{B932B812-F2D5-4894-9322-69DB0D300DAA}"/>
    <cellStyle name="Percent 2 3 8 2 2 2 2" xfId="19350" xr:uid="{D11F8E42-8D65-48E7-9B46-EA5FE1685BD4}"/>
    <cellStyle name="Percent 2 3 8 2 2 3" xfId="19351" xr:uid="{6D6EE33A-73E0-44CA-8101-654C9823A50E}"/>
    <cellStyle name="Percent 2 3 8 2 3" xfId="19352" xr:uid="{B2C00CC0-2BE8-4EBA-B91D-65156CABC076}"/>
    <cellStyle name="Percent 2 3 8 2 3 2" xfId="19353" xr:uid="{857517DD-3CD2-4007-A17D-06AEC409FE4E}"/>
    <cellStyle name="Percent 2 3 8 2 4" xfId="19354" xr:uid="{98898395-BF0D-4676-8AA2-ACE72F5B0AD1}"/>
    <cellStyle name="Percent 2 3 8 3" xfId="19355" xr:uid="{3552AB74-ECF8-4694-BE54-DC6E8356058E}"/>
    <cellStyle name="Percent 2 3 8 3 2" xfId="19356" xr:uid="{E1D996F2-A216-457C-A85A-110B37C1AF9A}"/>
    <cellStyle name="Percent 2 3 8 3 2 2" xfId="19357" xr:uid="{EA3851AE-7E63-42E3-A116-ACD3307B432A}"/>
    <cellStyle name="Percent 2 3 8 3 2 2 2" xfId="19358" xr:uid="{3F17E755-CCC9-40D5-86F3-86D1B95F572B}"/>
    <cellStyle name="Percent 2 3 8 3 2 3" xfId="19359" xr:uid="{DDAE5114-A507-4FFC-BE3F-CD5DBD7427C2}"/>
    <cellStyle name="Percent 2 3 8 3 3" xfId="19360" xr:uid="{B0CB41C4-108C-4DF3-88A8-A77172EE60E4}"/>
    <cellStyle name="Percent 2 3 8 3 3 2" xfId="19361" xr:uid="{20DB3063-A074-4654-88E6-6D90BA525C86}"/>
    <cellStyle name="Percent 2 3 8 3 4" xfId="19362" xr:uid="{47108939-BAD2-4CB7-96C8-31A8EDE27239}"/>
    <cellStyle name="Percent 2 3 8 4" xfId="19363" xr:uid="{3A6C3EAE-1135-4C4D-B712-B0CEC576C32C}"/>
    <cellStyle name="Percent 2 3 8 4 2" xfId="19364" xr:uid="{4B41D8E7-B70C-44F1-A525-73D8AAFF696F}"/>
    <cellStyle name="Percent 2 3 8 4 2 2" xfId="19365" xr:uid="{0913B03D-539F-4F97-882C-31D2E69EAD17}"/>
    <cellStyle name="Percent 2 3 8 4 3" xfId="19366" xr:uid="{BBC04622-338C-42BB-9573-E9938D128D1B}"/>
    <cellStyle name="Percent 2 3 8 5" xfId="19367" xr:uid="{78F86367-B91A-4E74-AB79-FA75698FA05E}"/>
    <cellStyle name="Percent 2 3 8 5 2" xfId="19368" xr:uid="{79C1D1C4-4C46-4A3C-92DF-8F7AE17C7B3C}"/>
    <cellStyle name="Percent 2 3 8 6" xfId="19369" xr:uid="{643B7319-DC73-48C1-9C19-616DCFC69823}"/>
    <cellStyle name="Percent 2 3 9" xfId="19370" xr:uid="{14CFBAB0-1861-4977-813D-A2FA12BE985A}"/>
    <cellStyle name="Percent 2 3 9 2" xfId="19371" xr:uid="{B4A1133C-89B6-46C1-85D2-9242B1CCAA46}"/>
    <cellStyle name="Percent 2 3 9 2 2" xfId="19372" xr:uid="{CB59A4DE-4563-491B-861D-7C4B566A16DC}"/>
    <cellStyle name="Percent 2 3 9 2 2 2" xfId="19373" xr:uid="{6A52BDB4-7DAE-4E2F-9FF9-932BC8D806CB}"/>
    <cellStyle name="Percent 2 3 9 2 3" xfId="19374" xr:uid="{D93EBE8A-3392-4710-AA84-D87144C4DD46}"/>
    <cellStyle name="Percent 2 3 9 3" xfId="19375" xr:uid="{7F36298F-E0A3-4511-B9C8-492295825CFF}"/>
    <cellStyle name="Percent 2 3 9 3 2" xfId="19376" xr:uid="{CE9BB6A3-5082-4332-814B-4B45FF11CAAC}"/>
    <cellStyle name="Percent 2 3 9 4" xfId="19377" xr:uid="{F493F89B-4F07-45BB-A987-B453B79BFB35}"/>
    <cellStyle name="Percent 2 4" xfId="5468" xr:uid="{D268F4E1-0A1B-429B-B9DB-CD5C288075FA}"/>
    <cellStyle name="Percent 2 4 2" xfId="19378" xr:uid="{B8376A11-6CAA-437C-B639-04BA1F6980C1}"/>
    <cellStyle name="Percent 2 4 3" xfId="19379" xr:uid="{E079702C-6DA5-4A09-A283-21AA8BAC54E1}"/>
    <cellStyle name="Percent 2 5" xfId="7561" xr:uid="{6D3CED40-8BD6-4A73-88BC-9ABE53E22C7A}"/>
    <cellStyle name="Percent 2 6" xfId="7562" xr:uid="{A6D6DEB8-5651-4A1E-BA89-B2BD17D7CB85}"/>
    <cellStyle name="Percent 2 7" xfId="7563" xr:uid="{E5823DFF-09FC-4533-81E5-2238CCFD9BE7}"/>
    <cellStyle name="Percent 2 8" xfId="7564" xr:uid="{D2DC3E0B-5A0E-4CC8-BE58-200E33A8212D}"/>
    <cellStyle name="Percent 2 9" xfId="19380" xr:uid="{CF1CAB97-3C18-4CFB-8763-67564CD36094}"/>
    <cellStyle name="Percent 20" xfId="5469" xr:uid="{B0B3B0CA-546F-46EF-86E6-F4AD92AF5C9E}"/>
    <cellStyle name="Percent 20 2" xfId="5470" xr:uid="{FA6F04B6-C0C9-4EEE-8191-5126CD8E3D31}"/>
    <cellStyle name="Percent 20 2 2" xfId="19381" xr:uid="{D57D38E8-8F71-40AE-AC8C-4902DAA168C3}"/>
    <cellStyle name="Percent 20 3" xfId="19382" xr:uid="{35C614BD-8F96-41C5-ADF9-6402AB1403FC}"/>
    <cellStyle name="Percent 21" xfId="5471" xr:uid="{F4E5CB17-B1A5-48BD-9AB8-1657729FA123}"/>
    <cellStyle name="Percent 21 2" xfId="5472" xr:uid="{F1D251C2-538E-448D-BDB9-BC64E6654170}"/>
    <cellStyle name="Percent 22" xfId="5473" xr:uid="{514CC531-5BFD-464F-B0A0-8D67258DD1DB}"/>
    <cellStyle name="Percent 22 2" xfId="5474" xr:uid="{CFFF3750-735A-4AD7-855A-E6162400BF57}"/>
    <cellStyle name="Percent 23" xfId="5475" xr:uid="{0877582C-9AE7-4DE7-A8D6-473C3DC7C439}"/>
    <cellStyle name="Percent 23 2" xfId="5476" xr:uid="{FDBEB14E-2B79-4621-B049-76C4D96B5336}"/>
    <cellStyle name="Percent 24" xfId="5477" xr:uid="{27645486-2B2E-4FCD-AAC3-76F1231BA213}"/>
    <cellStyle name="Percent 24 2" xfId="5478" xr:uid="{F28433FA-6F17-4AFF-96C7-DA275C20C3AE}"/>
    <cellStyle name="Percent 25" xfId="5479" xr:uid="{BEFDDFF8-162E-4C8B-A04D-82509E85568E}"/>
    <cellStyle name="Percent 25 2" xfId="5480" xr:uid="{1FF21505-546B-4D2F-BFB7-AB5A91431C6C}"/>
    <cellStyle name="Percent 25 2 2" xfId="5481" xr:uid="{B2F1EC39-D444-4E85-BBEF-904B2873BCAA}"/>
    <cellStyle name="Percent 26" xfId="5482" xr:uid="{5E2AE9CF-053C-406A-A90F-FFDA0375C649}"/>
    <cellStyle name="Percent 26 2" xfId="19383" xr:uid="{B7F430F6-4018-414C-9D07-2A57AB90FA02}"/>
    <cellStyle name="Percent 26 3" xfId="19384" xr:uid="{2C179F62-1FA2-4C63-A4A6-B37AE9164E0A}"/>
    <cellStyle name="Percent 27" xfId="5483" xr:uid="{E7D1D0DF-7B64-47B9-A4B3-5D280CEA6E52}"/>
    <cellStyle name="Percent 28" xfId="19385" xr:uid="{1E45DD5E-9E53-47B4-B3EB-A1AEC754E9C8}"/>
    <cellStyle name="Percent 29" xfId="19515" xr:uid="{03F840D4-8B82-4EE3-8930-0679EA60FDBF}"/>
    <cellStyle name="Percent 3" xfId="2491" xr:uid="{20989B2A-DDD1-4F89-B027-45BF77D532C4}"/>
    <cellStyle name="Percent 3 2" xfId="5484" xr:uid="{E1C4771A-2FA2-47B3-9F41-999E64B3F5BF}"/>
    <cellStyle name="Percent 3 2 2" xfId="7565" xr:uid="{79923DF0-3581-4A77-9AB0-F18FD666B0BD}"/>
    <cellStyle name="Percent 3 2 3" xfId="19386" xr:uid="{394F5CE1-CAC3-45F6-9E61-78C092974754}"/>
    <cellStyle name="Percent 3 2 4" xfId="19387" xr:uid="{240BE246-99BB-4BD8-8FFD-0592EF52AAEA}"/>
    <cellStyle name="Percent 3 2 5" xfId="19388" xr:uid="{BAC718E3-1A81-4DEE-B37E-CC001A56A7B6}"/>
    <cellStyle name="Percent 3 2 6" xfId="19389" xr:uid="{8D07EDC9-764C-43F0-A84F-EE76107AA5B7}"/>
    <cellStyle name="Percent 3 2 7" xfId="19390" xr:uid="{4BA97267-E0FA-400F-8F7B-E4377ABD39B7}"/>
    <cellStyle name="Percent 3 2 7 2" xfId="19391" xr:uid="{C29F2FAE-CE64-4D06-968F-A923AFFCD34D}"/>
    <cellStyle name="Percent 3 3" xfId="5485" xr:uid="{BEEE0AF2-44BF-4A98-8A16-9B2347204055}"/>
    <cellStyle name="Percent 3 3 2" xfId="19392" xr:uid="{C6662F75-B7C9-4915-AD32-19CAE84120D3}"/>
    <cellStyle name="Percent 3 3 3" xfId="19393" xr:uid="{CFF394E9-3ED5-4CBA-A2CD-243DB949622C}"/>
    <cellStyle name="Percent 3 3 3 2" xfId="19394" xr:uid="{7D927015-28D8-4466-B991-8FCEA2297F8F}"/>
    <cellStyle name="Percent 3 3 4" xfId="19395" xr:uid="{D1BB9A91-C91A-4DA1-9C59-0A09BF5E0214}"/>
    <cellStyle name="Percent 3 4" xfId="10" xr:uid="{B4695335-029D-47E6-A0A1-3B87193572EA}"/>
    <cellStyle name="Percent 3 4 2" xfId="19397" xr:uid="{99B74580-5F62-4B5A-9467-011E541C0C02}"/>
    <cellStyle name="Percent 3 4 3" xfId="19398" xr:uid="{7A4DF93C-ABA8-47C7-B250-8D9D3E8BC6B8}"/>
    <cellStyle name="Percent 3 4 3 2" xfId="19399" xr:uid="{FDE1DEDF-F95B-4A7D-9C2B-29E240DD85C0}"/>
    <cellStyle name="Percent 3 4 4" xfId="19396" xr:uid="{03B786EB-868E-41F6-BE13-A2A53F343C06}"/>
    <cellStyle name="Percent 3 5" xfId="19400" xr:uid="{DA35516D-F5EC-458D-90D1-B10B22509F9D}"/>
    <cellStyle name="Percent 3 6" xfId="19401" xr:uid="{DB202B90-0C8F-4B14-B7D6-41849C3C27E5}"/>
    <cellStyle name="Percent 3 7" xfId="19402" xr:uid="{90D75964-4E1D-4C10-82E2-843E2D2A951E}"/>
    <cellStyle name="Percent 30" xfId="19513" xr:uid="{ADB1AFF8-B84A-4AEE-99A8-FC5ED4394BE0}"/>
    <cellStyle name="Percent 31" xfId="19531" xr:uid="{A2CB8E59-6FB5-46AB-A11E-A4B62539C087}"/>
    <cellStyle name="Percent 32" xfId="19530" xr:uid="{F0615F10-6D07-4399-8008-B025055B31AD}"/>
    <cellStyle name="Percent 33" xfId="19532" xr:uid="{8F111668-AC39-43AC-9DE0-6151E8E66906}"/>
    <cellStyle name="Percent 34" xfId="19529" xr:uid="{F2EC5BAB-9D05-4F5F-8AD0-31F617F3E404}"/>
    <cellStyle name="Percent 35" xfId="19537" xr:uid="{70A7CF7F-D8A6-4D9D-BFEB-FF70AA350C34}"/>
    <cellStyle name="Percent 36" xfId="19538" xr:uid="{A1D192F4-DA79-4568-844A-5E0687896F21}"/>
    <cellStyle name="Percent 37" xfId="19541" xr:uid="{DF04187A-F886-4414-86DD-DB69388B9D42}"/>
    <cellStyle name="Percent 38" xfId="19543" xr:uid="{D06B5516-87A1-4AB2-8650-8D9BDBE63830}"/>
    <cellStyle name="Percent 4" xfId="2492" xr:uid="{278CA490-00D5-401E-941D-9AE2BB9EB4EF}"/>
    <cellStyle name="Percent 4 2" xfId="5486" xr:uid="{27D98D7E-802C-45A4-9461-ECC9AA1808EE}"/>
    <cellStyle name="Percent 4 2 2" xfId="19403" xr:uid="{643B4FD5-BE33-4C86-B518-21F19E7F9036}"/>
    <cellStyle name="Percent 4 2 3" xfId="19404" xr:uid="{D4F6A051-A86F-4020-A698-A3BF494266A4}"/>
    <cellStyle name="Percent 4 3" xfId="5487" xr:uid="{94826597-E5EE-4F49-898B-064C894B55C2}"/>
    <cellStyle name="Percent 4 3 2" xfId="19405" xr:uid="{DE776FF9-381F-413B-A782-ABF3BC5E4634}"/>
    <cellStyle name="Percent 4 3 3" xfId="19406" xr:uid="{299D8A8E-6B76-4065-9BA9-77F8A4705904}"/>
    <cellStyle name="Percent 4 4" xfId="19407" xr:uid="{EDC3CD7C-9F22-4453-8D63-A06192510313}"/>
    <cellStyle name="Percent 4 5" xfId="19408" xr:uid="{30E832D5-5D20-44DA-9E5F-6659585A4E68}"/>
    <cellStyle name="Percent 4 6" xfId="19409" xr:uid="{BE1B9D0C-81FA-4921-B773-DFF3474F6580}"/>
    <cellStyle name="Percent 4 7" xfId="19410" xr:uid="{A62C5C05-14C0-45A7-9815-BDF29BF20AA8}"/>
    <cellStyle name="Percent 5" xfId="2493" xr:uid="{056BDDDA-5132-4996-A74B-1F68E3D36A8A}"/>
    <cellStyle name="Percent 5 2" xfId="5488" xr:uid="{CE50E126-4679-417D-8D39-4E72D71DEE46}"/>
    <cellStyle name="Percent 5 3" xfId="5489" xr:uid="{5A54AE96-FE1F-4401-B22D-37CC21C53C06}"/>
    <cellStyle name="Percent 6" xfId="2494" xr:uid="{5437065B-7E04-45B2-911A-AAFE807BD5DC}"/>
    <cellStyle name="Percent 6 2" xfId="2542" xr:uid="{0C921A01-DDD3-4342-9EB0-E0A5A27B7CBE}"/>
    <cellStyle name="Percent 6 2 2" xfId="7566" xr:uid="{825BB950-AE7B-4210-A7C6-EC036746072E}"/>
    <cellStyle name="Percent 6 2 3" xfId="8190" xr:uid="{829E0CB7-2B4B-4B56-AEEC-6A78F31EE53F}"/>
    <cellStyle name="Percent 6 2 3 2" xfId="19411" xr:uid="{DECC0ABA-126A-45CF-8C56-216A7FE53A7A}"/>
    <cellStyle name="Percent 6 3" xfId="5490" xr:uid="{EBB51123-60A8-4814-9022-A1F0A89977D2}"/>
    <cellStyle name="Percent 6 4" xfId="5491" xr:uid="{E414CCD8-5997-455B-A2AF-29E8FF1B69F1}"/>
    <cellStyle name="Percent 6 5" xfId="7567" xr:uid="{FD71BF85-9C1A-4D8C-A5B0-5CBE5AD59345}"/>
    <cellStyle name="Percent 6 5 2" xfId="7568" xr:uid="{EA9FE39D-9CEF-45F8-9713-584B4A70EC80}"/>
    <cellStyle name="Percent 6 5 2 2" xfId="7569" xr:uid="{59BA60D8-AA86-4A84-A5A9-A5950E755713}"/>
    <cellStyle name="Percent 6 5 2 3" xfId="7570" xr:uid="{FF1D4E96-704B-492C-91FE-B7F5500C150C}"/>
    <cellStyle name="Percent 6 5 2 4" xfId="7571" xr:uid="{4A14C5DE-2F7A-4BED-AF40-956F843F71F0}"/>
    <cellStyle name="Percent 6 5 2 5" xfId="19412" xr:uid="{90D8674B-5F6A-4646-A5C7-60F5E729E895}"/>
    <cellStyle name="Percent 6 5 3" xfId="7572" xr:uid="{ED9EB418-1C1B-4565-804A-F498B52D705E}"/>
    <cellStyle name="Percent 6 5 3 2" xfId="19413" xr:uid="{622346E6-4A06-4620-865D-31361C5BA899}"/>
    <cellStyle name="Percent 6 5 4" xfId="7573" xr:uid="{09174A38-909F-4CB5-AC70-FE2E7F94685E}"/>
    <cellStyle name="Percent 6 5 4 2" xfId="19414" xr:uid="{3C8B0393-0E74-437E-B7E6-B3816FC75DF1}"/>
    <cellStyle name="Percent 6 6" xfId="7574" xr:uid="{78BA4B57-8A89-478D-BDD8-ACCA70B00ADC}"/>
    <cellStyle name="Percent 6 7" xfId="7575" xr:uid="{F4DF5760-DB20-423A-A2FB-0CB601FB7333}"/>
    <cellStyle name="Percent 6 8" xfId="7576" xr:uid="{300AA361-CDE3-428C-854D-A60FF4E4C4C3}"/>
    <cellStyle name="Percent 6 9" xfId="8191" xr:uid="{E1FDC496-EC79-4A5B-B348-30EC078D6A1D}"/>
    <cellStyle name="Percent 7" xfId="2495" xr:uid="{8BA3F49F-B075-4A60-AC10-8F18860E728B}"/>
    <cellStyle name="Percent 7 2" xfId="5492" xr:uid="{C786FCDF-7D19-44E3-9B5B-33BE901FE422}"/>
    <cellStyle name="Percent 7 2 2" xfId="7577" xr:uid="{5F393F7D-B294-4851-9C5D-F3691718D16B}"/>
    <cellStyle name="Percent 7 2 2 2" xfId="7578" xr:uid="{EB0BFAF0-BA68-4838-B869-3AE600B84066}"/>
    <cellStyle name="Percent 7 2 2 3" xfId="7579" xr:uid="{B441CE18-FAEE-416D-BABC-887B4F1C0F4F}"/>
    <cellStyle name="Percent 7 2 2 4" xfId="7580" xr:uid="{A2B26768-4459-4F59-B79A-5821DCD5E6EB}"/>
    <cellStyle name="Percent 7 2 2 5" xfId="19415" xr:uid="{D1F47448-265D-42D7-881B-7FFF32729184}"/>
    <cellStyle name="Percent 7 2 3" xfId="7581" xr:uid="{496FCB83-9136-42FF-BDB4-A6E231B89391}"/>
    <cellStyle name="Percent 7 2 3 2" xfId="19416" xr:uid="{909F90B0-0510-4C8A-A981-F6597B724A15}"/>
    <cellStyle name="Percent 7 2 4" xfId="7582" xr:uid="{935958C3-07D1-4361-A4E2-A82C37CF35FB}"/>
    <cellStyle name="Percent 7 2 4 2" xfId="19417" xr:uid="{DF060743-4BC2-41C9-A585-5165832C4874}"/>
    <cellStyle name="Percent 7 2 5" xfId="7583" xr:uid="{5AC3F88A-0723-4E93-A877-D1301F6E16BD}"/>
    <cellStyle name="Percent 7 3" xfId="5493" xr:uid="{B083617A-EAF7-49E0-B619-00ACF1E10041}"/>
    <cellStyle name="Percent 7 3 2" xfId="19498" xr:uid="{09CB96DE-EDD2-41D0-BE3E-EB4EEB4C5AF1}"/>
    <cellStyle name="Percent 7 4" xfId="5494" xr:uid="{E1D2954E-3A6D-4FCB-A33B-8164CD1859B3}"/>
    <cellStyle name="Percent 7 5" xfId="7584" xr:uid="{DFB4B686-30C9-4EA9-AE00-E9282200159D}"/>
    <cellStyle name="Percent 7 6" xfId="7585" xr:uid="{BF987F10-775A-4F7D-9CE3-DB8F0552E0CC}"/>
    <cellStyle name="Percent 8" xfId="2496" xr:uid="{0EB75844-DC1D-4011-8E03-6796810410B7}"/>
    <cellStyle name="Percent 8 2" xfId="2497" xr:uid="{DC401805-DC22-433A-8AD5-9F6F405CEBEF}"/>
    <cellStyle name="Percent 8 3" xfId="7586" xr:uid="{90DB14D1-4A4D-4B33-86CE-450F4B5A08E6}"/>
    <cellStyle name="Percent 8 4" xfId="19499" xr:uid="{3CCE2596-A720-4E41-94C4-8C87794543CC}"/>
    <cellStyle name="Percent 9" xfId="5495" xr:uid="{0EA729F9-DAA2-4C61-817B-CAF9FA8F660D}"/>
    <cellStyle name="Percent 9 2" xfId="7587" xr:uid="{0B846707-3982-49DD-B270-B90BD9164B56}"/>
    <cellStyle name="Percent 9 3" xfId="19500" xr:uid="{54DF5E9D-1CD9-4652-B4E9-04FF871993DE}"/>
    <cellStyle name="Percent 9 4" xfId="19501" xr:uid="{FD6C5BEA-87AF-41F2-A538-69ECBC1DC85F}"/>
    <cellStyle name="Protected" xfId="5496" xr:uid="{8E46A921-78EF-48A0-80BE-E6BF2C48466F}"/>
    <cellStyle name="Sheet Title" xfId="7588" xr:uid="{BD3A15D3-D4C9-4869-AEE1-374E566BC49F}"/>
    <cellStyle name="Style 1" xfId="2498" xr:uid="{FABBBFF4-210E-45A1-840B-1CCE58C3035C}"/>
    <cellStyle name="Style 1 2" xfId="5497" xr:uid="{746B7E7E-538E-4A43-9A15-CFDBD04486E4}"/>
    <cellStyle name="Style 1 2 2" xfId="5498" xr:uid="{1B6DFCB7-5B70-4790-BC9F-4B98835CCA9E}"/>
    <cellStyle name="Style 1 3" xfId="5499" xr:uid="{C20ED0D5-7D98-4CB1-89CC-2364EC0E0203}"/>
    <cellStyle name="Style 1 4" xfId="5500" xr:uid="{FAE30DB9-779A-452C-A940-627508BDFEA4}"/>
    <cellStyle name="Style 1 5" xfId="19418" xr:uid="{61AD76C2-0B57-4F45-B7DE-AEE11CE61617}"/>
    <cellStyle name="Style 1 6" xfId="19419" xr:uid="{0334F7C4-5CE0-4805-B21A-1B86D1B5147C}"/>
    <cellStyle name="subhead" xfId="2499" xr:uid="{8EC077B0-2D4B-47AE-8CEA-D29D2D669679}"/>
    <cellStyle name="Title" xfId="13" builtinId="15" customBuiltin="1"/>
    <cellStyle name="Title 2" xfId="5501" xr:uid="{EF445445-E305-4E22-82E1-0E88EFE208D2}"/>
    <cellStyle name="Title 2 2" xfId="7589" xr:uid="{D5BA0172-B953-4B92-A086-21902830E0F0}"/>
    <cellStyle name="Title 3" xfId="5502" xr:uid="{8AE2BBB4-489C-4E9C-8636-0757EDEACC89}"/>
    <cellStyle name="Title 3 2" xfId="7590" xr:uid="{2ED49C64-E93B-48A5-AB3C-C7505672A83C}"/>
    <cellStyle name="Title 4" xfId="7591" xr:uid="{B374D99E-02D5-4C51-9657-D73AAADC6F01}"/>
    <cellStyle name="Title 4 2" xfId="7592" xr:uid="{23C909AA-4FC5-4572-B810-CC5578696D3E}"/>
    <cellStyle name="Title 5" xfId="7593" xr:uid="{5ECC3321-121D-4873-BF3C-792DC0E51982}"/>
    <cellStyle name="Total" xfId="29" builtinId="25" customBuiltin="1"/>
    <cellStyle name="Total 2" xfId="2500" xr:uid="{0A78D92E-0261-42B5-993B-931FE8057008}"/>
    <cellStyle name="Total 2 2" xfId="7594" xr:uid="{85941CC0-CA42-4ABD-8138-F3622BF5F1F5}"/>
    <cellStyle name="Total 2 2 2" xfId="19420" xr:uid="{A3D04E75-C5F0-4714-88B1-DB6E86E492BF}"/>
    <cellStyle name="Total 2 2 2 2" xfId="19421" xr:uid="{93BC5455-4CC3-4C02-B000-309ACECB3BD0}"/>
    <cellStyle name="Total 2 2 2 2 2" xfId="19839" xr:uid="{21B81E5E-B5DD-4826-8423-4399E8B22C7D}"/>
    <cellStyle name="Total 2 2 2 3" xfId="19838" xr:uid="{A76A894E-FDB0-4878-B770-B43CCE88FC08}"/>
    <cellStyle name="Total 2 3" xfId="19422" xr:uid="{29447BED-CAF9-47FD-8AEF-4EB736D67FA3}"/>
    <cellStyle name="Total 2 3 2" xfId="19840" xr:uid="{DFC3E729-210A-4D26-A6BF-DF26512EFB6E}"/>
    <cellStyle name="Total 3" xfId="2501" xr:uid="{115A5CC5-01D0-478D-95F3-B9A6AE2FB28A}"/>
    <cellStyle name="Total 3 2" xfId="7595" xr:uid="{E0069C5E-B2D1-44FA-8A66-B2F697E0DD94}"/>
    <cellStyle name="Total 3 2 2" xfId="19423" xr:uid="{E3D70DEE-14B4-4262-84D0-A95969811BCD}"/>
    <cellStyle name="Total 3 2 2 2" xfId="19841" xr:uid="{C59D28E1-6162-4EB4-B7F9-E58C1376395C}"/>
    <cellStyle name="Total 3 3" xfId="19424" xr:uid="{A9D95AB1-A681-420B-A0C6-0C89AA926704}"/>
    <cellStyle name="Total 3 3 2" xfId="19842" xr:uid="{4309FB40-BAC9-45C8-B886-B451E0C59B5C}"/>
    <cellStyle name="Total 4" xfId="5503" xr:uid="{3425DFDF-EC52-4701-B000-20558CEF86A5}"/>
    <cellStyle name="Total 4 2" xfId="5504" xr:uid="{2C195F73-537A-4244-99C0-83C6DE7AD8AD}"/>
    <cellStyle name="Total 4 2 2" xfId="19425" xr:uid="{0BD6C419-88B0-4A30-890F-64F3FB40848B}"/>
    <cellStyle name="Total 4 2 2 2" xfId="19843" xr:uid="{1E008CB0-FA8D-4634-8A84-44E0066AD294}"/>
    <cellStyle name="Total 4 3" xfId="7596" xr:uid="{13443C34-4137-4012-B5CE-30CABD1A51DB}"/>
    <cellStyle name="Total 4 3 2" xfId="19426" xr:uid="{DDA3BC37-7DD1-400E-8F76-95CB17E0BDA5}"/>
    <cellStyle name="Total 4 3 2 2" xfId="19844" xr:uid="{C166A15B-09E3-4773-8D14-8CE037673890}"/>
    <cellStyle name="Total 4 3 3" xfId="19619" xr:uid="{F6E33C1A-8C16-4BAA-ACFD-8E9D8CF3755F}"/>
    <cellStyle name="Total 4 4" xfId="19427" xr:uid="{E9D4705B-931A-462D-B7BD-A1A29703FF41}"/>
    <cellStyle name="Total 4 4 2" xfId="19845" xr:uid="{4DED16EB-ED02-4451-A048-98F516BE75B7}"/>
    <cellStyle name="Total 4 5" xfId="19580" xr:uid="{969B972A-B937-4376-AC1D-4C367B45FA6F}"/>
    <cellStyle name="Total 5" xfId="5505" xr:uid="{0E88EF1A-7BDB-4634-AD7F-5220D6F38061}"/>
    <cellStyle name="Total 5 2" xfId="5506" xr:uid="{2B70FA1A-1249-48F6-AE04-812830871E64}"/>
    <cellStyle name="Total 5 2 2" xfId="7597" xr:uid="{E4B721E4-2FAD-44EB-B9F8-899C459B50F0}"/>
    <cellStyle name="Total 5 2 2 2" xfId="7598" xr:uid="{4E05238C-1A2E-4FDF-BB00-98D75CC52076}"/>
    <cellStyle name="Total 5 2 2 2 2" xfId="19428" xr:uid="{E3E9C35B-614F-42EF-87FC-D9ABBC0CB2F7}"/>
    <cellStyle name="Total 5 2 2 2 2 2" xfId="19846" xr:uid="{6DCB8B02-4424-4BB7-A2D1-552125FCB2CB}"/>
    <cellStyle name="Total 5 2 2 2 3" xfId="19621" xr:uid="{18F3A7BA-E29C-4E2A-BD0E-5728D47EC889}"/>
    <cellStyle name="Total 5 2 2 3" xfId="8192" xr:uid="{4E8E778C-A474-45C8-9BD2-8B27C404002C}"/>
    <cellStyle name="Total 5 2 2 3 2" xfId="19429" xr:uid="{56248B93-6F6D-499E-96C7-8D90D273544D}"/>
    <cellStyle name="Total 5 2 2 3 2 2" xfId="19847" xr:uid="{89532415-1F49-4D98-80D1-9939E257F288}"/>
    <cellStyle name="Total 5 2 2 3 3" xfId="19682" xr:uid="{6F020D6E-8F0D-44BD-A912-958AF3284655}"/>
    <cellStyle name="Total 5 2 2 4" xfId="8193" xr:uid="{C2C679DD-B0E5-4086-9FCC-C0F9C4EB8375}"/>
    <cellStyle name="Total 5 2 2 4 2" xfId="19430" xr:uid="{2522D662-5C67-487E-96F1-45D5F9812C07}"/>
    <cellStyle name="Total 5 2 2 4 2 2" xfId="19848" xr:uid="{13C6E12A-3C64-4A5C-856D-D7FF438F982A}"/>
    <cellStyle name="Total 5 2 2 4 3" xfId="19683" xr:uid="{4C5C9B4B-A2D4-4F8D-AE0E-F359CFFFFFF2}"/>
    <cellStyle name="Total 5 2 2 5" xfId="19431" xr:uid="{535A4507-A383-49E4-AA28-72645FFCE9CA}"/>
    <cellStyle name="Total 5 2 2 5 2" xfId="19849" xr:uid="{9D9E0484-7831-45B4-9110-0BE72768D9E0}"/>
    <cellStyle name="Total 5 2 2 6" xfId="19620" xr:uid="{8DE77393-DACE-4126-B79D-84BA524C7947}"/>
    <cellStyle name="Total 5 2 3" xfId="7599" xr:uid="{5B17B31B-9050-4E06-BBF5-262212FCE0F9}"/>
    <cellStyle name="Total 5 2 3 2" xfId="7600" xr:uid="{C427783E-8C2F-4B09-A644-C73D21B4497C}"/>
    <cellStyle name="Total 5 2 3 2 2" xfId="19432" xr:uid="{314E4BA6-A979-48FF-A2E4-5A64F0C0B1A7}"/>
    <cellStyle name="Total 5 2 3 2 2 2" xfId="19850" xr:uid="{910F3CA1-3FF8-4C73-AD99-3FB020206E2A}"/>
    <cellStyle name="Total 5 2 3 2 3" xfId="19623" xr:uid="{4BA54A85-0557-40B6-A67B-AAEC0C993BB6}"/>
    <cellStyle name="Total 5 2 3 3" xfId="8194" xr:uid="{01A44781-9814-420B-9E3A-3E4FCEB32186}"/>
    <cellStyle name="Total 5 2 3 3 2" xfId="19433" xr:uid="{73EFAE39-C427-4A1F-B1A6-E321D762636A}"/>
    <cellStyle name="Total 5 2 3 3 2 2" xfId="19851" xr:uid="{F960A249-BD19-426E-84E4-D360BC47E5AF}"/>
    <cellStyle name="Total 5 2 3 3 3" xfId="19684" xr:uid="{7E221649-0F1D-4373-ACCD-9B69B13DFA5D}"/>
    <cellStyle name="Total 5 2 3 4" xfId="8195" xr:uid="{D3553EE5-35C2-4205-9746-361E93572F23}"/>
    <cellStyle name="Total 5 2 3 4 2" xfId="19434" xr:uid="{07162488-CF2B-4214-B438-BDBBBB0C83E1}"/>
    <cellStyle name="Total 5 2 3 4 2 2" xfId="19852" xr:uid="{B9AD1FE4-616D-4AF9-92D0-3AAE4036E98B}"/>
    <cellStyle name="Total 5 2 3 4 3" xfId="19685" xr:uid="{09B3CA22-57D7-4CD6-BE62-C18E8F8178F2}"/>
    <cellStyle name="Total 5 2 3 5" xfId="19435" xr:uid="{A11312ED-3A0B-4B25-96B8-B0D63E963591}"/>
    <cellStyle name="Total 5 2 3 5 2" xfId="19853" xr:uid="{E3944E40-A2AE-4008-9B29-2012C1D146E3}"/>
    <cellStyle name="Total 5 2 3 6" xfId="19622" xr:uid="{40E135E4-88B6-4598-B350-1AA0C6080962}"/>
    <cellStyle name="Total 5 2 4" xfId="7601" xr:uid="{1F615B5C-93FF-4977-B53B-84956507D45B}"/>
    <cellStyle name="Total 5 2 4 2" xfId="7602" xr:uid="{F73E2C43-E5B1-4158-90AC-6B4CFB600255}"/>
    <cellStyle name="Total 5 2 4 2 2" xfId="19436" xr:uid="{30EF4903-5732-4677-90BE-44D5A632E59F}"/>
    <cellStyle name="Total 5 2 4 2 2 2" xfId="19854" xr:uid="{1408873B-E4E4-4AE9-91CC-506AFB52826A}"/>
    <cellStyle name="Total 5 2 4 2 3" xfId="19625" xr:uid="{584FC1AC-87A0-4FF0-BFDC-790548C6E0FC}"/>
    <cellStyle name="Total 5 2 4 3" xfId="8196" xr:uid="{A91C0C8C-C4BE-42E4-BAA0-B92A4D595BCB}"/>
    <cellStyle name="Total 5 2 4 3 2" xfId="19437" xr:uid="{59CA2D9D-35C8-49E1-9430-9FC89AEC2215}"/>
    <cellStyle name="Total 5 2 4 3 2 2" xfId="19855" xr:uid="{92451AC5-2700-4AFB-92DD-C9BBF5D79B1D}"/>
    <cellStyle name="Total 5 2 4 3 3" xfId="19686" xr:uid="{4E036BDA-7EBB-4E1B-816B-5CC5F53E475A}"/>
    <cellStyle name="Total 5 2 4 4" xfId="8197" xr:uid="{90A4703F-D845-4E86-BD09-5158F655570A}"/>
    <cellStyle name="Total 5 2 4 4 2" xfId="19438" xr:uid="{3BECBBBE-049D-4880-8374-AB114DF63A79}"/>
    <cellStyle name="Total 5 2 4 4 2 2" xfId="19856" xr:uid="{FF153BDE-9928-41E0-8A07-5726981D7472}"/>
    <cellStyle name="Total 5 2 4 4 3" xfId="19687" xr:uid="{7FA6A1BC-F420-4806-A8E1-C7EAF9120083}"/>
    <cellStyle name="Total 5 2 4 5" xfId="19439" xr:uid="{B0EF9F26-CF53-454A-9CAB-AE9161F0A704}"/>
    <cellStyle name="Total 5 2 4 5 2" xfId="19857" xr:uid="{4554BBCB-37A2-4E11-9E2C-96B78CB207A0}"/>
    <cellStyle name="Total 5 2 4 6" xfId="19624" xr:uid="{A20B1115-0E26-4D01-9AE1-9419F4454CD8}"/>
    <cellStyle name="Total 5 3" xfId="7603" xr:uid="{10A919EC-B809-45C2-88ED-29F65583DA9B}"/>
    <cellStyle name="Total 5 4" xfId="7604" xr:uid="{2098C933-A2E2-41FC-BC2D-0DF1637C5B44}"/>
    <cellStyle name="Total 5 5" xfId="7605" xr:uid="{E154FE90-448E-44D5-AD71-8046700DB48F}"/>
    <cellStyle name="Total 5 5 2" xfId="19440" xr:uid="{BB71EA79-198E-4C8C-8FF2-9F635EF73CE3}"/>
    <cellStyle name="Total 5 5 2 2" xfId="19858" xr:uid="{9186E572-B0FB-485D-AFE0-065A6FFCFA53}"/>
    <cellStyle name="Total 5 5 3" xfId="19626" xr:uid="{FEF0CB0D-E67A-4D1E-9F90-D16E93DF0301}"/>
    <cellStyle name="Total 5 6" xfId="8198" xr:uid="{350F3F53-4612-47EC-B449-FA002BA8A027}"/>
    <cellStyle name="Total 5 6 2" xfId="19441" xr:uid="{226F8653-5016-45D4-A9DB-9F1B7E7BFD03}"/>
    <cellStyle name="Total 5 6 2 2" xfId="19859" xr:uid="{50D5CB84-3720-4B13-8494-51CAE15020FF}"/>
    <cellStyle name="Total 5 6 3" xfId="19688" xr:uid="{AB6346AB-00E8-4C34-90FC-D04A00E10F8B}"/>
    <cellStyle name="Total 5 7" xfId="19442" xr:uid="{5673296F-A960-4B5D-B700-574AFA9C0903}"/>
    <cellStyle name="Total 5 7 2" xfId="19860" xr:uid="{F2D12A35-5AC0-4C9F-B0FC-9780027F06C8}"/>
    <cellStyle name="Total 5 8" xfId="19581" xr:uid="{5CF580B0-6DC3-4F80-8E5B-6BC3303B9DDE}"/>
    <cellStyle name="Total 6" xfId="5507" xr:uid="{117F097A-44B0-435C-80C6-2F9D4FED727E}"/>
    <cellStyle name="Total 6 2" xfId="19443" xr:uid="{6D7D8870-F5E0-4B63-BF98-DB4E10B6F505}"/>
    <cellStyle name="Total 6 2 2" xfId="19861" xr:uid="{776476EF-F3E1-400B-A0F4-B563D06B72D4}"/>
    <cellStyle name="Total 6 3" xfId="19582" xr:uid="{08449691-8FCB-4EE0-B397-409653D0E70C}"/>
    <cellStyle name="Total 7" xfId="5508" xr:uid="{826EF192-35AD-46A9-84FB-B2E108663568}"/>
    <cellStyle name="Unprotected" xfId="5509" xr:uid="{04F404B2-4264-4512-BC52-3CF987EEBB85}"/>
    <cellStyle name="VG CAL" xfId="2502" xr:uid="{4045756B-4C9B-40D5-83E4-C45042EF513C}"/>
    <cellStyle name="VG CAL 2" xfId="5510" xr:uid="{2A3EAC8A-229A-4BD3-8E05-8B236ACE6554}"/>
    <cellStyle name="VG CAL 2 2" xfId="8199" xr:uid="{3EFB5466-86B2-43D4-A286-BC7071C74011}"/>
    <cellStyle name="VG CAL 3" xfId="8200" xr:uid="{2F6D0257-6A02-4CCF-85E5-A012ABDC212A}"/>
    <cellStyle name="VG Data" xfId="2503" xr:uid="{20B72CB7-2693-47FF-94FB-756B87E5092E}"/>
    <cellStyle name="VG Data 2" xfId="2504" xr:uid="{B7F49EF4-3140-4B47-BF23-0B44B2E77FDC}"/>
    <cellStyle name="VG Data 2 2" xfId="5511" xr:uid="{F55B44DC-BF15-4E0A-B2F3-0A2F5FAAFC9A}"/>
    <cellStyle name="VG Data 2 2 2" xfId="7606" xr:uid="{121BC869-9CF8-4C7C-8AEA-B6FC48AFB90E}"/>
    <cellStyle name="VG Data 2 2 2 2" xfId="7607" xr:uid="{E774C88C-13A9-416A-A5F3-B3E8853BCE14}"/>
    <cellStyle name="VG Data 2 2 2 2 2" xfId="8201" xr:uid="{372B34FC-3307-44BB-84BF-D03BCDED3AA7}"/>
    <cellStyle name="VG Data 2 2 2 2 2 2" xfId="8202" xr:uid="{A625ED7B-CA57-4198-AA3E-12244DC1E374}"/>
    <cellStyle name="VG Data 2 2 2 3" xfId="7608" xr:uid="{01690CFE-3949-4904-8DEC-B10B2126EEC7}"/>
    <cellStyle name="VG Data 2 2 2 4" xfId="7609" xr:uid="{43D38DC0-F2EC-4E66-872E-8B2D4BEDA05A}"/>
    <cellStyle name="VG Data 2 2 2 5" xfId="8203" xr:uid="{A9878070-2395-4846-9D39-1D1E1C2F2151}"/>
    <cellStyle name="VG Data 2 2 3" xfId="7610" xr:uid="{632ACBBD-1191-4B52-8153-C64AE82A0846}"/>
    <cellStyle name="VG Data 2 2 4" xfId="7611" xr:uid="{E50664C4-05D9-4C73-AF44-47AAC88275E5}"/>
    <cellStyle name="VG Data 2 2 5" xfId="8204" xr:uid="{73FBB19D-9E92-448A-AA8C-0FE3254195A9}"/>
    <cellStyle name="VG Data 2 3" xfId="7612" xr:uid="{D30E69CD-05AF-4167-A941-C4DC3847BBCC}"/>
    <cellStyle name="VG Data 2 4" xfId="7613" xr:uid="{2B084467-B53A-479D-9C95-BD0DD0CCCDFB}"/>
    <cellStyle name="VG Data 2 5" xfId="7614" xr:uid="{7D2B7281-A586-4D98-B2D9-40F4BCE25D5C}"/>
    <cellStyle name="VG Data 2 6" xfId="7615" xr:uid="{3DB55679-EB20-4507-B878-DFFED17C2659}"/>
    <cellStyle name="VG Data 2 7" xfId="8205" xr:uid="{95C89DB8-7289-4B5B-B8D5-3B87F8C348F7}"/>
    <cellStyle name="VG Data 3" xfId="8206" xr:uid="{2C7D5A48-AAB8-4C60-BEFF-A29B699A9273}"/>
    <cellStyle name="VG Data_Copy of Copy of PGCL cash flow -Jan_1st Phase_2010-2nd Ver-3" xfId="5512" xr:uid="{E41F7EAB-AE4B-4512-81A5-9F0B5869E253}"/>
    <cellStyle name="VG Date" xfId="2505" xr:uid="{550D4BFF-CCB0-4870-BF5D-3BD3B88FEF3E}"/>
    <cellStyle name="VG Date 2" xfId="2506" xr:uid="{F3B80956-2782-4864-9CD4-6712E3AD6164}"/>
    <cellStyle name="VG Date 2 2" xfId="5513" xr:uid="{8F94398B-F4C5-4010-99D7-A53D71D0BE96}"/>
    <cellStyle name="VG Date 2 2 2" xfId="8207" xr:uid="{52395786-AB41-47EC-AAF0-73A9CBBA5691}"/>
    <cellStyle name="VG Date 2 3" xfId="8208" xr:uid="{F9839308-2BD2-4842-BA72-3F76DB2B540D}"/>
    <cellStyle name="VG Date 3" xfId="5514" xr:uid="{340FA629-6FDA-43CC-A018-B26134C371B2}"/>
    <cellStyle name="VG Date 4" xfId="19444" xr:uid="{C638EAF0-3515-4AC7-834D-F93A0A146D2E}"/>
    <cellStyle name="VG Date 5" xfId="19445" xr:uid="{97AADE41-4EDA-42D2-BA9D-734939BD4301}"/>
    <cellStyle name="VG Date_~9002579" xfId="5515" xr:uid="{6537CDE7-7CAD-499C-B151-E44F9B79C972}"/>
    <cellStyle name="VG Head" xfId="2507" xr:uid="{1C49159A-9AD8-45E4-B567-5FDD38D7D457}"/>
    <cellStyle name="VG Head 2" xfId="2508" xr:uid="{389F5235-A559-4E72-874D-A0104AF2AC9A}"/>
    <cellStyle name="VG Head 2 2" xfId="5516" xr:uid="{9C045724-5CCF-4572-A714-1A06E7D65988}"/>
    <cellStyle name="VG Head 2 2 2" xfId="7616" xr:uid="{35AFB4AD-AC3E-42EA-94B2-EA219C7A171E}"/>
    <cellStyle name="VG Head 2 2 2 2" xfId="7617" xr:uid="{3B623636-98E0-4AC3-877E-EFBF28EED0AF}"/>
    <cellStyle name="VG Head 2 2 2 2 2" xfId="8209" xr:uid="{51ED64AF-4B12-417A-A816-205816CCBC98}"/>
    <cellStyle name="VG Head 2 2 2 2 2 2" xfId="8210" xr:uid="{B5CF6442-FC2C-4A4E-BE88-23AB3F795372}"/>
    <cellStyle name="VG Head 2 2 2 3" xfId="7618" xr:uid="{F6C8E6D4-3F8F-4877-B203-902E89443D80}"/>
    <cellStyle name="VG Head 2 2 2 4" xfId="7619" xr:uid="{C3FC4FAA-4B2A-4843-A887-C07C825B2D72}"/>
    <cellStyle name="VG Head 2 2 2 5" xfId="8211" xr:uid="{AF8334A9-0514-4D95-AC18-D8E81B46ED2B}"/>
    <cellStyle name="VG Head 2 2 3" xfId="7620" xr:uid="{97E3E3D9-DCCC-4421-80F7-963BDCA61A35}"/>
    <cellStyle name="VG Head 2 2 4" xfId="7621" xr:uid="{5AA68900-9C4B-45E7-BE15-C5210BA98CBD}"/>
    <cellStyle name="VG Head 2 2 5" xfId="8212" xr:uid="{AAD3DE31-BF01-4B37-89C2-423237A597C9}"/>
    <cellStyle name="VG Head 2 3" xfId="7622" xr:uid="{67497335-09DB-4B78-9C71-01AAD6D007D8}"/>
    <cellStyle name="VG Head 2 4" xfId="7623" xr:uid="{D8761CC7-3C73-4BE8-BB03-5EE8D4F8BC42}"/>
    <cellStyle name="VG Head 2 5" xfId="7624" xr:uid="{180EBB01-E7DD-4F8B-AB60-CDC0D1912E6D}"/>
    <cellStyle name="VG Head 2 6" xfId="7625" xr:uid="{068B0B1F-5DF7-4873-819D-68C53BFDA984}"/>
    <cellStyle name="VG Head 2 7" xfId="8213" xr:uid="{ABD4E5F1-D51E-435F-B9F1-42536B452636}"/>
    <cellStyle name="VG Head 3" xfId="5517" xr:uid="{09FADD59-8BEB-458D-9811-BB0BEC5B5B08}"/>
    <cellStyle name="VG Head 3 2" xfId="5518" xr:uid="{178F56BB-991A-4B15-80AE-0A79F3766D81}"/>
    <cellStyle name="VG Head 3 3" xfId="19446" xr:uid="{971FD4C4-BF99-41E5-BFFD-1E9C9038CEAB}"/>
    <cellStyle name="VG Head 4" xfId="5519" xr:uid="{C9044705-21A0-4FE7-B43F-C258BDCF7C5D}"/>
    <cellStyle name="VG Head 4 2" xfId="5520" xr:uid="{21B77E2C-A520-496C-BE52-283B293A602A}"/>
    <cellStyle name="VG Head 5" xfId="5521" xr:uid="{89B5D8F5-1A93-446D-BD93-F8E200F7333C}"/>
    <cellStyle name="VG Head 5 2" xfId="5522" xr:uid="{6E7AF44F-229D-40C7-86F2-170EBA327BB7}"/>
    <cellStyle name="VG Head 6" xfId="5523" xr:uid="{4858ADF2-D22A-4EF0-85C6-FA365E719BEC}"/>
    <cellStyle name="VG Head 6 2" xfId="5524" xr:uid="{B78C9A61-9410-4AB9-9A92-ED39BAF1B35E}"/>
    <cellStyle name="VG Head 7" xfId="5525" xr:uid="{B1CF9A06-C6ED-46F1-90A1-1D525289DB75}"/>
    <cellStyle name="VG Head_~7314120" xfId="7626" xr:uid="{D069BEFF-C721-4318-BFAD-B300943DF6D4}"/>
    <cellStyle name="VGDATA" xfId="7627" xr:uid="{B7E58D4C-492E-4B7D-8A3C-B66AC3E342D0}"/>
    <cellStyle name="VGHD" xfId="7628" xr:uid="{1AA792EA-7795-415D-A2E1-EB3B05BC4E99}"/>
    <cellStyle name="VGHead" xfId="2509" xr:uid="{54E859E0-C9C5-49C6-9421-A56E470A31DA}"/>
    <cellStyle name="VGHead 2" xfId="5526" xr:uid="{ECC57E16-80D8-47FB-8DD7-0701DDF36BD3}"/>
    <cellStyle name="VGHead 3" xfId="5527" xr:uid="{D826D1FE-3799-49F4-9A05-26182A85C599}"/>
    <cellStyle name="VGHead 4" xfId="5528" xr:uid="{5B0D6B00-F44C-41B4-8CC0-2ECA2973D396}"/>
    <cellStyle name="VGHead 5" xfId="5529" xr:uid="{DA3F7113-DFE2-485F-B209-C0547D2C568E}"/>
    <cellStyle name="Warning Text" xfId="26" builtinId="11" customBuiltin="1"/>
    <cellStyle name="Warning Text 2" xfId="5530" xr:uid="{C2289647-F378-45C4-837B-0567B1B965D5}"/>
    <cellStyle name="Warning Text 2 2" xfId="7629" xr:uid="{E50FAF15-2178-4EE6-983F-D6CD72740CF8}"/>
    <cellStyle name="Warning Text 3" xfId="5531" xr:uid="{C21B4827-6288-4E82-B56B-F88A5A701CF2}"/>
    <cellStyle name="Warning Text 3 2" xfId="7630" xr:uid="{41E72822-F0C6-4A82-A8ED-A806F51E5E97}"/>
    <cellStyle name="Warning Text 4" xfId="7631" xr:uid="{2C5A1477-D591-4953-B5A6-3CE6BADF52DA}"/>
    <cellStyle name="Warning Text 4 2" xfId="7632" xr:uid="{92A0A607-6D47-444E-A590-176DE2997627}"/>
    <cellStyle name="Warning Text 5" xfId="7633" xr:uid="{7FCC9346-B50D-4D02-96A5-96087F40CB82}"/>
    <cellStyle name="Yellow" xfId="5532" xr:uid="{B594045D-707D-4112-9178-7ECB12BA6C20}"/>
    <cellStyle name="一般_#10019(4th Khaki)" xfId="2543" xr:uid="{C46E93C9-5A21-4DB2-8166-734140E9D45A}"/>
    <cellStyle name="中等" xfId="7634" xr:uid="{8B3606D7-709B-4C4A-93DF-6B7F8586C121}"/>
    <cellStyle name="備註" xfId="7635" xr:uid="{771C8DD9-80CA-4320-AA59-3C6F7E548F0F}"/>
    <cellStyle name="備註 2" xfId="7636" xr:uid="{6EA49333-CAE4-46B6-9DED-4C97BCA4FDCB}"/>
    <cellStyle name="備註 2 2" xfId="19447" xr:uid="{5CD6C71A-5123-4D92-A07D-5A8B1545925E}"/>
    <cellStyle name="備註 2 2 2" xfId="19862" xr:uid="{0011E430-888F-4809-B53C-8335681BBBF4}"/>
    <cellStyle name="備註 2 3" xfId="19628" xr:uid="{C5870143-2C02-40EF-A587-14106CA687D9}"/>
    <cellStyle name="備註 3" xfId="8214" xr:uid="{D34443D5-0DBE-4A65-8656-071A130615AF}"/>
    <cellStyle name="備註 3 2" xfId="19448" xr:uid="{221DFE5E-92EA-40B9-B7E8-CDA530563E58}"/>
    <cellStyle name="備註 3 2 2" xfId="19863" xr:uid="{AFE92B76-D841-40D1-B0D9-0DCF62712F9B}"/>
    <cellStyle name="備註 3 3" xfId="19689" xr:uid="{05160DD8-9C96-4C4F-8E70-C94D68EE3A80}"/>
    <cellStyle name="備註 4" xfId="8215" xr:uid="{2DE22018-1219-4248-AE67-6602177A636A}"/>
    <cellStyle name="備註 4 2" xfId="19449" xr:uid="{C037D441-2BD2-4A1B-9938-B51D504B4A27}"/>
    <cellStyle name="備註 4 2 2" xfId="19864" xr:uid="{021B73AD-77E7-4DD3-B90D-47D2E0D5AB85}"/>
    <cellStyle name="備註 4 3" xfId="19690" xr:uid="{7D978860-AB0B-4239-A057-BF7D46DAD098}"/>
    <cellStyle name="備註 5" xfId="19450" xr:uid="{C67B13E8-3D7B-40D8-B483-8B54D16FFD9C}"/>
    <cellStyle name="備註 5 2" xfId="19865" xr:uid="{9BCF430F-E631-4C42-BA57-B0ADDC5D419A}"/>
    <cellStyle name="備註 6" xfId="19627" xr:uid="{95A0E782-B794-4E35-8A82-284E2380CB9C}"/>
    <cellStyle name="千分位 3" xfId="7637" xr:uid="{F6379A9E-27BD-4A67-B798-77C3A364BD06}"/>
    <cellStyle name="千分位_Local Cash Flow - Aug 08 ( MNG)" xfId="7638" xr:uid="{C2659F60-24C4-4A9F-A457-104738572554}"/>
    <cellStyle name="合計" xfId="7639" xr:uid="{D1241AAF-2D72-4FE2-A77C-D232170A2EB5}"/>
    <cellStyle name="合計 2" xfId="7640" xr:uid="{1473D8F7-AFC8-42E1-84C1-907A54A6B67C}"/>
    <cellStyle name="合計 2 2" xfId="19451" xr:uid="{96F9E070-F3C4-4987-B655-6853B1DDB182}"/>
    <cellStyle name="合計 2 2 2" xfId="19866" xr:uid="{A05815EE-783B-4870-8398-DFB18EEED1D9}"/>
    <cellStyle name="合計 2 3" xfId="19630" xr:uid="{7A86F47E-5265-4329-BEBA-63CB1DC6BD69}"/>
    <cellStyle name="合計 3" xfId="8216" xr:uid="{149381A0-1C5A-4704-9F29-8391284480D0}"/>
    <cellStyle name="合計 3 2" xfId="19452" xr:uid="{C316D377-A3ED-4677-8D9E-9B28B50C7DD4}"/>
    <cellStyle name="合計 3 2 2" xfId="19867" xr:uid="{D82C7334-3B4D-419F-BABD-420E0EE63129}"/>
    <cellStyle name="合計 3 3" xfId="19691" xr:uid="{CE10772C-2797-4382-A9B0-AE6D2B478763}"/>
    <cellStyle name="合計 4" xfId="8217" xr:uid="{07A41BB5-1A9C-44E4-9E1A-22CC40A9A4FA}"/>
    <cellStyle name="合計 4 2" xfId="19453" xr:uid="{46202858-E09D-4DA8-8265-C432DC15B703}"/>
    <cellStyle name="合計 4 2 2" xfId="19868" xr:uid="{B078437C-DD84-4B35-99B2-962ECB5F7276}"/>
    <cellStyle name="合計 4 3" xfId="19692" xr:uid="{6585AA6F-0A93-4916-8632-FBABFE7778CA}"/>
    <cellStyle name="合計 5" xfId="19454" xr:uid="{7F3533C2-C7C7-47F3-A261-3C85677CB21F}"/>
    <cellStyle name="合計 5 2" xfId="19869" xr:uid="{EB673E08-276A-4B7A-8390-7C6529C331FB}"/>
    <cellStyle name="合計 6" xfId="19629" xr:uid="{9979B58B-4882-4967-816C-0BF0D661CFFD}"/>
    <cellStyle name="壞" xfId="7641" xr:uid="{7B11791B-C3C3-4B4E-8F35-FCFA103D59AA}"/>
    <cellStyle name="好" xfId="7642" xr:uid="{30942497-42B3-4E98-9D04-5DD834663A46}"/>
    <cellStyle name="常规_APR" xfId="7643" xr:uid="{E59C0073-952C-4E7B-99E9-7DA24F2CA005}"/>
    <cellStyle name="標準_~0025206" xfId="2510" xr:uid="{E4F7B089-FAA6-43D8-AF3B-4E2BA777D0B7}"/>
    <cellStyle name="標題" xfId="7644" xr:uid="{E163956D-246D-4FD9-83BD-5CDDE84A1551}"/>
    <cellStyle name="標題 1" xfId="7645" xr:uid="{97755564-77A4-46B5-A52F-A1CC0AA3F8CB}"/>
    <cellStyle name="標題 2" xfId="7646" xr:uid="{778ED28F-3031-4C8D-BB23-816923B01364}"/>
    <cellStyle name="標題 3" xfId="7647" xr:uid="{4819323B-5DB9-4CB6-A416-C7C2169A40C4}"/>
    <cellStyle name="標題 4" xfId="7648" xr:uid="{762B3BC0-1D6D-4CDB-B10D-ADBFD4FC5BDA}"/>
    <cellStyle name="檢查儲存格" xfId="7649" xr:uid="{F0E6BBB0-F6E5-4A7C-BD3C-EEF9791C47C5}"/>
    <cellStyle name="計算方式" xfId="7650" xr:uid="{F2170CE3-A5CD-480F-BDDE-90E44E526EC1}"/>
    <cellStyle name="計算方式 2" xfId="7651" xr:uid="{50A39F20-09BA-4F85-B533-C079E0217013}"/>
    <cellStyle name="計算方式 2 2" xfId="19455" xr:uid="{5B907B3E-3DC7-4310-9F18-9D6157DAC664}"/>
    <cellStyle name="計算方式 2 2 2" xfId="19870" xr:uid="{1EC0F42F-8F13-44C3-85A5-94C6BAEB45D9}"/>
    <cellStyle name="計算方式 2 3" xfId="19632" xr:uid="{A41926CC-541D-428B-8C96-7FEDC9E603F7}"/>
    <cellStyle name="計算方式 3" xfId="8218" xr:uid="{A837D81D-839A-45BB-AA7A-71BC8C72F385}"/>
    <cellStyle name="計算方式 3 2" xfId="19456" xr:uid="{86047B02-D81A-42D7-B885-5A6D02A77A16}"/>
    <cellStyle name="計算方式 3 2 2" xfId="19871" xr:uid="{5607FF12-2FE6-43F0-AD11-117D32762D6A}"/>
    <cellStyle name="計算方式 3 3" xfId="19693" xr:uid="{1598AF04-53E0-4B07-8715-C02786868B4A}"/>
    <cellStyle name="計算方式 4" xfId="8219" xr:uid="{3B22C8E9-D4A9-4B57-9C82-B0F6EF5CE6E9}"/>
    <cellStyle name="計算方式 4 2" xfId="19457" xr:uid="{C9F7EA6B-DA9D-4E8D-AD7D-C09428B7199C}"/>
    <cellStyle name="計算方式 4 2 2" xfId="19872" xr:uid="{954C775E-5D78-4E13-8030-69F60C87B95F}"/>
    <cellStyle name="計算方式 4 3" xfId="19694" xr:uid="{AA508066-4274-499F-96D6-C8A48EA6EC67}"/>
    <cellStyle name="計算方式 5" xfId="19458" xr:uid="{8B4A80DB-4288-4F71-ACFF-2475D9F22002}"/>
    <cellStyle name="計算方式 5 2" xfId="19873" xr:uid="{8DF34EBA-48D5-4172-A388-14F8005089E4}"/>
    <cellStyle name="計算方式 6" xfId="19631" xr:uid="{B7DF7C36-A086-4C60-95CD-3C8887D2FFC7}"/>
    <cellStyle name="說明文字" xfId="7652" xr:uid="{C489557E-93AE-4B84-B417-B7AE80BEBE2C}"/>
    <cellStyle name="警告文字" xfId="7653" xr:uid="{C435A1E1-177A-4063-98A3-DF56B5F36EF1}"/>
    <cellStyle name="貨幣 2" xfId="7654" xr:uid="{6BDA54AF-7D5A-467D-AE76-131DEDF29137}"/>
    <cellStyle name="超連結" xfId="2544" xr:uid="{1C834473-0876-4A92-B450-26B371396E36}"/>
    <cellStyle name="輔色1" xfId="7655" xr:uid="{0B7329F5-7578-4977-B30E-9240BACECE85}"/>
    <cellStyle name="輔色2" xfId="7656" xr:uid="{F00DF2C9-B055-4B27-9D8C-C6A47088D515}"/>
    <cellStyle name="輔色3" xfId="7657" xr:uid="{5F0747ED-8A6D-4AFD-9D36-B13E4772A67A}"/>
    <cellStyle name="輔色4" xfId="7658" xr:uid="{FE58C35A-CA2B-45E4-92B9-A682CBE5995A}"/>
    <cellStyle name="輔色5" xfId="7659" xr:uid="{B1F2E04F-C258-41E1-BCE7-C25C0B754C5A}"/>
    <cellStyle name="輔色6" xfId="7660" xr:uid="{D1F8D7DC-86C3-4F3E-9C47-F5F83F738B9A}"/>
    <cellStyle name="輸入" xfId="7661" xr:uid="{187C9F5E-4A22-49F4-8AD5-E2EBA2A30990}"/>
    <cellStyle name="輸入 2" xfId="7662" xr:uid="{77A76EC8-2A67-43FE-82DA-BBAD04C640BA}"/>
    <cellStyle name="輸入 2 2" xfId="19459" xr:uid="{EF346893-F5B4-47B6-8F6E-9E64CDF8A716}"/>
    <cellStyle name="輸入 2 2 2" xfId="19874" xr:uid="{A107D023-DEDD-462C-8952-2DDA40F114E2}"/>
    <cellStyle name="輸入 2 3" xfId="19634" xr:uid="{A7D2D2B9-5F7A-4F59-AB3E-3B9072869D6E}"/>
    <cellStyle name="輸入 3" xfId="8220" xr:uid="{FB410924-07F0-4A4D-861F-6C68F6AFEF67}"/>
    <cellStyle name="輸入 3 2" xfId="19460" xr:uid="{906E8FA3-29A6-4F3E-AE69-E9A8DAA46DEC}"/>
    <cellStyle name="輸入 3 2 2" xfId="19875" xr:uid="{B6C3D08F-8A6F-404A-89EA-A6CFD60E451B}"/>
    <cellStyle name="輸入 3 3" xfId="19695" xr:uid="{143B7336-B7D2-4F6D-816E-6B0A0741EC9A}"/>
    <cellStyle name="輸入 4" xfId="8221" xr:uid="{5A0C7132-F5EB-42D0-B9C7-2C41C73E3ECE}"/>
    <cellStyle name="輸入 4 2" xfId="19461" xr:uid="{C3237633-60D5-4694-A2E3-DBED761A559F}"/>
    <cellStyle name="輸入 4 2 2" xfId="19876" xr:uid="{633FCA13-EFFF-4788-B763-445D08475813}"/>
    <cellStyle name="輸入 4 3" xfId="19696" xr:uid="{6E78A339-27E8-4B4C-AA4D-D0610B0B9E6A}"/>
    <cellStyle name="輸入 5" xfId="19462" xr:uid="{6E04F5DB-7B37-47B2-A70F-35C40AA1619C}"/>
    <cellStyle name="輸入 5 2" xfId="19877" xr:uid="{6C4FD14F-A94C-42A2-A1C0-63F2FB3A1F29}"/>
    <cellStyle name="輸入 6" xfId="19633" xr:uid="{497F7C8C-C2F4-4EC6-8138-47B61A8C6598}"/>
    <cellStyle name="輸出" xfId="7663" xr:uid="{298AC067-007A-4915-84C5-9DEFF2DB2113}"/>
    <cellStyle name="輸出 2" xfId="7664" xr:uid="{C1FAAA87-29B4-4AB6-B30D-25933DAEC60E}"/>
    <cellStyle name="輸出 2 2" xfId="19463" xr:uid="{029C1A5E-26E9-4468-B9B6-AD0FEF1FAAAB}"/>
    <cellStyle name="輸出 2 2 2" xfId="19878" xr:uid="{1456DE38-3F63-4E7C-A2AE-4D355F0B9060}"/>
    <cellStyle name="輸出 2 3" xfId="19636" xr:uid="{0DCC2D2A-68EA-40CA-A0FC-EC4B4C3901D5}"/>
    <cellStyle name="輸出 3" xfId="8222" xr:uid="{52E05019-F3A8-48BF-BA1C-C9FC51329162}"/>
    <cellStyle name="輸出 3 2" xfId="19464" xr:uid="{D40714FA-C02C-4DD5-856F-B1E841F6A991}"/>
    <cellStyle name="輸出 3 2 2" xfId="19879" xr:uid="{E6E69FE2-60FF-4014-A04C-726DEB8C939A}"/>
    <cellStyle name="輸出 3 3" xfId="19697" xr:uid="{C8684DD3-9E66-4EA5-9827-1E90EC693EAB}"/>
    <cellStyle name="輸出 4" xfId="8223" xr:uid="{7B09745F-3363-4EAF-A0E6-32D7D30D109C}"/>
    <cellStyle name="輸出 4 2" xfId="19465" xr:uid="{B688E463-724C-4F00-94BC-92801521ED12}"/>
    <cellStyle name="輸出 4 2 2" xfId="19880" xr:uid="{1FA5564D-EE34-4731-87D4-AE2EE453C2BA}"/>
    <cellStyle name="輸出 4 3" xfId="19698" xr:uid="{EA379901-D973-4693-9662-97BDED40FEBD}"/>
    <cellStyle name="輸出 5" xfId="19466" xr:uid="{72CCDE2B-280B-4BE7-8F08-BC8E6F25104D}"/>
    <cellStyle name="輸出 5 2" xfId="19881" xr:uid="{6DA9A3E5-C8E5-4474-B13C-69F957FCAE27}"/>
    <cellStyle name="輸出 6" xfId="19635" xr:uid="{30F3BE72-5C95-4A7A-91EB-7C8B12163DD4}"/>
    <cellStyle name="連結的儲存格" xfId="7665" xr:uid="{A1F77639-FF2B-4B25-B906-5F4EBE3E7C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customXml" Target="../customXml/item1.xml"/><Relationship Id="rId16" Type="http://schemas.openxmlformats.org/officeDocument/2006/relationships/externalLink" Target="externalLinks/externalLink13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5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77" Type="http://schemas.openxmlformats.org/officeDocument/2006/relationships/externalLink" Target="externalLinks/externalLink74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80" Type="http://schemas.openxmlformats.org/officeDocument/2006/relationships/theme" Target="theme/theme1.xml"/><Relationship Id="rId85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styles" Target="styles.xml"/><Relationship Id="rId86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61" Type="http://schemas.openxmlformats.org/officeDocument/2006/relationships/externalLink" Target="externalLinks/externalLink58.xml"/><Relationship Id="rId8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profiles\pjhangiani\Desktop\Folder\MISDATA\MISDATA\My%20Documents\ARV\DATA\RAJIV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Jahir's%20Documents\Audit-2009\Report\Documents%20and%20Settings\BDAminR\Local%20Settings\Temporary%20Internet%20Files\OLK134\Capex%20Nov%2005_Plant%20%20Mechinery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aqcbd%20mail%20(06.09.2009)\attach\profiles\pjhangiani\Desktop\Folder\MISDATA\ARV\LRY\WINDOWS\Profiles\rverma\Desktop\Folder\MISDATA\quadra%20data%20from%20eicher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YRE1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EDRIVE\LOTUS\COAC\J&amp;J\SCH19D9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HOLE%20FINANCIAL\FINBW032001(Whole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ata\HMR99q2\Tools\Legal%20DCT98_V1_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parkhs2\c\Travail\HMR_Corp\Reliance\ACCOUNTG\FSItems\temp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al016\Shoyeb_share\Documents%20and%20Settings\DE011394\Local%20Settings\Temporary%20Internet%20Files\OLK7C\structural%20review%20linked%20formula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NUS\Divisions\Mobility\BusMgt\Flash\2000\Fl-pm0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INFAC\INFOBASE\DOCSOPEN\PROGS\DOCS\TRANSLIB\0002032.0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v013dataaege\shared\FINANCE\Wu\Reconciliation\AR%20reconciliation%20-%20May%20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NT\temp\Nath%20group%20-%20val%20model%20July%202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2.146.243.28\GP-Finance\WINDOWS\TEMP\Fixed%20Assets%20(Tax)%2020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b_notes\cas\MIS\MIS_SARA_ZYDUS_01_02_revised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al016\Shoyeb_share\Donnees\Europe%20N&amp;S\Monthly%20reports\0500\hlcrepor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o-9001\C\E&amp;Y%20Latest\C\FA_MARCH_2002_Fina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My%20Documents\AAW\W-P-F-RPR\PF-Sta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NUS\Divisions\Finance\Finance%20Department\Secretarial\Business%20plan%202002-06\3_BP%20June%202002%20(div%20in%20May'2)\Main%20Documents\Base%20Case\BP%20Master%20Model%20-%20BM%20May%2002%20(incl%20Dividend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NUS\Divisions\Finance\FAR\2003\80.Telenor\02.%20Group%20Reporting\12.December\Draft\Telenor%20Package_Linked%20File\TLN%20Package_linked%20Year2003_25.01.0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d-f\WINDOWS\Desktop\Excel-pakken%20TAX%20v0.8e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rabeekabg\Local%20Settings\Temporary%20Internet%20Files\Content.Outlook\9149XMZD\PIYUSH\FY2001\Qtrlyresults\q32001\q3_fy01(@$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ocuments%20and%20Settings\bdislammz\Desktop\Fixed%20Asset%20Note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kter/Desktop/Habib%20Bank/Deloitte/12000%20PAR/12000%20Annexure%20R%20-%20Preliminary%20Analytical%20Workbook_From%20Sonjib%20Hop%20lun%20(Recovered)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kter/Desktop/Habib%20Bank/Deloitte/12000%20PAR/Annexure%20R%20-%20Preliminary%20Analytical%20Workbook%20Template_HBL_V2.xlsm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kter/Desktop/Habib%20Bank/From%20Sadia/Annexure%20R%20-%20Preliminary%20Analytical%20Workbook%20Template.xlsm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C%20%20Users%20mirahman%20Desktop%20Eipc-2021%2001%20Deliverable%20Group%20Deliverables-Last%20year%2002.%202%20Deliverables-H%20and%20Hr-EGMCL,PGCL%20and%20GTL%20EGMCL%20H%20Component%20Auditor%20Summary%20Memorandum_macros_.docm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QTR_1298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9.32.21\RRH%20Share\Users\sabithassan\Desktop\Emirates%20Drafts%20in%20Desktop\ECBL%20TB%2031%20July%2018_using..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9.32.21\RRH%20Share\Users\sabithassan\Desktop\Emirates%20Drafts%20in%20Desktop\TB%20ECBL%20&amp;%20EPCL%20April%20to%20July%2018%20(revised%20V.02)_using.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JBGFILES\EXCEL\FXRATES\1999\1999Q1\9908mor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OCUME~1\SKESHR~1\LOCALS~1\Temp\Ass-Bhata%20Table%20rev23.05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DOWS\TEMP\DOCUME~1\JAYARA~1\LOCALS~1\Temp\Costing_data_plantvisit_direct_as%20same%20uni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ocuments%20and%20Settings\BDAminR\Local%20Settings\Temporary%20Internet%20Files\OLK134\Capex%20Nov%2005_Plant%20%20Mechinery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DOWS\TEMP\ifci_appraisap_may02\DOCUME~1\JAYARA~1\LOCALS~1\Temp\Costing_data_plantvisit_direct_as%20same%20unit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3.136.16\Documents%20and%20Settings\rafiqul\Desktop\SHAHIDUR\VAT_9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DOWS\TEMP\Q0502INDE-FRP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SOPEN\PROGS\DOCS\ISDLIB1\0024223.01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TAB-U2-50-002\DATA1\KOE\KATALOG\GENERELL\ARKIV-ID\TTSEFJ\AARSPAK2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bdrahmanat\Q-1Reporting\appendix5%20GB%20excel%20package%202005.03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Jahir's%20Documents\Audit-2009\Report\windows\TEMP\C.Lotus.Notes.Data\Exchange%20rate-SEP'0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DOWS\TEMP\notesE1EF34\DOCSOPEN\PROGS\DOCS\ANJANA\0031852.01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sdec98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l\user\ACC3\QTR0698\RE_Q698\YR039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al016\Shoyeb_share\IO-Controlling\Exchange%20rates\exchange%20rates%20F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Corporate%20Finance\Valuation%20reports\Deutsche\Info%20recd\AMC-FIN-AC-CO-ACT%202004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b_notes\cas\BUDGET\BUD_01_02_10_07_09_200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kibria\Desktop\EPCL%20Audit%202014\Draft%20Account\Final%20TB%20mapping%20&amp;%20Interface%20of%20eAudit%2012.3.2014%20v3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finalgraph02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2.146.243.28\GP-Finance\MBL\SHAHIDUR\VAT_97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FAC\INFOBASE\DOCSOPEN\PROGS\DOCS\ANIL\0021173.01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Kanoh\Quarterly%20closing\Masters\Master%20file%20Q40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1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MINFAPP01\infobase\DOCSOPEN\PROGS\DOCS\ANJANA\0031852.01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lho_156\e\Shahidur%20Rahman%20Tapan\Schedule%209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WINNT\temp\P&amp;LPROJ-new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Group%20III\Johnson%20and%20Johnson%20Limited\Accounting%20policies%20-%20200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rabeekabg\Local%20Settings\Temporary%20Internet%20Files\Content.Outlook\9149XMZD\PIYUSH\FY2001\Qtrlyresults\q12001\Q1_FY01con(Final)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ahalingam\c\PGIFIN\1998PGI\REPORT98\OB&amp;REV98\OBRV9809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janish\D\RAJANISH\REVACar\budget\August-2003\19-Aug-03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lho_156\e\Shahidur%20Rahman%20Tapan\S&amp;D%20cost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Jahir's%20Documents\Audit-2009\Report\Documents%20and%20Settings\bamini\My%20Documents\Bamini\P&amp;L\April%202006\Cross%20rates%20for%20April%2006%20ICA%20Trading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KGPPDC\DIVISIONS\Business%20plan%20project\GPFinModel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ocuments%20and%20Settings\BDShamsM\My%20Documents\Asset%20details\2006\FA%20Group_Sep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2.146.243.28\GP-Finance\MBL\GLOAN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9.32.16\RRH%20Share\Users\awahab\Desktop\KPMG%20-%20Rahman%20Rahman%20Huq\Clients\All%20Final%20FS\Users\jsamadder.GO1\Desktop\Account-Holcim\Account-Holcim\FS%20(Holcim)%202013%202nd%20Draf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profiles\pjhangiani\Desktop\Folder\MISDATA\ARV\LRY\WINDOWS\Profiles\rverma\Desktop\Folder\MISDATA\quadra%20data%20from%20eicher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ser\Desktop\ITS%20Audit%202013\Sanitized%20accounts%20&amp;%20TB%20ITS%202013\4th%20TB%20uploaded%20for%20eAudit%20September%202013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My%20Documents\Excercise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al016\Shoyeb_share\Atiq\Group%20Reporting\Q-2%20Reportind\S87063%20RA_R2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ahalingam\c\PGIFIN\1998PGI\BUDGET98\SLIDES\BUDSLIDE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INFAC\INFOBASE\DOCSOPEN\PROGS\DOCS\TRANSLIB\0001938.01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PMIS%20from%20CS\xls\worker-arear2k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Remuneration-2005\FBL\Mar-2005\FBL%20Depot&amp;JS%20Salary(Feb-200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FAC\INFOBASE\DOCSOPEN\PROGS\DOCS\TRANSLIB\0001696.01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aqcbd%20mail%20(06.09.2009)\attach\Documents%20and%20Settings\bdislammz\Desktop\Fixed%20Asset%20N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UPDATA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IO"/>
      <sheetName val="CO"/>
      <sheetName val="IO_MMU"/>
      <sheetName val="IO _SAP"/>
      <sheetName val="IO _SAP (2)"/>
      <sheetName val="Asset List 1Lac +"/>
      <sheetName val="Asset List new dep effect"/>
      <sheetName val="Component 1"/>
      <sheetName val="Component 2"/>
      <sheetName val="Asset List new dep eft _final"/>
      <sheetName val="IO_L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RE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&amp;J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ANX A"/>
      <sheetName val="ANX B"/>
      <sheetName val="ANX C"/>
      <sheetName val="COMT"/>
      <sheetName val="WC"/>
      <sheetName val="FFS"/>
      <sheetName val="FPS"/>
      <sheetName val="P&amp;L"/>
      <sheetName val="INCR_DECR"/>
      <sheetName val="profitability"/>
      <sheetName val="Deviation"/>
      <sheetName val="BL(S)"/>
      <sheetName val="BLMM"/>
      <sheetName val="BWR"/>
      <sheetName val="BWOR"/>
      <sheetName val="9"/>
      <sheetName val="INV"/>
      <sheetName val="WCAP"/>
      <sheetName val="STOR"/>
      <sheetName val="STR"/>
      <sheetName val="DR"/>
      <sheetName val="DEP"/>
      <sheetName val="ADV"/>
      <sheetName val="CASH"/>
      <sheetName val="BNK"/>
      <sheetName val="UBAL"/>
      <sheetName val="CC"/>
      <sheetName val="LSR"/>
      <sheetName val="CON"/>
      <sheetName val="EPCGsum"/>
      <sheetName val="EPCGdtl"/>
      <sheetName val="Legal"/>
      <sheetName val="P&amp;LRM"/>
      <sheetName val="C YEAR"/>
      <sheetName val="L YEAR"/>
      <sheetName val="BUD_TODATE"/>
      <sheetName val="I"/>
      <sheetName val="J"/>
      <sheetName val="K"/>
      <sheetName val="dg-cost"/>
      <sheetName val="curr-dg"/>
      <sheetName val="last-dg"/>
      <sheetName val="CCC"/>
      <sheetName val="(currlastyear)"/>
      <sheetName val="ADV1"/>
      <sheetName val="CMIS"/>
      <sheetName val="F"/>
      <sheetName val="BBRD"/>
      <sheetName val="BBRS"/>
      <sheetName val="BBSR"/>
      <sheetName val="cashbackup"/>
      <sheetName val="BusinessList"/>
      <sheetName val="BPLA"/>
      <sheetName val="BPSR"/>
      <sheetName val="BKPM1"/>
      <sheetName val="BKPM2"/>
      <sheetName val="BPCA"/>
      <sheetName val="w1747"/>
      <sheetName val="INPUT-PACK"/>
      <sheetName val="GRCGR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item catalog (copy)"/>
      <sheetName val="ZFILCT(pk3)"/>
      <sheetName val="fsitem master(pk3)"/>
      <sheetName val="Sheet1"/>
      <sheetName val="Map file"/>
      <sheetName val="Fsitem catalog"/>
      <sheetName val="Transaction Type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file (2)"/>
      <sheetName val="Sheet1"/>
      <sheetName val="Map file"/>
      <sheetName val="Download Fsitem 01.06.98"/>
      <sheetName val="Download Fsitem 31.05.98"/>
      <sheetName val="FARH 29.04.98"/>
      <sheetName val="CoA"/>
      <sheetName val="P_S table FILC 28.05.98"/>
      <sheetName val="CoA_old"/>
      <sheetName val="FARH 29.04.98_old"/>
      <sheetName val="Map file ver.8.04_old"/>
      <sheetName val="temp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s"/>
      <sheetName val="Formulas"/>
      <sheetName val="Sheet3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ummary"/>
      <sheetName val="Mgt Rep"/>
      <sheetName val="Estimates"/>
      <sheetName val="Actual_month"/>
      <sheetName val="Actual_YTD"/>
      <sheetName val="Budget_month"/>
      <sheetName val="Budget_YTD"/>
      <sheetName val="Forecast 2000"/>
      <sheetName val=" Charts"/>
      <sheetName val="Definitions"/>
      <sheetName val="Userguide"/>
      <sheetName val="Graph"/>
      <sheetName val="Capex-Mth "/>
      <sheetName val="Fl-pm00"/>
    </sheetNames>
    <sheetDataSet>
      <sheetData sheetId="0"/>
      <sheetData sheetId="1"/>
      <sheetData sheetId="2"/>
      <sheetData sheetId="3"/>
      <sheetData sheetId="4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----------------------------------------------------------- ACTUAL - Monthly VALUES ------------------------------------------------------------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8">
          <cell r="C8">
            <v>661000</v>
          </cell>
          <cell r="D8">
            <v>661000</v>
          </cell>
          <cell r="E8">
            <v>661000</v>
          </cell>
          <cell r="F8">
            <v>661000</v>
          </cell>
          <cell r="G8">
            <v>661000</v>
          </cell>
          <cell r="H8">
            <v>661000</v>
          </cell>
          <cell r="I8">
            <v>661000</v>
          </cell>
          <cell r="J8">
            <v>661000</v>
          </cell>
          <cell r="K8">
            <v>661000</v>
          </cell>
          <cell r="L8">
            <v>661000</v>
          </cell>
          <cell r="M8">
            <v>661000</v>
          </cell>
          <cell r="N8">
            <v>661000</v>
          </cell>
        </row>
        <row r="9">
          <cell r="C9">
            <v>899</v>
          </cell>
          <cell r="D9">
            <v>2503</v>
          </cell>
          <cell r="E9">
            <v>2115</v>
          </cell>
          <cell r="F9">
            <v>2399</v>
          </cell>
          <cell r="G9">
            <v>-72</v>
          </cell>
          <cell r="H9">
            <v>2706</v>
          </cell>
          <cell r="I9">
            <v>36832.142857142855</v>
          </cell>
          <cell r="J9">
            <v>29243.459552495711</v>
          </cell>
          <cell r="K9">
            <v>12381.448872412715</v>
          </cell>
          <cell r="L9">
            <v>5088.4966631541902</v>
          </cell>
          <cell r="M9">
            <v>-5408.3857830433117</v>
          </cell>
          <cell r="N9">
            <v>0</v>
          </cell>
        </row>
        <row r="10">
          <cell r="C10">
            <v>1.3600605143721633E-3</v>
          </cell>
          <cell r="D10">
            <v>3.7866868381240546E-3</v>
          </cell>
          <cell r="E10">
            <v>3.199697428139183E-3</v>
          </cell>
          <cell r="F10">
            <v>3.6293494704992438E-3</v>
          </cell>
          <cell r="G10">
            <v>-1.0892586989409985E-4</v>
          </cell>
          <cell r="H10">
            <v>4.0937972768532527E-3</v>
          </cell>
          <cell r="I10">
            <v>5.5721850010806137E-2</v>
          </cell>
          <cell r="J10">
            <v>4.4241239867618326E-2</v>
          </cell>
          <cell r="K10">
            <v>1.8731390124678844E-2</v>
          </cell>
          <cell r="L10">
            <v>7.6981795206568686E-3</v>
          </cell>
          <cell r="M10">
            <v>-8.1821267519565991E-3</v>
          </cell>
          <cell r="N10">
            <v>0</v>
          </cell>
        </row>
        <row r="11">
          <cell r="C11">
            <v>959</v>
          </cell>
          <cell r="D11">
            <v>2503</v>
          </cell>
          <cell r="E11">
            <v>2081</v>
          </cell>
          <cell r="F11">
            <v>2507</v>
          </cell>
          <cell r="G11">
            <v>-206</v>
          </cell>
          <cell r="H11">
            <v>2706</v>
          </cell>
          <cell r="I11">
            <v>20863</v>
          </cell>
          <cell r="J11">
            <v>23274</v>
          </cell>
          <cell r="K11">
            <v>3205</v>
          </cell>
          <cell r="L11">
            <v>-3357</v>
          </cell>
          <cell r="M11">
            <v>-2537</v>
          </cell>
          <cell r="N11">
            <v>0</v>
          </cell>
        </row>
        <row r="12">
          <cell r="C12">
            <v>0.11251969094592251</v>
          </cell>
          <cell r="D12">
            <v>-5.0448131986069455E-3</v>
          </cell>
          <cell r="E12">
            <v>-6.2602419081758676E-2</v>
          </cell>
          <cell r="F12">
            <v>0.17719876985236027</v>
          </cell>
          <cell r="G12">
            <v>-0.22207122851791716</v>
          </cell>
          <cell r="H12">
            <v>0</v>
          </cell>
          <cell r="I12">
            <v>-16.000000000000004</v>
          </cell>
          <cell r="J12">
            <v>-1.0000000000000009</v>
          </cell>
          <cell r="K12">
            <v>-4.9999999999999929</v>
          </cell>
          <cell r="L12">
            <v>-4.9999999999999929</v>
          </cell>
          <cell r="M12">
            <v>0.99999999999998979</v>
          </cell>
          <cell r="N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0.54300397556482116</v>
          </cell>
          <cell r="J13">
            <v>0.23936976360249423</v>
          </cell>
          <cell r="K13">
            <v>0.72689392758007743</v>
          </cell>
          <cell r="L13">
            <v>0.58956509134082824</v>
          </cell>
          <cell r="M13">
            <v>-0.92449026392982048</v>
          </cell>
          <cell r="N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-15.456996024435183</v>
          </cell>
          <cell r="J18">
            <v>-0.7606302363975066</v>
          </cell>
          <cell r="K18">
            <v>-4.2731060724199157</v>
          </cell>
          <cell r="L18">
            <v>-4.4104349086591643</v>
          </cell>
          <cell r="M18">
            <v>7.5509736070169309E-2</v>
          </cell>
          <cell r="N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20000</v>
          </cell>
          <cell r="J19">
            <v>7000</v>
          </cell>
          <cell r="K19">
            <v>9000</v>
          </cell>
          <cell r="L19">
            <v>3000</v>
          </cell>
          <cell r="M19">
            <v>5000</v>
          </cell>
          <cell r="N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6">
          <cell r="C26">
            <v>3125</v>
          </cell>
          <cell r="D26">
            <v>2748</v>
          </cell>
          <cell r="E26">
            <v>2820</v>
          </cell>
          <cell r="F26">
            <v>3327</v>
          </cell>
          <cell r="G26">
            <v>3692</v>
          </cell>
          <cell r="H26">
            <v>3438</v>
          </cell>
          <cell r="I26">
            <v>46490</v>
          </cell>
          <cell r="J26">
            <v>35906</v>
          </cell>
          <cell r="K26">
            <v>27329</v>
          </cell>
          <cell r="L26">
            <v>14656</v>
          </cell>
          <cell r="M26">
            <v>14780</v>
          </cell>
          <cell r="N26">
            <v>0</v>
          </cell>
        </row>
        <row r="27">
          <cell r="C27">
            <v>-0.88982901463070685</v>
          </cell>
          <cell r="D27">
            <v>-0.12064</v>
          </cell>
          <cell r="E27">
            <v>2.6200873362445413E-2</v>
          </cell>
          <cell r="F27">
            <v>0.1797872340425532</v>
          </cell>
          <cell r="G27">
            <v>0.10970844604749024</v>
          </cell>
          <cell r="H27">
            <v>-6.8797399783315283E-2</v>
          </cell>
          <cell r="I27">
            <v>12.522396742292031</v>
          </cell>
          <cell r="J27">
            <v>-0.22766186276618627</v>
          </cell>
          <cell r="K27">
            <v>-0.23887372583969252</v>
          </cell>
          <cell r="L27">
            <v>-0.46371985802627247</v>
          </cell>
          <cell r="M27">
            <v>8.4606986899563325E-3</v>
          </cell>
          <cell r="N27">
            <v>0</v>
          </cell>
        </row>
        <row r="28">
          <cell r="C28">
            <v>3185</v>
          </cell>
          <cell r="D28">
            <v>2688</v>
          </cell>
          <cell r="E28">
            <v>2820</v>
          </cell>
          <cell r="F28">
            <v>3327</v>
          </cell>
          <cell r="G28">
            <v>3692</v>
          </cell>
          <cell r="H28">
            <v>3438</v>
          </cell>
          <cell r="I28">
            <v>26490</v>
          </cell>
          <cell r="J28">
            <v>28906</v>
          </cell>
          <cell r="K28">
            <v>18329</v>
          </cell>
          <cell r="L28">
            <v>11656</v>
          </cell>
          <cell r="M28">
            <v>9780</v>
          </cell>
          <cell r="N28">
            <v>0</v>
          </cell>
        </row>
        <row r="29"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0.56979995697999575</v>
          </cell>
          <cell r="J29">
            <v>0.80504651033253494</v>
          </cell>
          <cell r="K29">
            <v>0.67067949796919024</v>
          </cell>
          <cell r="L29">
            <v>0.79530567685589515</v>
          </cell>
          <cell r="M29">
            <v>0.66170500676589983</v>
          </cell>
          <cell r="N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0.43020004302000431</v>
          </cell>
          <cell r="J30">
            <v>0.19495348966746504</v>
          </cell>
          <cell r="K30">
            <v>0.32932050203080976</v>
          </cell>
          <cell r="L30">
            <v>0.2046943231441048</v>
          </cell>
          <cell r="M30">
            <v>0.33829499323410012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20000</v>
          </cell>
          <cell r="J36">
            <v>7000</v>
          </cell>
          <cell r="K36">
            <v>9000</v>
          </cell>
          <cell r="L36">
            <v>3000</v>
          </cell>
          <cell r="M36">
            <v>5000</v>
          </cell>
          <cell r="N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3">
          <cell r="C43">
            <v>899</v>
          </cell>
          <cell r="D43">
            <v>2503</v>
          </cell>
          <cell r="E43">
            <v>2115</v>
          </cell>
          <cell r="F43">
            <v>2399</v>
          </cell>
          <cell r="G43">
            <v>-72</v>
          </cell>
          <cell r="H43">
            <v>2706</v>
          </cell>
          <cell r="I43">
            <v>36832.142857142855</v>
          </cell>
          <cell r="J43">
            <v>29243.459552495711</v>
          </cell>
          <cell r="K43">
            <v>12381.448872412715</v>
          </cell>
          <cell r="L43">
            <v>5088.4966631541902</v>
          </cell>
          <cell r="M43">
            <v>-5408.3857830433117</v>
          </cell>
          <cell r="N43">
            <v>0</v>
          </cell>
        </row>
        <row r="44">
          <cell r="C44">
            <v>-0.96545230958419803</v>
          </cell>
          <cell r="D44">
            <v>1.7842046718576197</v>
          </cell>
          <cell r="E44">
            <v>-0.15501398322013585</v>
          </cell>
          <cell r="F44">
            <v>0.1342789598108747</v>
          </cell>
          <cell r="G44">
            <v>-1.0300125052105045</v>
          </cell>
          <cell r="H44">
            <v>-38.583333333333336</v>
          </cell>
          <cell r="I44">
            <v>12.611287086896843</v>
          </cell>
          <cell r="J44">
            <v>-0.20603426018628918</v>
          </cell>
          <cell r="K44">
            <v>-0.57660793005059996</v>
          </cell>
          <cell r="L44">
            <v>-0.58902251944908135</v>
          </cell>
          <cell r="M44">
            <v>-2.0628651527287891</v>
          </cell>
          <cell r="N44">
            <v>0</v>
          </cell>
        </row>
        <row r="45">
          <cell r="C45">
            <v>-96.545230958419808</v>
          </cell>
          <cell r="D45">
            <v>274.96569814418177</v>
          </cell>
          <cell r="E45">
            <v>-193.92186550777555</v>
          </cell>
          <cell r="F45">
            <v>28.929294303101056</v>
          </cell>
          <cell r="G45">
            <v>-116.42914650213791</v>
          </cell>
          <cell r="H45">
            <v>-3755.3320828122828</v>
          </cell>
          <cell r="I45">
            <v>5119.4620420230176</v>
          </cell>
          <cell r="J45">
            <v>-1281.7321347083132</v>
          </cell>
          <cell r="K45">
            <v>-37.057366986431077</v>
          </cell>
          <cell r="L45">
            <v>-1.241458939848139</v>
          </cell>
          <cell r="M45">
            <v>-147.38426332797076</v>
          </cell>
          <cell r="N45">
            <v>0</v>
          </cell>
        </row>
        <row r="46">
          <cell r="C46" t="str">
            <v>(same calc. as under 1.1 Total Market)</v>
          </cell>
        </row>
        <row r="47">
          <cell r="C47" t="str">
            <v>--------------------- " ---------------------</v>
          </cell>
        </row>
        <row r="48">
          <cell r="C48" t="str">
            <v>--------------------- " ---------------------</v>
          </cell>
        </row>
        <row r="49">
          <cell r="C49" t="str">
            <v>--------------------- " ---------------------</v>
          </cell>
        </row>
        <row r="50">
          <cell r="C50" t="str">
            <v>--------------------- " ---------------------</v>
          </cell>
        </row>
        <row r="51">
          <cell r="C51" t="str">
            <v>--------------------- " ---------------------</v>
          </cell>
        </row>
        <row r="52">
          <cell r="C52" t="str">
            <v>--------------------- " ---------------------</v>
          </cell>
        </row>
        <row r="53">
          <cell r="C53" t="str">
            <v>--------------------- " ---------------------</v>
          </cell>
        </row>
        <row r="54">
          <cell r="C54" t="str">
            <v>--------------------- " ---------------------</v>
          </cell>
        </row>
        <row r="55">
          <cell r="C55" t="str">
            <v>--------------------- " ---------------------</v>
          </cell>
        </row>
        <row r="56">
          <cell r="C56" t="str">
            <v>--------------------- " ---------------------</v>
          </cell>
        </row>
        <row r="57">
          <cell r="C57" t="str">
            <v>--------------------- " ---------------------</v>
          </cell>
        </row>
        <row r="58">
          <cell r="C58" t="str">
            <v>--------------------- " ---------------------</v>
          </cell>
        </row>
        <row r="63">
          <cell r="C63">
            <v>959</v>
          </cell>
          <cell r="D63">
            <v>2503</v>
          </cell>
          <cell r="E63">
            <v>2081</v>
          </cell>
          <cell r="F63">
            <v>2507</v>
          </cell>
          <cell r="G63">
            <v>-206</v>
          </cell>
          <cell r="H63">
            <v>2706</v>
          </cell>
          <cell r="I63">
            <v>20863</v>
          </cell>
          <cell r="J63">
            <v>23274</v>
          </cell>
          <cell r="K63">
            <v>3205</v>
          </cell>
          <cell r="L63">
            <v>-3357</v>
          </cell>
          <cell r="M63">
            <v>-2537</v>
          </cell>
          <cell r="N63">
            <v>0</v>
          </cell>
        </row>
        <row r="64">
          <cell r="C64">
            <v>0.11251969094592251</v>
          </cell>
          <cell r="D64">
            <v>-5.0448131986069455E-3</v>
          </cell>
          <cell r="E64">
            <v>-6.2602419081758676E-2</v>
          </cell>
          <cell r="F64">
            <v>0.17719876985236027</v>
          </cell>
          <cell r="G64">
            <v>-0.22207122851791716</v>
          </cell>
          <cell r="H64">
            <v>0</v>
          </cell>
          <cell r="I64">
            <v>-16.000000000000004</v>
          </cell>
          <cell r="J64">
            <v>-1.0000000000000009</v>
          </cell>
          <cell r="K64">
            <v>-4.9999999999999929</v>
          </cell>
          <cell r="L64">
            <v>-4.9999999999999929</v>
          </cell>
          <cell r="M64">
            <v>0.99999999999998979</v>
          </cell>
          <cell r="N64">
            <v>0</v>
          </cell>
        </row>
        <row r="65">
          <cell r="C65">
            <v>127.4</v>
          </cell>
          <cell r="D65">
            <v>107.52</v>
          </cell>
          <cell r="E65">
            <v>112.8</v>
          </cell>
          <cell r="F65">
            <v>133.08000000000001</v>
          </cell>
          <cell r="G65">
            <v>147.68</v>
          </cell>
          <cell r="H65">
            <v>137.52000000000001</v>
          </cell>
          <cell r="I65">
            <v>1059.5999999999999</v>
          </cell>
          <cell r="J65">
            <v>1156.24</v>
          </cell>
          <cell r="K65">
            <v>733.16</v>
          </cell>
          <cell r="L65">
            <v>466.24</v>
          </cell>
          <cell r="M65">
            <v>391.2</v>
          </cell>
          <cell r="N65">
            <v>0</v>
          </cell>
        </row>
        <row r="68">
          <cell r="C68">
            <v>52425</v>
          </cell>
          <cell r="D68">
            <v>53384</v>
          </cell>
          <cell r="E68">
            <v>55887</v>
          </cell>
          <cell r="F68">
            <v>57968</v>
          </cell>
          <cell r="G68">
            <v>60475</v>
          </cell>
          <cell r="H68">
            <v>60269</v>
          </cell>
          <cell r="I68">
            <v>62975</v>
          </cell>
          <cell r="J68">
            <v>58172</v>
          </cell>
          <cell r="K68">
            <v>54419</v>
          </cell>
          <cell r="L68">
            <v>51945</v>
          </cell>
          <cell r="M68">
            <v>50558</v>
          </cell>
          <cell r="N68">
            <v>0</v>
          </cell>
        </row>
        <row r="69">
          <cell r="C69">
            <v>3185</v>
          </cell>
          <cell r="D69">
            <v>2688</v>
          </cell>
          <cell r="E69">
            <v>2820</v>
          </cell>
          <cell r="F69">
            <v>3327</v>
          </cell>
          <cell r="G69">
            <v>3692</v>
          </cell>
          <cell r="H69">
            <v>3438</v>
          </cell>
          <cell r="I69">
            <v>824</v>
          </cell>
          <cell r="J69">
            <v>1341</v>
          </cell>
          <cell r="K69">
            <v>788</v>
          </cell>
          <cell r="L69">
            <v>647</v>
          </cell>
          <cell r="M69">
            <v>444</v>
          </cell>
          <cell r="N69">
            <v>0</v>
          </cell>
        </row>
        <row r="70">
          <cell r="C70">
            <v>2226</v>
          </cell>
          <cell r="D70">
            <v>185</v>
          </cell>
          <cell r="E70">
            <v>739</v>
          </cell>
          <cell r="F70">
            <v>820</v>
          </cell>
          <cell r="G70">
            <v>3898</v>
          </cell>
          <cell r="H70">
            <v>732</v>
          </cell>
          <cell r="I70">
            <v>5627</v>
          </cell>
          <cell r="J70">
            <v>5094</v>
          </cell>
          <cell r="K70">
            <v>3262</v>
          </cell>
          <cell r="L70">
            <v>2034</v>
          </cell>
          <cell r="M70">
            <v>2721</v>
          </cell>
          <cell r="N70">
            <v>0</v>
          </cell>
        </row>
        <row r="71">
          <cell r="C71">
            <v>2226</v>
          </cell>
          <cell r="D71">
            <v>185</v>
          </cell>
          <cell r="E71">
            <v>739</v>
          </cell>
          <cell r="F71">
            <v>820</v>
          </cell>
          <cell r="G71">
            <v>3898</v>
          </cell>
          <cell r="H71">
            <v>732</v>
          </cell>
          <cell r="I71">
            <v>5627</v>
          </cell>
          <cell r="J71">
            <v>5094</v>
          </cell>
          <cell r="K71">
            <v>3262</v>
          </cell>
          <cell r="L71">
            <v>2034</v>
          </cell>
          <cell r="M71">
            <v>2721</v>
          </cell>
          <cell r="N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C74">
            <v>959</v>
          </cell>
          <cell r="D74">
            <v>2503</v>
          </cell>
          <cell r="E74">
            <v>2081</v>
          </cell>
          <cell r="F74">
            <v>2507</v>
          </cell>
          <cell r="G74">
            <v>-206</v>
          </cell>
          <cell r="H74">
            <v>2706</v>
          </cell>
          <cell r="I74">
            <v>-4803</v>
          </cell>
          <cell r="J74">
            <v>-3753</v>
          </cell>
          <cell r="K74">
            <v>-2474</v>
          </cell>
          <cell r="L74">
            <v>-1387</v>
          </cell>
          <cell r="M74">
            <v>-2277</v>
          </cell>
          <cell r="N74">
            <v>0</v>
          </cell>
        </row>
        <row r="75">
          <cell r="C75">
            <v>53384</v>
          </cell>
          <cell r="D75">
            <v>55887</v>
          </cell>
          <cell r="E75">
            <v>57968</v>
          </cell>
          <cell r="F75">
            <v>60475</v>
          </cell>
          <cell r="G75">
            <v>60269</v>
          </cell>
          <cell r="H75">
            <v>62975</v>
          </cell>
          <cell r="I75">
            <v>58172</v>
          </cell>
          <cell r="J75">
            <v>54419</v>
          </cell>
          <cell r="K75">
            <v>51945</v>
          </cell>
          <cell r="L75">
            <v>50558</v>
          </cell>
          <cell r="M75">
            <v>48281</v>
          </cell>
          <cell r="N75">
            <v>0</v>
          </cell>
        </row>
        <row r="76">
          <cell r="C76">
            <v>52904.5</v>
          </cell>
          <cell r="D76">
            <v>54635.5</v>
          </cell>
          <cell r="E76">
            <v>56927.5</v>
          </cell>
          <cell r="F76">
            <v>59221.5</v>
          </cell>
          <cell r="G76">
            <v>60372</v>
          </cell>
          <cell r="H76">
            <v>61622</v>
          </cell>
          <cell r="I76">
            <v>60573.5</v>
          </cell>
          <cell r="J76">
            <v>56295.5</v>
          </cell>
          <cell r="K76">
            <v>53182</v>
          </cell>
          <cell r="L76">
            <v>51251.5</v>
          </cell>
          <cell r="M76">
            <v>49419.5</v>
          </cell>
          <cell r="N76">
            <v>0</v>
          </cell>
        </row>
        <row r="77">
          <cell r="C77">
            <v>1.8292799237005247E-2</v>
          </cell>
          <cell r="D77">
            <v>4.6886707627753633E-2</v>
          </cell>
          <cell r="E77">
            <v>3.7235850913450358E-2</v>
          </cell>
          <cell r="F77">
            <v>4.3247998895942587E-2</v>
          </cell>
          <cell r="G77">
            <v>-3.4063662670525009E-3</v>
          </cell>
          <cell r="H77">
            <v>4.4898704143091807E-2</v>
          </cell>
          <cell r="I77">
            <v>-7.6268360460500201E-2</v>
          </cell>
          <cell r="J77">
            <v>-6.451557450319742E-2</v>
          </cell>
          <cell r="K77">
            <v>-4.5462062882449146E-2</v>
          </cell>
          <cell r="L77">
            <v>-2.6701318702473772E-2</v>
          </cell>
          <cell r="M77">
            <v>-4.5037382807864235E-2</v>
          </cell>
          <cell r="N77">
            <v>0</v>
          </cell>
        </row>
        <row r="78">
          <cell r="C78">
            <v>4.2075815856874178E-2</v>
          </cell>
          <cell r="D78">
            <v>3.3860768181859782E-3</v>
          </cell>
          <cell r="E78">
            <v>1.298142374072285E-2</v>
          </cell>
          <cell r="F78">
            <v>1.3846322703747794E-2</v>
          </cell>
          <cell r="G78">
            <v>6.4566355264029679E-2</v>
          </cell>
          <cell r="H78">
            <v>1.1878874427964039E-2</v>
          </cell>
          <cell r="I78">
            <v>9.2895408057979148E-2</v>
          </cell>
          <cell r="J78">
            <v>9.0486806227851255E-2</v>
          </cell>
          <cell r="K78">
            <v>6.1336542439171145E-2</v>
          </cell>
          <cell r="L78">
            <v>3.9686643317756551E-2</v>
          </cell>
          <cell r="M78">
            <v>5.5059237750280758E-2</v>
          </cell>
          <cell r="N78">
            <v>0</v>
          </cell>
        </row>
        <row r="79">
          <cell r="C79" t="str">
            <v>(only YTD)</v>
          </cell>
        </row>
        <row r="80"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3.1106077765194414E-2</v>
          </cell>
          <cell r="J80">
            <v>4.6391752577319589E-2</v>
          </cell>
          <cell r="K80">
            <v>4.2991979922527145E-2</v>
          </cell>
          <cell r="L80">
            <v>5.5507892930679481E-2</v>
          </cell>
          <cell r="M80">
            <v>4.5398773006134971E-2</v>
          </cell>
          <cell r="N80">
            <v>0</v>
          </cell>
        </row>
        <row r="81"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-0.23021617217082874</v>
          </cell>
          <cell r="J81">
            <v>-0.16125290023201855</v>
          </cell>
          <cell r="K81">
            <v>-0.7719188767550702</v>
          </cell>
          <cell r="L81">
            <v>0.41316651772415847</v>
          </cell>
          <cell r="M81">
            <v>0.89751675206937331</v>
          </cell>
          <cell r="N81">
            <v>0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0.69386197189818455</v>
          </cell>
          <cell r="J82">
            <v>0.50805698707894542</v>
          </cell>
          <cell r="K82">
            <v>0.47087031010632996</v>
          </cell>
          <cell r="L82">
            <v>0.47268137621540762</v>
          </cell>
          <cell r="M82">
            <v>0.46235982494278083</v>
          </cell>
          <cell r="N82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25666</v>
          </cell>
          <cell r="K85">
            <v>52693</v>
          </cell>
          <cell r="L85">
            <v>58372</v>
          </cell>
          <cell r="M85">
            <v>56402</v>
          </cell>
          <cell r="N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25666</v>
          </cell>
          <cell r="J86">
            <v>27565</v>
          </cell>
          <cell r="K86">
            <v>17541</v>
          </cell>
          <cell r="L86">
            <v>11009</v>
          </cell>
          <cell r="M86">
            <v>9336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538</v>
          </cell>
          <cell r="K87">
            <v>11862</v>
          </cell>
          <cell r="L87">
            <v>12979</v>
          </cell>
          <cell r="M87">
            <v>9596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538</v>
          </cell>
          <cell r="K88">
            <v>11862</v>
          </cell>
          <cell r="L88">
            <v>12979</v>
          </cell>
          <cell r="M88">
            <v>9596</v>
          </cell>
          <cell r="N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25666</v>
          </cell>
          <cell r="J91">
            <v>27027</v>
          </cell>
          <cell r="K91">
            <v>5679</v>
          </cell>
          <cell r="L91">
            <v>-1970</v>
          </cell>
          <cell r="M91">
            <v>-260</v>
          </cell>
          <cell r="N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25666</v>
          </cell>
          <cell r="J92">
            <v>52693</v>
          </cell>
          <cell r="K92">
            <v>58372</v>
          </cell>
          <cell r="L92">
            <v>56402</v>
          </cell>
          <cell r="M92">
            <v>56142</v>
          </cell>
          <cell r="N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12833</v>
          </cell>
          <cell r="J93">
            <v>39179.5</v>
          </cell>
          <cell r="K93">
            <v>55532.5</v>
          </cell>
          <cell r="L93">
            <v>57387</v>
          </cell>
          <cell r="M93">
            <v>56272</v>
          </cell>
          <cell r="N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1.0530273513597757</v>
          </cell>
          <cell r="K94">
            <v>0.10777522631089519</v>
          </cell>
          <cell r="L94">
            <v>-3.3749057767422735E-2</v>
          </cell>
          <cell r="M94">
            <v>-4.6097656111485407E-3</v>
          </cell>
          <cell r="N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1.3731670899322349E-2</v>
          </cell>
          <cell r="K95">
            <v>0.21360464592806014</v>
          </cell>
          <cell r="L95">
            <v>0.22616620488960915</v>
          </cell>
          <cell r="M95">
            <v>0.17052885982371338</v>
          </cell>
          <cell r="N95">
            <v>0</v>
          </cell>
        </row>
        <row r="96">
          <cell r="C96" t="str">
            <v>(only YTD)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0.96889392223480564</v>
          </cell>
          <cell r="J97">
            <v>0.95360824742268047</v>
          </cell>
          <cell r="K97">
            <v>0.95700802007747288</v>
          </cell>
          <cell r="L97">
            <v>0.94449210706932052</v>
          </cell>
          <cell r="M97">
            <v>0.95460122699386507</v>
          </cell>
          <cell r="N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1.2302161721708287</v>
          </cell>
          <cell r="J98">
            <v>1.1612529002320187</v>
          </cell>
          <cell r="K98">
            <v>1.7719188767550702</v>
          </cell>
          <cell r="L98">
            <v>0.58683348227584153</v>
          </cell>
          <cell r="M98">
            <v>0.10248324793062673</v>
          </cell>
          <cell r="N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0.3061380281018154</v>
          </cell>
          <cell r="J99">
            <v>0.49194301292105458</v>
          </cell>
          <cell r="K99">
            <v>0.52912968989367004</v>
          </cell>
          <cell r="L99">
            <v>0.52731862378459238</v>
          </cell>
          <cell r="M99">
            <v>0.53764017505721917</v>
          </cell>
          <cell r="N99">
            <v>0</v>
          </cell>
        </row>
        <row r="102">
          <cell r="C102">
            <v>52425</v>
          </cell>
          <cell r="D102">
            <v>53384</v>
          </cell>
          <cell r="E102">
            <v>55887</v>
          </cell>
          <cell r="F102">
            <v>57968</v>
          </cell>
          <cell r="G102">
            <v>60475</v>
          </cell>
          <cell r="H102">
            <v>60269</v>
          </cell>
          <cell r="I102">
            <v>62975</v>
          </cell>
          <cell r="J102">
            <v>83838</v>
          </cell>
          <cell r="K102">
            <v>107112</v>
          </cell>
          <cell r="L102">
            <v>110317</v>
          </cell>
          <cell r="M102">
            <v>106960</v>
          </cell>
          <cell r="N102">
            <v>0</v>
          </cell>
        </row>
        <row r="103">
          <cell r="C103">
            <v>3185</v>
          </cell>
          <cell r="D103">
            <v>2688</v>
          </cell>
          <cell r="E103">
            <v>2820</v>
          </cell>
          <cell r="F103">
            <v>3327</v>
          </cell>
          <cell r="G103">
            <v>3692</v>
          </cell>
          <cell r="H103">
            <v>3438</v>
          </cell>
          <cell r="I103">
            <v>26490</v>
          </cell>
          <cell r="J103">
            <v>28906</v>
          </cell>
          <cell r="K103">
            <v>18329</v>
          </cell>
          <cell r="L103">
            <v>11656</v>
          </cell>
          <cell r="M103">
            <v>9780</v>
          </cell>
          <cell r="N103">
            <v>0</v>
          </cell>
        </row>
        <row r="104">
          <cell r="C104">
            <v>2226</v>
          </cell>
          <cell r="D104">
            <v>185</v>
          </cell>
          <cell r="E104">
            <v>739</v>
          </cell>
          <cell r="F104">
            <v>820</v>
          </cell>
          <cell r="G104">
            <v>3898</v>
          </cell>
          <cell r="H104">
            <v>732</v>
          </cell>
          <cell r="I104">
            <v>5627</v>
          </cell>
          <cell r="J104">
            <v>5632</v>
          </cell>
          <cell r="K104">
            <v>15124</v>
          </cell>
          <cell r="L104">
            <v>15013</v>
          </cell>
          <cell r="M104">
            <v>12317</v>
          </cell>
          <cell r="N104">
            <v>0</v>
          </cell>
        </row>
        <row r="105">
          <cell r="C105">
            <v>2226</v>
          </cell>
          <cell r="D105">
            <v>185</v>
          </cell>
          <cell r="E105">
            <v>739</v>
          </cell>
          <cell r="F105">
            <v>820</v>
          </cell>
          <cell r="G105">
            <v>3898</v>
          </cell>
          <cell r="H105">
            <v>732</v>
          </cell>
          <cell r="I105">
            <v>5627</v>
          </cell>
          <cell r="J105">
            <v>5632</v>
          </cell>
          <cell r="K105">
            <v>15124</v>
          </cell>
          <cell r="L105">
            <v>15013</v>
          </cell>
          <cell r="M105">
            <v>12317</v>
          </cell>
          <cell r="N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959</v>
          </cell>
          <cell r="D108">
            <v>2503</v>
          </cell>
          <cell r="E108">
            <v>2081</v>
          </cell>
          <cell r="F108">
            <v>2507</v>
          </cell>
          <cell r="G108">
            <v>-206</v>
          </cell>
          <cell r="H108">
            <v>2706</v>
          </cell>
          <cell r="I108">
            <v>20863</v>
          </cell>
          <cell r="J108">
            <v>23274</v>
          </cell>
          <cell r="K108">
            <v>3205</v>
          </cell>
          <cell r="L108">
            <v>-3357</v>
          </cell>
          <cell r="M108">
            <v>-2537</v>
          </cell>
          <cell r="N108">
            <v>0</v>
          </cell>
        </row>
        <row r="109">
          <cell r="C109">
            <v>53384</v>
          </cell>
          <cell r="D109">
            <v>55887</v>
          </cell>
          <cell r="E109">
            <v>57968</v>
          </cell>
          <cell r="F109">
            <v>60475</v>
          </cell>
          <cell r="G109">
            <v>60269</v>
          </cell>
          <cell r="H109">
            <v>62975</v>
          </cell>
          <cell r="I109">
            <v>83838</v>
          </cell>
          <cell r="J109">
            <v>107112</v>
          </cell>
          <cell r="K109">
            <v>110317</v>
          </cell>
          <cell r="L109">
            <v>106960</v>
          </cell>
          <cell r="M109">
            <v>104423</v>
          </cell>
          <cell r="N109">
            <v>0</v>
          </cell>
        </row>
        <row r="110">
          <cell r="C110">
            <v>52904.5</v>
          </cell>
          <cell r="D110">
            <v>54635.5</v>
          </cell>
          <cell r="E110">
            <v>56927.5</v>
          </cell>
          <cell r="F110">
            <v>59221.5</v>
          </cell>
          <cell r="G110">
            <v>60372</v>
          </cell>
          <cell r="H110">
            <v>61622</v>
          </cell>
          <cell r="I110">
            <v>73406.5</v>
          </cell>
          <cell r="J110">
            <v>95475</v>
          </cell>
          <cell r="K110">
            <v>108714.5</v>
          </cell>
          <cell r="L110">
            <v>108638.5</v>
          </cell>
          <cell r="M110">
            <v>105691.5</v>
          </cell>
          <cell r="N110">
            <v>0</v>
          </cell>
        </row>
        <row r="112">
          <cell r="C112">
            <v>1.8292799237005247E-2</v>
          </cell>
          <cell r="D112">
            <v>4.6886707627753633E-2</v>
          </cell>
          <cell r="E112">
            <v>3.7235850913450358E-2</v>
          </cell>
          <cell r="F112">
            <v>4.3247998895942587E-2</v>
          </cell>
          <cell r="G112">
            <v>-3.4063662670525009E-3</v>
          </cell>
          <cell r="H112">
            <v>4.4898704143091807E-2</v>
          </cell>
          <cell r="I112">
            <v>0.33129019452163555</v>
          </cell>
          <cell r="J112">
            <v>0.27760681313962643</v>
          </cell>
          <cell r="K112">
            <v>2.9921950855179624E-2</v>
          </cell>
          <cell r="L112">
            <v>-3.0430486688361721E-2</v>
          </cell>
          <cell r="M112">
            <v>-2.3719147344801794E-2</v>
          </cell>
          <cell r="N112">
            <v>0</v>
          </cell>
        </row>
        <row r="113">
          <cell r="C113">
            <v>4.2075815856874178E-2</v>
          </cell>
          <cell r="D113">
            <v>3.3860768181859782E-3</v>
          </cell>
          <cell r="E113">
            <v>1.298142374072285E-2</v>
          </cell>
          <cell r="F113">
            <v>1.3846322703747794E-2</v>
          </cell>
          <cell r="G113">
            <v>6.4566355264029679E-2</v>
          </cell>
          <cell r="H113">
            <v>1.1878874427964039E-2</v>
          </cell>
          <cell r="I113">
            <v>7.6655337061431891E-2</v>
          </cell>
          <cell r="J113">
            <v>5.8989264205289341E-2</v>
          </cell>
          <cell r="K113">
            <v>0.13911667716817905</v>
          </cell>
          <cell r="L113">
            <v>0.13819226149109201</v>
          </cell>
          <cell r="M113">
            <v>0.11653728067063103</v>
          </cell>
          <cell r="N113">
            <v>0</v>
          </cell>
        </row>
        <row r="114">
          <cell r="C114" t="str">
            <v>(only YTD)</v>
          </cell>
        </row>
        <row r="115">
          <cell r="C115" t="str">
            <v>(only YTD)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</row>
        <row r="144">
          <cell r="C144">
            <v>959</v>
          </cell>
          <cell r="D144">
            <v>2503</v>
          </cell>
          <cell r="E144">
            <v>2081</v>
          </cell>
          <cell r="F144">
            <v>2507</v>
          </cell>
          <cell r="G144">
            <v>-206</v>
          </cell>
          <cell r="H144">
            <v>2706</v>
          </cell>
          <cell r="I144">
            <v>20863</v>
          </cell>
          <cell r="J144">
            <v>23274</v>
          </cell>
          <cell r="K144">
            <v>3205</v>
          </cell>
          <cell r="L144">
            <v>-3357</v>
          </cell>
          <cell r="M144">
            <v>-2537</v>
          </cell>
          <cell r="N144">
            <v>0</v>
          </cell>
        </row>
        <row r="145">
          <cell r="C145">
            <v>53384</v>
          </cell>
          <cell r="D145">
            <v>55887</v>
          </cell>
          <cell r="E145">
            <v>57968</v>
          </cell>
          <cell r="F145">
            <v>60475</v>
          </cell>
          <cell r="G145">
            <v>60269</v>
          </cell>
          <cell r="H145">
            <v>62975</v>
          </cell>
          <cell r="I145">
            <v>83838</v>
          </cell>
          <cell r="J145">
            <v>107112</v>
          </cell>
          <cell r="K145">
            <v>110317</v>
          </cell>
          <cell r="L145">
            <v>106960</v>
          </cell>
          <cell r="M145">
            <v>104423</v>
          </cell>
          <cell r="N145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7</v>
          </cell>
          <cell r="J148">
            <v>25</v>
          </cell>
          <cell r="K148">
            <v>0</v>
          </cell>
          <cell r="L148">
            <v>235</v>
          </cell>
          <cell r="M148">
            <v>0</v>
          </cell>
          <cell r="N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1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0.14285714285714285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C151" t="str">
            <v>(only YTD)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15.371460928652322</v>
          </cell>
          <cell r="J166">
            <v>14.753718951082819</v>
          </cell>
          <cell r="K166">
            <v>33.991106988924656</v>
          </cell>
          <cell r="L166">
            <v>17.514413177762538</v>
          </cell>
          <cell r="M166">
            <v>20.612985685071553</v>
          </cell>
          <cell r="N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15.371460928652322</v>
          </cell>
          <cell r="J168">
            <v>14.753718951082819</v>
          </cell>
          <cell r="K168">
            <v>33.991106988924656</v>
          </cell>
          <cell r="L168">
            <v>17.514413177762538</v>
          </cell>
          <cell r="M168">
            <v>20.612985685071553</v>
          </cell>
          <cell r="N168">
            <v>0</v>
          </cell>
        </row>
        <row r="171">
          <cell r="C171">
            <v>2.915541601255887</v>
          </cell>
          <cell r="D171">
            <v>1.1372767857142858</v>
          </cell>
          <cell r="E171">
            <v>96.387234042553175</v>
          </cell>
          <cell r="F171">
            <v>82.067929065223936</v>
          </cell>
          <cell r="G171">
            <v>24.455850487540612</v>
          </cell>
          <cell r="H171">
            <v>125.75799883653291</v>
          </cell>
          <cell r="I171">
            <v>26.038958097395238</v>
          </cell>
          <cell r="J171">
            <v>5.7222030028367792</v>
          </cell>
          <cell r="K171">
            <v>61.497463036717768</v>
          </cell>
          <cell r="L171">
            <v>41.281228551818806</v>
          </cell>
          <cell r="M171">
            <v>13.048466257668714</v>
          </cell>
          <cell r="N171">
            <v>0</v>
          </cell>
        </row>
        <row r="172">
          <cell r="C172">
            <v>2.915541601255887</v>
          </cell>
          <cell r="D172">
            <v>1.1372767857142858</v>
          </cell>
          <cell r="E172">
            <v>96.387234042553175</v>
          </cell>
          <cell r="F172">
            <v>82.067929065223936</v>
          </cell>
          <cell r="G172">
            <v>24.455850487540612</v>
          </cell>
          <cell r="H172">
            <v>125.75799883653291</v>
          </cell>
          <cell r="I172">
            <v>41.410419026047563</v>
          </cell>
          <cell r="J172">
            <v>20.475921953919599</v>
          </cell>
          <cell r="K172">
            <v>95.488570025642417</v>
          </cell>
          <cell r="L172">
            <v>58.795641729581348</v>
          </cell>
          <cell r="M172">
            <v>33.661451942740271</v>
          </cell>
          <cell r="N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0.28199801582104628</v>
          </cell>
          <cell r="J173">
            <v>0.20532752828145076</v>
          </cell>
          <cell r="K173">
            <v>0.5488386442086145</v>
          </cell>
          <cell r="L173">
            <v>0.32582418018443121</v>
          </cell>
          <cell r="M173">
            <v>0.39407965904833736</v>
          </cell>
          <cell r="N173">
            <v>0</v>
          </cell>
        </row>
        <row r="178">
          <cell r="C178">
            <v>10</v>
          </cell>
          <cell r="D178">
            <v>-1</v>
          </cell>
          <cell r="E178">
            <v>13</v>
          </cell>
          <cell r="F178">
            <v>7</v>
          </cell>
          <cell r="G178">
            <v>12</v>
          </cell>
          <cell r="H178">
            <v>16</v>
          </cell>
          <cell r="I178">
            <v>6</v>
          </cell>
          <cell r="J178">
            <v>-7</v>
          </cell>
          <cell r="K178">
            <v>9</v>
          </cell>
          <cell r="L178">
            <v>2</v>
          </cell>
          <cell r="M178">
            <v>2</v>
          </cell>
          <cell r="N178">
            <v>0</v>
          </cell>
        </row>
        <row r="179">
          <cell r="C179">
            <v>2</v>
          </cell>
          <cell r="D179">
            <v>-1</v>
          </cell>
          <cell r="E179">
            <v>6</v>
          </cell>
          <cell r="F179">
            <v>7</v>
          </cell>
          <cell r="G179">
            <v>1</v>
          </cell>
          <cell r="H179">
            <v>1</v>
          </cell>
          <cell r="I179">
            <v>0</v>
          </cell>
          <cell r="J179">
            <v>-6</v>
          </cell>
          <cell r="K179">
            <v>6</v>
          </cell>
          <cell r="L179">
            <v>2</v>
          </cell>
          <cell r="M179">
            <v>0</v>
          </cell>
          <cell r="N179">
            <v>0</v>
          </cell>
        </row>
        <row r="180">
          <cell r="C180">
            <v>1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-1</v>
          </cell>
          <cell r="L180">
            <v>0</v>
          </cell>
          <cell r="M180">
            <v>0</v>
          </cell>
          <cell r="N180">
            <v>0</v>
          </cell>
        </row>
        <row r="181">
          <cell r="C181">
            <v>7</v>
          </cell>
          <cell r="D181">
            <v>0</v>
          </cell>
          <cell r="E181">
            <v>7</v>
          </cell>
          <cell r="F181">
            <v>0</v>
          </cell>
          <cell r="G181">
            <v>11</v>
          </cell>
          <cell r="H181">
            <v>15</v>
          </cell>
          <cell r="I181">
            <v>6</v>
          </cell>
          <cell r="J181">
            <v>-1</v>
          </cell>
          <cell r="K181">
            <v>4</v>
          </cell>
          <cell r="L181">
            <v>0</v>
          </cell>
          <cell r="M181">
            <v>2</v>
          </cell>
          <cell r="N181">
            <v>0</v>
          </cell>
        </row>
        <row r="182">
          <cell r="C182">
            <v>3</v>
          </cell>
          <cell r="D182">
            <v>-1</v>
          </cell>
          <cell r="E182">
            <v>6</v>
          </cell>
          <cell r="F182">
            <v>7</v>
          </cell>
          <cell r="G182">
            <v>1</v>
          </cell>
          <cell r="H182">
            <v>1</v>
          </cell>
          <cell r="I182">
            <v>0</v>
          </cell>
          <cell r="J182">
            <v>-6</v>
          </cell>
          <cell r="K182">
            <v>5</v>
          </cell>
          <cell r="L182">
            <v>2</v>
          </cell>
          <cell r="M182">
            <v>0</v>
          </cell>
          <cell r="N182">
            <v>0</v>
          </cell>
        </row>
        <row r="183">
          <cell r="C183">
            <v>319.66666666666669</v>
          </cell>
          <cell r="D183">
            <v>0</v>
          </cell>
          <cell r="E183">
            <v>346.83333333333331</v>
          </cell>
          <cell r="F183">
            <v>358.14285714285717</v>
          </cell>
          <cell r="G183">
            <v>-206</v>
          </cell>
          <cell r="H183">
            <v>2706</v>
          </cell>
          <cell r="I183">
            <v>0</v>
          </cell>
          <cell r="J183">
            <v>0</v>
          </cell>
          <cell r="K183">
            <v>641</v>
          </cell>
          <cell r="L183">
            <v>-1678.5</v>
          </cell>
          <cell r="M183">
            <v>0</v>
          </cell>
          <cell r="N183">
            <v>0</v>
          </cell>
        </row>
        <row r="184">
          <cell r="C184">
            <v>319.66666666666669</v>
          </cell>
          <cell r="D184">
            <v>0</v>
          </cell>
          <cell r="E184">
            <v>346.83333333333331</v>
          </cell>
          <cell r="F184">
            <v>358.14285714285717</v>
          </cell>
          <cell r="G184">
            <v>-206</v>
          </cell>
          <cell r="H184">
            <v>2706</v>
          </cell>
          <cell r="I184">
            <v>0</v>
          </cell>
          <cell r="J184">
            <v>0</v>
          </cell>
          <cell r="K184">
            <v>641</v>
          </cell>
          <cell r="L184">
            <v>-1678.5</v>
          </cell>
          <cell r="M184">
            <v>0</v>
          </cell>
          <cell r="N184">
            <v>0</v>
          </cell>
        </row>
        <row r="185">
          <cell r="C185">
            <v>2.6020192307692307</v>
          </cell>
          <cell r="D185">
            <v>2.5102038834951461</v>
          </cell>
          <cell r="E185">
            <v>2.5827981651376146</v>
          </cell>
          <cell r="F185">
            <v>2.5278448275862062</v>
          </cell>
          <cell r="G185">
            <v>2.6643504273504277</v>
          </cell>
          <cell r="H185">
            <v>2.801474576271187</v>
          </cell>
          <cell r="I185">
            <v>3.5827796610169496</v>
          </cell>
          <cell r="J185">
            <v>3.642669642857141</v>
          </cell>
          <cell r="K185">
            <v>3.2033931623931626</v>
          </cell>
          <cell r="L185">
            <v>3.4243361344537822</v>
          </cell>
          <cell r="M185">
            <v>-2.7412352941176459</v>
          </cell>
          <cell r="N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C187">
            <v>9.823509615384614</v>
          </cell>
          <cell r="D187">
            <v>9.9668252427184481</v>
          </cell>
          <cell r="E187">
            <v>15.57911009174312</v>
          </cell>
          <cell r="F187">
            <v>15.108267241379313</v>
          </cell>
          <cell r="G187">
            <v>13.846316239316238</v>
          </cell>
          <cell r="H187">
            <v>17.294466101694923</v>
          </cell>
          <cell r="I187">
            <v>-1.6589491525423756</v>
          </cell>
          <cell r="J187">
            <v>12.40709821428571</v>
          </cell>
          <cell r="K187">
            <v>22.820957264957261</v>
          </cell>
          <cell r="L187">
            <v>20.825352941176469</v>
          </cell>
          <cell r="M187">
            <v>15.280100840336134</v>
          </cell>
          <cell r="N187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1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C192">
            <v>0</v>
          </cell>
          <cell r="D192">
            <v>0</v>
          </cell>
          <cell r="E192">
            <v>1</v>
          </cell>
          <cell r="F192">
            <v>0</v>
          </cell>
          <cell r="G192">
            <v>0</v>
          </cell>
          <cell r="H192">
            <v>3</v>
          </cell>
          <cell r="I192">
            <v>11</v>
          </cell>
          <cell r="J192">
            <v>4</v>
          </cell>
          <cell r="K192">
            <v>2</v>
          </cell>
          <cell r="L192">
            <v>2</v>
          </cell>
          <cell r="M192">
            <v>2</v>
          </cell>
          <cell r="N192">
            <v>0</v>
          </cell>
        </row>
        <row r="193">
          <cell r="C193">
            <v>-7</v>
          </cell>
          <cell r="D193">
            <v>0</v>
          </cell>
          <cell r="E193">
            <v>-2</v>
          </cell>
          <cell r="F193">
            <v>0</v>
          </cell>
          <cell r="G193">
            <v>0</v>
          </cell>
          <cell r="H193">
            <v>0</v>
          </cell>
          <cell r="I193">
            <v>265</v>
          </cell>
          <cell r="J193">
            <v>34</v>
          </cell>
          <cell r="K193">
            <v>-19</v>
          </cell>
          <cell r="L193">
            <v>26</v>
          </cell>
          <cell r="M193">
            <v>9</v>
          </cell>
          <cell r="N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C197">
            <v>0</v>
          </cell>
          <cell r="D197">
            <v>0</v>
          </cell>
          <cell r="E197">
            <v>1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3</v>
          </cell>
          <cell r="M197">
            <v>2</v>
          </cell>
          <cell r="N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3">
          <cell r="C203">
            <v>0</v>
          </cell>
          <cell r="D203">
            <v>0</v>
          </cell>
          <cell r="E203">
            <v>2081</v>
          </cell>
          <cell r="F203">
            <v>0</v>
          </cell>
          <cell r="G203">
            <v>0</v>
          </cell>
          <cell r="H203">
            <v>902</v>
          </cell>
          <cell r="I203">
            <v>1896.6363636363637</v>
          </cell>
          <cell r="J203">
            <v>5818.5</v>
          </cell>
          <cell r="K203">
            <v>1602.5</v>
          </cell>
          <cell r="L203">
            <v>-1678.5</v>
          </cell>
          <cell r="M203">
            <v>-1268.5</v>
          </cell>
          <cell r="N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78.728301886792451</v>
          </cell>
          <cell r="J204">
            <v>684.52941176470586</v>
          </cell>
          <cell r="K204">
            <v>0</v>
          </cell>
          <cell r="L204">
            <v>-129.11538461538461</v>
          </cell>
          <cell r="M204">
            <v>-281.88888888888891</v>
          </cell>
          <cell r="N204">
            <v>0</v>
          </cell>
        </row>
        <row r="205">
          <cell r="C205">
            <v>1221.6199999999999</v>
          </cell>
          <cell r="D205">
            <v>361.86000000000007</v>
          </cell>
          <cell r="E205">
            <v>2784.7843137254904</v>
          </cell>
          <cell r="F205">
            <v>6245.0784313725489</v>
          </cell>
          <cell r="G205">
            <v>3960.8431372549026</v>
          </cell>
          <cell r="H205">
            <v>3743.5925925925926</v>
          </cell>
          <cell r="I205">
            <v>12068.661538461538</v>
          </cell>
          <cell r="J205">
            <v>6477.710144927536</v>
          </cell>
          <cell r="K205">
            <v>8201.8169014084542</v>
          </cell>
          <cell r="L205">
            <v>5138.1232876712284</v>
          </cell>
          <cell r="M205">
            <v>5405.1600000000026</v>
          </cell>
          <cell r="N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1221.6199999999999</v>
          </cell>
          <cell r="D207">
            <v>361.86000000000007</v>
          </cell>
          <cell r="E207">
            <v>2784.7843137254904</v>
          </cell>
          <cell r="F207">
            <v>6245.0784313725489</v>
          </cell>
          <cell r="G207">
            <v>3960.8431372549026</v>
          </cell>
          <cell r="H207">
            <v>3743.5925925925926</v>
          </cell>
          <cell r="I207">
            <v>12068.661538461538</v>
          </cell>
          <cell r="J207">
            <v>6477.710144927536</v>
          </cell>
          <cell r="K207">
            <v>8201.8169014084542</v>
          </cell>
          <cell r="L207">
            <v>5138.1232876712284</v>
          </cell>
          <cell r="M207">
            <v>5405.1600000000026</v>
          </cell>
          <cell r="N207">
            <v>0</v>
          </cell>
        </row>
        <row r="209">
          <cell r="C209">
            <v>2585.6869999999999</v>
          </cell>
          <cell r="D209">
            <v>605.49499999999989</v>
          </cell>
          <cell r="E209">
            <v>1501.3230000000003</v>
          </cell>
          <cell r="F209">
            <v>-4692.5050000000001</v>
          </cell>
          <cell r="G209">
            <v>0</v>
          </cell>
          <cell r="H209">
            <v>11541</v>
          </cell>
          <cell r="I209">
            <v>1916.4069999999992</v>
          </cell>
          <cell r="J209">
            <v>298.86700000000019</v>
          </cell>
          <cell r="K209">
            <v>1525.4060000000009</v>
          </cell>
          <cell r="L209">
            <v>355.96899999999914</v>
          </cell>
          <cell r="M209">
            <v>3391.7749999999996</v>
          </cell>
          <cell r="N209">
            <v>0</v>
          </cell>
        </row>
        <row r="210">
          <cell r="C210">
            <v>2696.2325338894684</v>
          </cell>
          <cell r="D210">
            <v>241.90771074710344</v>
          </cell>
          <cell r="E210">
            <v>721.44305622296986</v>
          </cell>
          <cell r="F210">
            <v>0</v>
          </cell>
          <cell r="G210">
            <v>0</v>
          </cell>
          <cell r="H210">
            <v>4264.9667405764967</v>
          </cell>
          <cell r="I210">
            <v>91.856732013612586</v>
          </cell>
          <cell r="J210">
            <v>12.841239150983938</v>
          </cell>
          <cell r="K210">
            <v>475.94570982839343</v>
          </cell>
          <cell r="L210">
            <v>-106.03783139708047</v>
          </cell>
          <cell r="M210">
            <v>-1336.9235317303901</v>
          </cell>
          <cell r="N210">
            <v>0</v>
          </cell>
        </row>
        <row r="211">
          <cell r="C211" t="str">
            <v>(not measurable)</v>
          </cell>
        </row>
        <row r="212">
          <cell r="C212" t="str">
            <v>(not measurable)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6">
          <cell r="C216">
            <v>96048</v>
          </cell>
          <cell r="D216">
            <v>-14264</v>
          </cell>
          <cell r="E216">
            <v>8358</v>
          </cell>
          <cell r="F216">
            <v>-90142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127348</v>
          </cell>
          <cell r="M216">
            <v>98107</v>
          </cell>
          <cell r="N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C218">
            <v>96048</v>
          </cell>
          <cell r="D218">
            <v>-14264</v>
          </cell>
          <cell r="E218">
            <v>8358</v>
          </cell>
          <cell r="F218">
            <v>-90142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96827</v>
          </cell>
          <cell r="M218">
            <v>80464</v>
          </cell>
          <cell r="N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30521</v>
          </cell>
          <cell r="M219">
            <v>17643</v>
          </cell>
          <cell r="N219">
            <v>0</v>
          </cell>
        </row>
        <row r="220">
          <cell r="C220">
            <v>1.7991907687696689</v>
          </cell>
          <cell r="D220">
            <v>-0.25522930198436128</v>
          </cell>
          <cell r="E220">
            <v>0.14418299751587083</v>
          </cell>
          <cell r="F220">
            <v>-1.490566349731294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1.1906133133881824</v>
          </cell>
          <cell r="M220">
            <v>0.93951524089520511</v>
          </cell>
          <cell r="N220">
            <v>0</v>
          </cell>
        </row>
        <row r="221">
          <cell r="C221">
            <v>1.7991907687696689</v>
          </cell>
          <cell r="D221">
            <v>-0.25522930198436128</v>
          </cell>
          <cell r="E221">
            <v>0.14418299751587083</v>
          </cell>
          <cell r="F221">
            <v>-1.490566349731294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1.9151667391906326</v>
          </cell>
          <cell r="M221">
            <v>1.6665769143141194</v>
          </cell>
          <cell r="N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0.54113329314563319</v>
          </cell>
          <cell r="M222">
            <v>0.31425670620925511</v>
          </cell>
          <cell r="N222">
            <v>0</v>
          </cell>
        </row>
        <row r="223">
          <cell r="C223">
            <v>1.7991907687696689</v>
          </cell>
          <cell r="D223">
            <v>-0.25522930198436128</v>
          </cell>
          <cell r="E223">
            <v>0.14418299751587083</v>
          </cell>
          <cell r="F223">
            <v>-1.490566349731294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1.1906133133881824</v>
          </cell>
          <cell r="M223">
            <v>0.93951524089520511</v>
          </cell>
          <cell r="N223">
            <v>0</v>
          </cell>
        </row>
        <row r="225">
          <cell r="C225">
            <v>9.3800000000000008</v>
          </cell>
          <cell r="D225">
            <v>3.98</v>
          </cell>
          <cell r="E225">
            <v>0.72</v>
          </cell>
        </row>
        <row r="226">
          <cell r="C226">
            <v>0.06</v>
          </cell>
          <cell r="D226">
            <v>0.06</v>
          </cell>
          <cell r="E226">
            <v>0.03</v>
          </cell>
        </row>
        <row r="227">
          <cell r="C227">
            <v>42.45</v>
          </cell>
          <cell r="D227">
            <v>42.16</v>
          </cell>
          <cell r="E227">
            <v>43.21</v>
          </cell>
        </row>
        <row r="228">
          <cell r="C228">
            <v>-15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3">
          <cell r="C233">
            <v>9631.4660000000003</v>
          </cell>
          <cell r="D233">
            <v>10301.492000000002</v>
          </cell>
          <cell r="E233">
            <v>11409.178</v>
          </cell>
          <cell r="F233">
            <v>0</v>
          </cell>
          <cell r="G233">
            <v>0</v>
          </cell>
          <cell r="H233">
            <v>13678.517</v>
          </cell>
          <cell r="I233">
            <v>18043.020000000004</v>
          </cell>
          <cell r="J233">
            <v>23195.351999999999</v>
          </cell>
          <cell r="K233">
            <v>18945.877</v>
          </cell>
          <cell r="L233">
            <v>18239.494000000006</v>
          </cell>
          <cell r="M233">
            <v>19039.066000000006</v>
          </cell>
          <cell r="N233">
            <v>0</v>
          </cell>
        </row>
        <row r="234">
          <cell r="C234">
            <v>182.05381394777385</v>
          </cell>
          <cell r="D234">
            <v>188.54942299420708</v>
          </cell>
          <cell r="E234">
            <v>200.41593254578194</v>
          </cell>
          <cell r="F234">
            <v>210</v>
          </cell>
          <cell r="G234">
            <v>210</v>
          </cell>
          <cell r="H234">
            <v>221.97457077017947</v>
          </cell>
          <cell r="I234">
            <v>245.7959445008276</v>
          </cell>
          <cell r="J234">
            <v>242.9468656716418</v>
          </cell>
          <cell r="K234">
            <v>174.27184966126876</v>
          </cell>
          <cell r="L234">
            <v>167.89162221496065</v>
          </cell>
          <cell r="M234">
            <v>180.13810003642681</v>
          </cell>
          <cell r="N234">
            <v>0</v>
          </cell>
        </row>
        <row r="237">
          <cell r="C237">
            <v>6164.1382400000002</v>
          </cell>
          <cell r="D237">
            <v>6592.9548800000011</v>
          </cell>
          <cell r="E237">
            <v>7301.8739200000018</v>
          </cell>
          <cell r="F237">
            <v>0</v>
          </cell>
          <cell r="G237">
            <v>0</v>
          </cell>
          <cell r="H237">
            <v>8632.4529999999995</v>
          </cell>
          <cell r="I237">
            <v>10489.591000000002</v>
          </cell>
          <cell r="J237">
            <v>10227.322</v>
          </cell>
          <cell r="K237">
            <v>8073.9510000000009</v>
          </cell>
          <cell r="L237">
            <v>7139.3340000000026</v>
          </cell>
          <cell r="M237">
            <v>8195.1470000000045</v>
          </cell>
          <cell r="N237">
            <v>0</v>
          </cell>
        </row>
        <row r="238">
          <cell r="C238">
            <v>6164.1382400000002</v>
          </cell>
          <cell r="D238">
            <v>6592.9548800000011</v>
          </cell>
          <cell r="E238">
            <v>7301.8739200000018</v>
          </cell>
          <cell r="F238">
            <v>0</v>
          </cell>
          <cell r="G238">
            <v>0</v>
          </cell>
          <cell r="H238">
            <v>8632.4529999999995</v>
          </cell>
          <cell r="I238">
            <v>10489.591000000002</v>
          </cell>
          <cell r="J238">
            <v>10227.322</v>
          </cell>
          <cell r="K238">
            <v>8073.9510000000009</v>
          </cell>
          <cell r="L238">
            <v>7139.3340000000026</v>
          </cell>
          <cell r="M238">
            <v>8195.1470000000045</v>
          </cell>
          <cell r="N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C242">
            <v>116.51444092657525</v>
          </cell>
          <cell r="D242">
            <v>120.67163071629254</v>
          </cell>
          <cell r="E242">
            <v>128.26619682930047</v>
          </cell>
          <cell r="F242">
            <v>0</v>
          </cell>
          <cell r="G242">
            <v>0</v>
          </cell>
          <cell r="H242">
            <v>140.08719288565771</v>
          </cell>
          <cell r="I242">
            <v>173.17128777435681</v>
          </cell>
          <cell r="J242">
            <v>181.67210523043582</v>
          </cell>
          <cell r="K242">
            <v>151.81736301756234</v>
          </cell>
          <cell r="L242">
            <v>139.30000097558127</v>
          </cell>
          <cell r="M242">
            <v>165.828205465454</v>
          </cell>
          <cell r="N242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3279.9090000000001</v>
          </cell>
          <cell r="K245">
            <v>3114.4940000000001</v>
          </cell>
          <cell r="L245">
            <v>3478.3829999999998</v>
          </cell>
          <cell r="M245">
            <v>3287.7180000000008</v>
          </cell>
          <cell r="N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3279.9090000000001</v>
          </cell>
          <cell r="K246">
            <v>3114.4940000000001</v>
          </cell>
          <cell r="L246">
            <v>3478.3829999999998</v>
          </cell>
          <cell r="M246">
            <v>3287.7180000000008</v>
          </cell>
          <cell r="N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83.714927449303843</v>
          </cell>
          <cell r="K250">
            <v>56.084166929275646</v>
          </cell>
          <cell r="L250">
            <v>60.612734591457993</v>
          </cell>
          <cell r="M250">
            <v>58.425469149843636</v>
          </cell>
          <cell r="N250">
            <v>0</v>
          </cell>
        </row>
        <row r="253">
          <cell r="C253">
            <v>6164.1382400000002</v>
          </cell>
          <cell r="D253">
            <v>6592.9548800000011</v>
          </cell>
          <cell r="E253">
            <v>7301.8739200000018</v>
          </cell>
          <cell r="F253">
            <v>0</v>
          </cell>
          <cell r="G253">
            <v>0</v>
          </cell>
          <cell r="H253">
            <v>8632.4529999999995</v>
          </cell>
          <cell r="I253">
            <v>10489.591000000002</v>
          </cell>
          <cell r="J253">
            <v>13507.231</v>
          </cell>
          <cell r="K253">
            <v>11188.445000000002</v>
          </cell>
          <cell r="L253">
            <v>10617.717000000002</v>
          </cell>
          <cell r="M253">
            <v>11482.865000000005</v>
          </cell>
          <cell r="N253">
            <v>0</v>
          </cell>
        </row>
        <row r="254">
          <cell r="C254">
            <v>6164.1382400000002</v>
          </cell>
          <cell r="D254">
            <v>6592.9548800000011</v>
          </cell>
          <cell r="E254">
            <v>7301.8739200000018</v>
          </cell>
          <cell r="F254">
            <v>0</v>
          </cell>
          <cell r="G254">
            <v>0</v>
          </cell>
          <cell r="H254">
            <v>8632.4529999999995</v>
          </cell>
          <cell r="I254">
            <v>10489.591000000002</v>
          </cell>
          <cell r="J254">
            <v>13507.231</v>
          </cell>
          <cell r="K254">
            <v>11188.445000000002</v>
          </cell>
          <cell r="L254">
            <v>10617.717000000002</v>
          </cell>
          <cell r="M254">
            <v>11482.865000000005</v>
          </cell>
          <cell r="N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C258">
            <v>116.51444092657525</v>
          </cell>
          <cell r="D258">
            <v>120.67163071629254</v>
          </cell>
          <cell r="E258">
            <v>128.26619682930047</v>
          </cell>
          <cell r="F258">
            <v>0</v>
          </cell>
          <cell r="G258">
            <v>0</v>
          </cell>
          <cell r="H258">
            <v>140.08719288565771</v>
          </cell>
          <cell r="I258">
            <v>142.89730473459437</v>
          </cell>
          <cell r="J258">
            <v>141.47400890285414</v>
          </cell>
          <cell r="K258">
            <v>102.91584839188886</v>
          </cell>
          <cell r="L258">
            <v>97.734385139706475</v>
          </cell>
          <cell r="M258">
            <v>108.64511337240937</v>
          </cell>
          <cell r="N258">
            <v>0</v>
          </cell>
        </row>
        <row r="261">
          <cell r="C261">
            <v>3467.3277600000001</v>
          </cell>
          <cell r="D261">
            <v>3708.53712</v>
          </cell>
          <cell r="E261">
            <v>4107.304079999999</v>
          </cell>
          <cell r="F261">
            <v>0</v>
          </cell>
          <cell r="G261">
            <v>0</v>
          </cell>
          <cell r="H261">
            <v>5046.0640000000003</v>
          </cell>
          <cell r="I261">
            <v>7553.4290000000001</v>
          </cell>
          <cell r="J261">
            <v>9688.121000000001</v>
          </cell>
          <cell r="K261">
            <v>7757.4320000000007</v>
          </cell>
          <cell r="L261">
            <v>7621.7770000000019</v>
          </cell>
          <cell r="M261">
            <v>7556.2010000000009</v>
          </cell>
          <cell r="N261">
            <v>0</v>
          </cell>
        </row>
        <row r="262">
          <cell r="C262">
            <v>0.36</v>
          </cell>
          <cell r="D262">
            <v>0.35999999999999993</v>
          </cell>
          <cell r="E262">
            <v>0.35999999999999993</v>
          </cell>
          <cell r="F262">
            <v>0</v>
          </cell>
          <cell r="G262">
            <v>0</v>
          </cell>
          <cell r="H262">
            <v>0.36890431908663784</v>
          </cell>
          <cell r="I262">
            <v>0.41863440820882525</v>
          </cell>
          <cell r="J262">
            <v>0.41767510145998221</v>
          </cell>
          <cell r="K262">
            <v>0.40945225180127587</v>
          </cell>
          <cell r="L262">
            <v>0.41787217342761807</v>
          </cell>
          <cell r="M262">
            <v>0.39687876495622204</v>
          </cell>
          <cell r="N262">
            <v>0</v>
          </cell>
        </row>
        <row r="263">
          <cell r="C263">
            <v>3467.3277600000001</v>
          </cell>
          <cell r="D263">
            <v>3708.53712</v>
          </cell>
          <cell r="E263">
            <v>4107.304079999999</v>
          </cell>
          <cell r="F263">
            <v>0</v>
          </cell>
          <cell r="G263">
            <v>0</v>
          </cell>
          <cell r="H263">
            <v>5046.0640000000003</v>
          </cell>
          <cell r="I263">
            <v>7553.4290000000001</v>
          </cell>
          <cell r="J263">
            <v>9688.121000000001</v>
          </cell>
          <cell r="K263">
            <v>7757.4320000000007</v>
          </cell>
          <cell r="L263">
            <v>7621.7770000000019</v>
          </cell>
          <cell r="M263">
            <v>7556.2010000000009</v>
          </cell>
          <cell r="N263">
            <v>0</v>
          </cell>
        </row>
        <row r="264"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C266">
            <v>65.539373021198585</v>
          </cell>
          <cell r="D266">
            <v>67.877792277914551</v>
          </cell>
          <cell r="E266">
            <v>72.149735716481473</v>
          </cell>
          <cell r="F266">
            <v>0</v>
          </cell>
          <cell r="G266">
            <v>0</v>
          </cell>
          <cell r="H266">
            <v>81.887377884521769</v>
          </cell>
          <cell r="I266">
            <v>102.89863976623323</v>
          </cell>
          <cell r="J266">
            <v>101.47285676878766</v>
          </cell>
          <cell r="K266">
            <v>71.356001269379902</v>
          </cell>
          <cell r="L266">
            <v>70.157237075254187</v>
          </cell>
          <cell r="M266">
            <v>71.492986664017451</v>
          </cell>
          <cell r="N266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2493</v>
          </cell>
          <cell r="K275">
            <v>2837</v>
          </cell>
          <cell r="L275">
            <v>3156</v>
          </cell>
          <cell r="M275">
            <v>2862</v>
          </cell>
          <cell r="N275">
            <v>0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2493</v>
          </cell>
          <cell r="K276">
            <v>2837</v>
          </cell>
          <cell r="L276">
            <v>3156</v>
          </cell>
          <cell r="M276">
            <v>2862</v>
          </cell>
          <cell r="N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26.111547525530245</v>
          </cell>
          <cell r="K279">
            <v>26.095874975279287</v>
          </cell>
          <cell r="L279">
            <v>29.050474739618092</v>
          </cell>
          <cell r="M279">
            <v>27.078809554221483</v>
          </cell>
          <cell r="N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4"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98">
          <cell r="C298">
            <v>49.965000000000003</v>
          </cell>
          <cell r="D298">
            <v>55.67</v>
          </cell>
          <cell r="E298">
            <v>47.50500000000001</v>
          </cell>
          <cell r="F298">
            <v>57.664999999999992</v>
          </cell>
          <cell r="G298">
            <v>56.599999999999966</v>
          </cell>
          <cell r="H298">
            <v>65.350000000000023</v>
          </cell>
          <cell r="I298">
            <v>-23.499000000000024</v>
          </cell>
          <cell r="J298">
            <v>16.050000000000011</v>
          </cell>
          <cell r="K298">
            <v>14.761000000000024</v>
          </cell>
          <cell r="L298">
            <v>9.7699999999999818</v>
          </cell>
          <cell r="M298">
            <v>5.4549999999999841</v>
          </cell>
          <cell r="N298">
            <v>0</v>
          </cell>
        </row>
        <row r="299">
          <cell r="C299">
            <v>563.04999999999995</v>
          </cell>
          <cell r="D299">
            <v>608.19100000000003</v>
          </cell>
          <cell r="E299">
            <v>663.23399999999992</v>
          </cell>
          <cell r="F299">
            <v>699.83899999999994</v>
          </cell>
          <cell r="G299">
            <v>712.42700000000013</v>
          </cell>
          <cell r="H299">
            <v>717.67500000000018</v>
          </cell>
          <cell r="I299">
            <v>96.733999999999924</v>
          </cell>
          <cell r="J299">
            <v>405.90000000000009</v>
          </cell>
          <cell r="K299">
            <v>406.09699999999975</v>
          </cell>
          <cell r="L299">
            <v>321.01000000000022</v>
          </cell>
          <cell r="M299">
            <v>499.38599999999951</v>
          </cell>
          <cell r="N299">
            <v>0</v>
          </cell>
        </row>
        <row r="300">
          <cell r="C300">
            <v>3485.8710000000001</v>
          </cell>
          <cell r="D300">
            <v>3394.7089999999998</v>
          </cell>
          <cell r="E300">
            <v>3642.6180000000004</v>
          </cell>
          <cell r="F300">
            <v>3878.982</v>
          </cell>
          <cell r="G300">
            <v>3919.1589999999997</v>
          </cell>
          <cell r="H300">
            <v>4136.6450000000004</v>
          </cell>
          <cell r="I300">
            <v>3337.5050000000006</v>
          </cell>
          <cell r="J300">
            <v>4752.6179999999986</v>
          </cell>
          <cell r="K300">
            <v>4540.2130000000016</v>
          </cell>
          <cell r="L300">
            <v>4856.7519999999986</v>
          </cell>
          <cell r="M300">
            <v>3791.0620000000026</v>
          </cell>
          <cell r="N300">
            <v>0</v>
          </cell>
        </row>
        <row r="301"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C302">
            <v>3485.8710000000001</v>
          </cell>
          <cell r="D302">
            <v>3394.7089999999998</v>
          </cell>
          <cell r="E302">
            <v>3642.6180000000004</v>
          </cell>
          <cell r="F302">
            <v>3878.982</v>
          </cell>
          <cell r="G302">
            <v>3919.1589999999997</v>
          </cell>
          <cell r="H302">
            <v>4136.6450000000004</v>
          </cell>
          <cell r="I302">
            <v>2318.3600000000006</v>
          </cell>
          <cell r="J302">
            <v>3835.4549999999981</v>
          </cell>
          <cell r="K302">
            <v>3537.844000000001</v>
          </cell>
          <cell r="L302">
            <v>3364.7469999999994</v>
          </cell>
          <cell r="M302">
            <v>2540.2260000000024</v>
          </cell>
          <cell r="N302">
            <v>0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1019.145</v>
          </cell>
          <cell r="J303">
            <v>917.16300000000001</v>
          </cell>
          <cell r="K303">
            <v>1002.3690000000001</v>
          </cell>
          <cell r="L303">
            <v>1492.0049999999997</v>
          </cell>
          <cell r="M303">
            <v>1250.8360000000002</v>
          </cell>
          <cell r="N303">
            <v>0</v>
          </cell>
        </row>
        <row r="304">
          <cell r="C304">
            <v>656.38099999999997</v>
          </cell>
          <cell r="D304">
            <v>726.91099999999994</v>
          </cell>
          <cell r="E304">
            <v>827.20699999999988</v>
          </cell>
          <cell r="F304">
            <v>840.7140000000004</v>
          </cell>
          <cell r="G304">
            <v>913.25699999999961</v>
          </cell>
          <cell r="H304">
            <v>982.7199999999998</v>
          </cell>
          <cell r="I304">
            <v>1471.0300000000007</v>
          </cell>
          <cell r="J304">
            <v>1884.4039999999995</v>
          </cell>
          <cell r="K304">
            <v>1507.6640000000007</v>
          </cell>
          <cell r="L304">
            <v>1486.6999999999989</v>
          </cell>
          <cell r="M304">
            <v>1484.3410000000003</v>
          </cell>
          <cell r="N304">
            <v>0</v>
          </cell>
        </row>
        <row r="305">
          <cell r="C305">
            <v>127.38</v>
          </cell>
          <cell r="D305">
            <v>111.613</v>
          </cell>
          <cell r="E305">
            <v>77.490000000000009</v>
          </cell>
          <cell r="F305">
            <v>115.221</v>
          </cell>
          <cell r="G305">
            <v>148.59499999999997</v>
          </cell>
          <cell r="H305">
            <v>175.09900000000005</v>
          </cell>
          <cell r="I305">
            <v>221.99199999999996</v>
          </cell>
          <cell r="J305">
            <v>817.024</v>
          </cell>
          <cell r="K305">
            <v>978.18000000000006</v>
          </cell>
          <cell r="L305">
            <v>306.53400000000011</v>
          </cell>
          <cell r="M305">
            <v>522.84999999999991</v>
          </cell>
          <cell r="N305">
            <v>0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C312">
            <v>4882.6470000000008</v>
          </cell>
          <cell r="D312">
            <v>4897.0939999999991</v>
          </cell>
          <cell r="E312">
            <v>5258.0540000000001</v>
          </cell>
          <cell r="F312">
            <v>5592.4210000000003</v>
          </cell>
          <cell r="G312">
            <v>5750.0379999999996</v>
          </cell>
          <cell r="H312">
            <v>6077.4890000000014</v>
          </cell>
          <cell r="I312">
            <v>5103.7620000000015</v>
          </cell>
          <cell r="J312">
            <v>7875.9959999999974</v>
          </cell>
          <cell r="K312">
            <v>7446.9150000000027</v>
          </cell>
          <cell r="L312">
            <v>6980.7659999999978</v>
          </cell>
          <cell r="M312">
            <v>6303.0940000000028</v>
          </cell>
          <cell r="N312">
            <v>0</v>
          </cell>
        </row>
        <row r="313"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C324">
            <v>47.207999999999998</v>
          </cell>
          <cell r="D324">
            <v>49.140999999999991</v>
          </cell>
          <cell r="E324">
            <v>52.392000000000024</v>
          </cell>
          <cell r="F324">
            <v>62.312999999999988</v>
          </cell>
          <cell r="G324">
            <v>45.871999999999986</v>
          </cell>
          <cell r="H324">
            <v>76.761000000000024</v>
          </cell>
          <cell r="I324">
            <v>-16.740000000000009</v>
          </cell>
          <cell r="J324">
            <v>20.052999999999997</v>
          </cell>
          <cell r="K324">
            <v>12.934000000000026</v>
          </cell>
          <cell r="L324">
            <v>10.380999999999972</v>
          </cell>
          <cell r="M324">
            <v>6.9359999999999786</v>
          </cell>
          <cell r="N324">
            <v>0</v>
          </cell>
        </row>
        <row r="325">
          <cell r="C325">
            <v>4929.8550000000005</v>
          </cell>
          <cell r="D325">
            <v>4946.2349999999988</v>
          </cell>
          <cell r="E325">
            <v>5310.4459999999999</v>
          </cell>
          <cell r="F325">
            <v>5654.7340000000004</v>
          </cell>
          <cell r="G325">
            <v>5795.91</v>
          </cell>
          <cell r="H325">
            <v>6154.2500000000018</v>
          </cell>
          <cell r="I325">
            <v>5087.0220000000018</v>
          </cell>
          <cell r="J325">
            <v>7896.0489999999972</v>
          </cell>
          <cell r="K325">
            <v>7459.8490000000029</v>
          </cell>
          <cell r="L325">
            <v>6991.1469999999981</v>
          </cell>
          <cell r="M325">
            <v>6310.0300000000025</v>
          </cell>
          <cell r="N325">
            <v>0</v>
          </cell>
        </row>
        <row r="326"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C329">
            <v>4929.8550000000005</v>
          </cell>
          <cell r="D329">
            <v>4946.2349999999988</v>
          </cell>
          <cell r="E329">
            <v>5310.4459999999999</v>
          </cell>
          <cell r="F329">
            <v>5654.7340000000004</v>
          </cell>
          <cell r="G329">
            <v>5795.91</v>
          </cell>
          <cell r="H329">
            <v>6154.2500000000018</v>
          </cell>
          <cell r="I329">
            <v>5087.0220000000018</v>
          </cell>
          <cell r="J329">
            <v>7896.0489999999972</v>
          </cell>
          <cell r="K329">
            <v>7459.8490000000029</v>
          </cell>
          <cell r="L329">
            <v>6991.1469999999981</v>
          </cell>
          <cell r="M329">
            <v>6310.0300000000025</v>
          </cell>
          <cell r="N329">
            <v>0</v>
          </cell>
        </row>
        <row r="331">
          <cell r="C331">
            <v>92.291714315417423</v>
          </cell>
          <cell r="D331">
            <v>89.63208902636562</v>
          </cell>
          <cell r="E331">
            <v>92.364041983224283</v>
          </cell>
          <cell r="F331">
            <v>94.432275440507254</v>
          </cell>
          <cell r="G331">
            <v>95.243457231829325</v>
          </cell>
          <cell r="H331">
            <v>98.625312388432732</v>
          </cell>
          <cell r="I331">
            <v>69.527385177062001</v>
          </cell>
          <cell r="J331">
            <v>82.492757266300046</v>
          </cell>
          <cell r="K331">
            <v>68.499740145058865</v>
          </cell>
          <cell r="L331">
            <v>64.25683344302432</v>
          </cell>
          <cell r="M331">
            <v>59.636716292227881</v>
          </cell>
          <cell r="N331">
            <v>0</v>
          </cell>
        </row>
        <row r="332">
          <cell r="C332">
            <v>76.532639000463107</v>
          </cell>
          <cell r="D332">
            <v>73.265550786576483</v>
          </cell>
          <cell r="E332">
            <v>75.637468710201588</v>
          </cell>
          <cell r="F332">
            <v>77.316869717923396</v>
          </cell>
          <cell r="G332">
            <v>76.717451798847137</v>
          </cell>
          <cell r="H332">
            <v>78.775761903216406</v>
          </cell>
          <cell r="I332">
            <v>46.783854290832565</v>
          </cell>
          <cell r="J332">
            <v>54.030039277297703</v>
          </cell>
          <cell r="K332">
            <v>45.498162618601945</v>
          </cell>
          <cell r="L332">
            <v>47.660470275270725</v>
          </cell>
          <cell r="M332">
            <v>40.594068586404788</v>
          </cell>
          <cell r="N332">
            <v>0</v>
          </cell>
        </row>
        <row r="333">
          <cell r="C333">
            <v>65.889877042595614</v>
          </cell>
          <cell r="D333">
            <v>62.133759185877317</v>
          </cell>
          <cell r="E333">
            <v>63.986965877651407</v>
          </cell>
          <cell r="F333">
            <v>65.499556748815891</v>
          </cell>
          <cell r="G333">
            <v>64.916832306367183</v>
          </cell>
          <cell r="H333">
            <v>67.129353153094684</v>
          </cell>
          <cell r="I333">
            <v>45.466069081075936</v>
          </cell>
          <cell r="J333">
            <v>49.778664571877435</v>
          </cell>
          <cell r="K333">
            <v>41.762717944708406</v>
          </cell>
          <cell r="L333">
            <v>44.705624617423823</v>
          </cell>
          <cell r="M333">
            <v>35.869128548653421</v>
          </cell>
          <cell r="N333">
            <v>0</v>
          </cell>
        </row>
        <row r="334">
          <cell r="C334">
            <v>65.889877042595614</v>
          </cell>
          <cell r="D334">
            <v>62.133759185877317</v>
          </cell>
          <cell r="E334">
            <v>63.986965877651407</v>
          </cell>
          <cell r="F334">
            <v>65.499556748815891</v>
          </cell>
          <cell r="G334">
            <v>64.916832306367183</v>
          </cell>
          <cell r="H334">
            <v>67.129353153094684</v>
          </cell>
          <cell r="I334">
            <v>38.273502439185457</v>
          </cell>
          <cell r="J334">
            <v>68.130756454778762</v>
          </cell>
          <cell r="K334">
            <v>66.523334962957406</v>
          </cell>
          <cell r="L334">
            <v>65.651678487458895</v>
          </cell>
          <cell r="M334">
            <v>51.401288964882333</v>
          </cell>
          <cell r="N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79.415958856074184</v>
          </cell>
          <cell r="J335">
            <v>23.409257392258706</v>
          </cell>
          <cell r="K335">
            <v>18.050132805114124</v>
          </cell>
          <cell r="L335">
            <v>25.999006743687591</v>
          </cell>
          <cell r="M335">
            <v>22.228390673869779</v>
          </cell>
          <cell r="N335">
            <v>0</v>
          </cell>
        </row>
        <row r="336">
          <cell r="C336">
            <v>0.56550824531800248</v>
          </cell>
          <cell r="D336">
            <v>0.51489947402764558</v>
          </cell>
          <cell r="E336">
            <v>0.49886070889594319</v>
          </cell>
          <cell r="F336">
            <v>0</v>
          </cell>
          <cell r="G336">
            <v>0</v>
          </cell>
          <cell r="H336">
            <v>0.47919693278376385</v>
          </cell>
          <cell r="I336">
            <v>0.31817303458256857</v>
          </cell>
          <cell r="J336">
            <v>0.35185731257576025</v>
          </cell>
          <cell r="K336">
            <v>0.40579481777852067</v>
          </cell>
          <cell r="L336">
            <v>0.45741961289795136</v>
          </cell>
          <cell r="M336">
            <v>0.33014948795444349</v>
          </cell>
          <cell r="N336">
            <v>0</v>
          </cell>
        </row>
        <row r="337">
          <cell r="C337">
            <v>0.56550824531800248</v>
          </cell>
          <cell r="D337">
            <v>0.51489947402764558</v>
          </cell>
          <cell r="E337">
            <v>0.49886070889594319</v>
          </cell>
          <cell r="F337">
            <v>0</v>
          </cell>
          <cell r="G337">
            <v>0</v>
          </cell>
          <cell r="H337">
            <v>0.47919693278376385</v>
          </cell>
          <cell r="I337">
            <v>0.22101529030064185</v>
          </cell>
          <cell r="J337">
            <v>0.37502045990142857</v>
          </cell>
          <cell r="K337">
            <v>0.43818001867982609</v>
          </cell>
          <cell r="L337">
            <v>0.47129704255326871</v>
          </cell>
          <cell r="M337">
            <v>0.3099671061422084</v>
          </cell>
          <cell r="N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0.27963062389840693</v>
          </cell>
          <cell r="K338">
            <v>0.3218400806037835</v>
          </cell>
          <cell r="L338">
            <v>0.42893637647148108</v>
          </cell>
          <cell r="M338">
            <v>0.38045720466293032</v>
          </cell>
          <cell r="N338">
            <v>0</v>
          </cell>
        </row>
        <row r="339">
          <cell r="C339">
            <v>0.43007492317368928</v>
          </cell>
          <cell r="D339">
            <v>0.40009932541810439</v>
          </cell>
          <cell r="E339">
            <v>0.39177449944246645</v>
          </cell>
          <cell r="F339">
            <v>0</v>
          </cell>
          <cell r="G339">
            <v>0</v>
          </cell>
          <cell r="H339">
            <v>0.3742631602534105</v>
          </cell>
          <cell r="I339">
            <v>0.26650388903853128</v>
          </cell>
          <cell r="J339">
            <v>0.28613586032236105</v>
          </cell>
          <cell r="K339">
            <v>0.31921863527352162</v>
          </cell>
          <cell r="L339">
            <v>0.34778662171220293</v>
          </cell>
          <cell r="M339">
            <v>0.27708307749970512</v>
          </cell>
          <cell r="N339">
            <v>0</v>
          </cell>
        </row>
        <row r="340">
          <cell r="C340">
            <v>8.6907038606583872E-2</v>
          </cell>
          <cell r="D340">
            <v>8.4928838463399284E-2</v>
          </cell>
          <cell r="E340">
            <v>8.3607852818143397E-2</v>
          </cell>
          <cell r="F340">
            <v>0</v>
          </cell>
          <cell r="G340">
            <v>0</v>
          </cell>
          <cell r="H340">
            <v>9.320560447881962E-2</v>
          </cell>
          <cell r="I340">
            <v>0.10509837800158271</v>
          </cell>
          <cell r="J340">
            <v>7.5195426805094237E-2</v>
          </cell>
          <cell r="K340">
            <v>6.3808956472503522E-2</v>
          </cell>
          <cell r="L340">
            <v>0.10746114254128264</v>
          </cell>
          <cell r="M340">
            <v>6.7468005589197411E-2</v>
          </cell>
          <cell r="N340">
            <v>0</v>
          </cell>
        </row>
        <row r="341">
          <cell r="C341">
            <v>0.84632047485406081</v>
          </cell>
          <cell r="D341">
            <v>0.8350574379129404</v>
          </cell>
          <cell r="E341">
            <v>0.83240240947582211</v>
          </cell>
          <cell r="F341">
            <v>0</v>
          </cell>
          <cell r="G341">
            <v>0</v>
          </cell>
          <cell r="H341">
            <v>0.80549624151939558</v>
          </cell>
          <cell r="I341">
            <v>0.669681693360759</v>
          </cell>
          <cell r="J341">
            <v>0.78628999848083736</v>
          </cell>
          <cell r="K341">
            <v>0.84275561521012354</v>
          </cell>
          <cell r="L341">
            <v>0.76507097747630504</v>
          </cell>
          <cell r="M341">
            <v>0.79564407018402783</v>
          </cell>
          <cell r="N341">
            <v>0</v>
          </cell>
        </row>
        <row r="342">
          <cell r="C342">
            <v>2.6088308247555061E-2</v>
          </cell>
          <cell r="D342">
            <v>2.2791680127030443E-2</v>
          </cell>
          <cell r="E342">
            <v>1.4737391437973061E-2</v>
          </cell>
          <cell r="F342">
            <v>2.0603062609199127E-2</v>
          </cell>
          <cell r="G342">
            <v>2.5842437910845107E-2</v>
          </cell>
          <cell r="H342">
            <v>2.8811076416592446E-2</v>
          </cell>
          <cell r="I342">
            <v>4.34957586188384E-2</v>
          </cell>
          <cell r="J342">
            <v>0.10373595923613982</v>
          </cell>
          <cell r="K342">
            <v>0.1313537216417805</v>
          </cell>
          <cell r="L342">
            <v>4.3911226934121583E-2</v>
          </cell>
          <cell r="M342">
            <v>8.2951325174588808E-2</v>
          </cell>
          <cell r="N342">
            <v>0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56">
          <cell r="C356">
            <v>535.70699999999999</v>
          </cell>
          <cell r="D356">
            <v>559.93200000000013</v>
          </cell>
          <cell r="E356">
            <v>610.49399999999991</v>
          </cell>
          <cell r="F356">
            <v>654.93799999999987</v>
          </cell>
          <cell r="G356">
            <v>655.93000000000029</v>
          </cell>
          <cell r="H356">
            <v>804.59299999999985</v>
          </cell>
          <cell r="I356">
            <v>1102.4390000000003</v>
          </cell>
          <cell r="J356">
            <v>1015.6819999999998</v>
          </cell>
          <cell r="K356">
            <v>713.92299999999977</v>
          </cell>
          <cell r="L356">
            <v>1140.9920000000002</v>
          </cell>
          <cell r="M356">
            <v>774.72599999999966</v>
          </cell>
          <cell r="N356">
            <v>0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C358">
            <v>333.07900000000001</v>
          </cell>
          <cell r="D358">
            <v>332.387</v>
          </cell>
          <cell r="E358">
            <v>273.08399999999995</v>
          </cell>
          <cell r="F358">
            <v>255.42000000000007</v>
          </cell>
          <cell r="G358">
            <v>238.02999999999997</v>
          </cell>
          <cell r="H358">
            <v>257.78199999999993</v>
          </cell>
          <cell r="I358">
            <v>179.16300000000001</v>
          </cell>
          <cell r="J358">
            <v>32.151000000000067</v>
          </cell>
          <cell r="K358">
            <v>492.02500000000009</v>
          </cell>
          <cell r="L358">
            <v>294.02999999999975</v>
          </cell>
          <cell r="M358">
            <v>1175.5720000000001</v>
          </cell>
          <cell r="N358">
            <v>0</v>
          </cell>
        </row>
        <row r="359"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C360">
            <v>0</v>
          </cell>
          <cell r="D360">
            <v>0</v>
          </cell>
          <cell r="E360">
            <v>0</v>
          </cell>
          <cell r="F360">
            <v>47.11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C361">
            <v>868.78600000000006</v>
          </cell>
          <cell r="D361">
            <v>892.31900000000019</v>
          </cell>
          <cell r="E361">
            <v>883.57799999999986</v>
          </cell>
          <cell r="F361">
            <v>957.46799999999996</v>
          </cell>
          <cell r="G361">
            <v>893.96000000000026</v>
          </cell>
          <cell r="H361">
            <v>1062.3749999999998</v>
          </cell>
          <cell r="I361">
            <v>1281.6020000000003</v>
          </cell>
          <cell r="J361">
            <v>1047.8329999999999</v>
          </cell>
          <cell r="K361">
            <v>1205.9479999999999</v>
          </cell>
          <cell r="L361">
            <v>1435.0219999999999</v>
          </cell>
          <cell r="M361">
            <v>1950.2979999999998</v>
          </cell>
          <cell r="N361">
            <v>0</v>
          </cell>
        </row>
        <row r="363"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1496.9010000000001</v>
          </cell>
          <cell r="K365">
            <v>244.89999999999986</v>
          </cell>
          <cell r="L365">
            <v>200</v>
          </cell>
          <cell r="M365">
            <v>180.48800000000028</v>
          </cell>
          <cell r="N365">
            <v>0</v>
          </cell>
        </row>
        <row r="366"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407.19</v>
          </cell>
          <cell r="J366">
            <v>426.47099999999995</v>
          </cell>
          <cell r="K366">
            <v>623.02300000000002</v>
          </cell>
          <cell r="L366">
            <v>204.14800000000014</v>
          </cell>
          <cell r="M366">
            <v>201.5949999999998</v>
          </cell>
          <cell r="N366">
            <v>0</v>
          </cell>
        </row>
        <row r="367"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407.19</v>
          </cell>
          <cell r="J369">
            <v>1923.3719999999998</v>
          </cell>
          <cell r="K369">
            <v>867.92299999999989</v>
          </cell>
          <cell r="L369">
            <v>404.14800000000014</v>
          </cell>
          <cell r="M369">
            <v>382.08300000000008</v>
          </cell>
          <cell r="N369">
            <v>0</v>
          </cell>
        </row>
        <row r="371">
          <cell r="C371">
            <v>4061.0690000000004</v>
          </cell>
          <cell r="D371">
            <v>4053.9159999999983</v>
          </cell>
          <cell r="E371">
            <v>4426.8680000000004</v>
          </cell>
          <cell r="F371">
            <v>4697.2660000000005</v>
          </cell>
          <cell r="G371">
            <v>4901.95</v>
          </cell>
          <cell r="H371">
            <v>5091.8750000000018</v>
          </cell>
          <cell r="I371">
            <v>3398.2300000000014</v>
          </cell>
          <cell r="J371">
            <v>4924.8439999999973</v>
          </cell>
          <cell r="K371">
            <v>5385.9780000000037</v>
          </cell>
          <cell r="L371">
            <v>5151.976999999998</v>
          </cell>
          <cell r="M371">
            <v>3977.6490000000026</v>
          </cell>
          <cell r="N371">
            <v>0</v>
          </cell>
        </row>
        <row r="372">
          <cell r="C372">
            <v>0.82377047600791509</v>
          </cell>
          <cell r="D372">
            <v>0.81959631922057874</v>
          </cell>
          <cell r="E372">
            <v>0.83361510502131086</v>
          </cell>
          <cell r="F372">
            <v>0.83067850760088813</v>
          </cell>
          <cell r="G372">
            <v>0.84576019986507722</v>
          </cell>
          <cell r="H372">
            <v>0.82737539098996637</v>
          </cell>
          <cell r="I372">
            <v>0.66801952104787443</v>
          </cell>
          <cell r="J372">
            <v>0.62370990858845976</v>
          </cell>
          <cell r="K372">
            <v>0.72199557926708724</v>
          </cell>
          <cell r="L372">
            <v>0.73692871856363473</v>
          </cell>
          <cell r="M372">
            <v>0.63036926924277714</v>
          </cell>
          <cell r="N372">
            <v>0</v>
          </cell>
        </row>
        <row r="374">
          <cell r="C374">
            <v>270.61</v>
          </cell>
          <cell r="D374">
            <v>258.55100000000004</v>
          </cell>
          <cell r="E374">
            <v>281.52499999999998</v>
          </cell>
          <cell r="F374">
            <v>293.2299999999999</v>
          </cell>
          <cell r="G374">
            <v>311.72900000000004</v>
          </cell>
          <cell r="H374">
            <v>330.57400000000007</v>
          </cell>
          <cell r="I374">
            <v>422.76800000000003</v>
          </cell>
          <cell r="J374">
            <v>407.97899999999981</v>
          </cell>
          <cell r="K374">
            <v>374.79700000000003</v>
          </cell>
          <cell r="L374">
            <v>407.49600000000009</v>
          </cell>
          <cell r="M374">
            <v>-326.20699999999988</v>
          </cell>
          <cell r="N374">
            <v>0</v>
          </cell>
        </row>
        <row r="375"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</row>
        <row r="376"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</row>
        <row r="377">
          <cell r="C377">
            <v>270.61</v>
          </cell>
          <cell r="D377">
            <v>258.55100000000004</v>
          </cell>
          <cell r="E377">
            <v>281.52499999999998</v>
          </cell>
          <cell r="F377">
            <v>293.2299999999999</v>
          </cell>
          <cell r="G377">
            <v>311.72900000000004</v>
          </cell>
          <cell r="H377">
            <v>330.57400000000007</v>
          </cell>
          <cell r="I377">
            <v>422.76800000000003</v>
          </cell>
          <cell r="J377">
            <v>407.97899999999981</v>
          </cell>
          <cell r="K377">
            <v>374.79700000000003</v>
          </cell>
          <cell r="L377">
            <v>407.49600000000009</v>
          </cell>
          <cell r="M377">
            <v>-326.20699999999988</v>
          </cell>
          <cell r="N377">
            <v>0</v>
          </cell>
        </row>
        <row r="379">
          <cell r="C379">
            <v>609.30799999999999</v>
          </cell>
          <cell r="D379">
            <v>618.83799999999997</v>
          </cell>
          <cell r="E379">
            <v>663.15599999999995</v>
          </cell>
          <cell r="F379">
            <v>678.1990000000003</v>
          </cell>
          <cell r="G379">
            <v>707.78699999999981</v>
          </cell>
          <cell r="H379">
            <v>743.94300000000021</v>
          </cell>
          <cell r="I379">
            <v>-2580.0210000000002</v>
          </cell>
          <cell r="J379">
            <v>148.68100000000004</v>
          </cell>
          <cell r="K379">
            <v>148.75299999999993</v>
          </cell>
          <cell r="L379">
            <v>117.58600000000001</v>
          </cell>
          <cell r="M379">
            <v>324.64199999999983</v>
          </cell>
          <cell r="N379">
            <v>0</v>
          </cell>
        </row>
        <row r="380"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C381">
            <v>61.081000000000003</v>
          </cell>
          <cell r="D381">
            <v>18.093000000000004</v>
          </cell>
          <cell r="E381">
            <v>142.024</v>
          </cell>
          <cell r="F381">
            <v>318.49900000000002</v>
          </cell>
          <cell r="G381">
            <v>202.00300000000004</v>
          </cell>
          <cell r="H381">
            <v>202.154</v>
          </cell>
          <cell r="I381">
            <v>784.46299999999997</v>
          </cell>
          <cell r="J381">
            <v>446.96199999999999</v>
          </cell>
          <cell r="K381">
            <v>582.32900000000018</v>
          </cell>
          <cell r="L381">
            <v>375.08299999999963</v>
          </cell>
          <cell r="M381">
            <v>405.38700000000017</v>
          </cell>
          <cell r="N381">
            <v>0</v>
          </cell>
        </row>
        <row r="382">
          <cell r="C382">
            <v>61.081000000000003</v>
          </cell>
          <cell r="D382">
            <v>18.093000000000004</v>
          </cell>
          <cell r="E382">
            <v>142.024</v>
          </cell>
          <cell r="F382">
            <v>318.49900000000002</v>
          </cell>
          <cell r="G382">
            <v>202.00300000000004</v>
          </cell>
          <cell r="H382">
            <v>202.154</v>
          </cell>
          <cell r="I382">
            <v>784.46299999999997</v>
          </cell>
          <cell r="J382">
            <v>446.96199999999999</v>
          </cell>
          <cell r="K382">
            <v>582.32900000000018</v>
          </cell>
          <cell r="L382">
            <v>375.08299999999963</v>
          </cell>
          <cell r="M382">
            <v>405.38700000000017</v>
          </cell>
          <cell r="N382">
            <v>0</v>
          </cell>
        </row>
        <row r="383"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</row>
        <row r="384"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</row>
        <row r="385">
          <cell r="C385">
            <v>16.579999999999998</v>
          </cell>
          <cell r="D385">
            <v>35.247</v>
          </cell>
          <cell r="E385">
            <v>64.859000000000009</v>
          </cell>
          <cell r="F385">
            <v>46.668999999999983</v>
          </cell>
          <cell r="G385">
            <v>94.152000000000015</v>
          </cell>
          <cell r="H385">
            <v>95.552000000000021</v>
          </cell>
          <cell r="I385">
            <v>102.327</v>
          </cell>
          <cell r="J385">
            <v>53.07099999999997</v>
          </cell>
          <cell r="K385">
            <v>96.73599999999999</v>
          </cell>
          <cell r="L385">
            <v>62.398000000000025</v>
          </cell>
          <cell r="M385">
            <v>64.968999999999937</v>
          </cell>
          <cell r="N385">
            <v>0</v>
          </cell>
        </row>
        <row r="386"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C387">
            <v>19.853000000000002</v>
          </cell>
          <cell r="D387">
            <v>20.003999999999998</v>
          </cell>
          <cell r="E387">
            <v>45.436999999999998</v>
          </cell>
          <cell r="F387">
            <v>30.591999999999999</v>
          </cell>
          <cell r="G387">
            <v>39.028999999999996</v>
          </cell>
          <cell r="H387">
            <v>100.82900000000001</v>
          </cell>
          <cell r="I387">
            <v>66.856999999999999</v>
          </cell>
          <cell r="J387">
            <v>50.543999999999983</v>
          </cell>
          <cell r="K387">
            <v>73.105000000000018</v>
          </cell>
          <cell r="L387">
            <v>45.504000000000019</v>
          </cell>
          <cell r="M387">
            <v>67.13900000000001</v>
          </cell>
          <cell r="N387">
            <v>0</v>
          </cell>
        </row>
        <row r="388"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C390">
            <v>4.4489999999999998</v>
          </cell>
          <cell r="D390">
            <v>48.386000000000003</v>
          </cell>
          <cell r="E390">
            <v>29.752000000000002</v>
          </cell>
          <cell r="F390">
            <v>31.436999999999998</v>
          </cell>
          <cell r="G390">
            <v>28.201999999999998</v>
          </cell>
          <cell r="H390">
            <v>38.290999999999997</v>
          </cell>
          <cell r="I390">
            <v>36.837999999999994</v>
          </cell>
          <cell r="J390">
            <v>32.69</v>
          </cell>
          <cell r="K390">
            <v>62.38300000000001</v>
          </cell>
          <cell r="L390">
            <v>33.127999999999986</v>
          </cell>
          <cell r="M390">
            <v>33.749000000000024</v>
          </cell>
          <cell r="N390">
            <v>0</v>
          </cell>
        </row>
        <row r="391"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</row>
        <row r="392">
          <cell r="C392">
            <v>9.2859999999999996</v>
          </cell>
          <cell r="D392">
            <v>3.0570000000000004</v>
          </cell>
          <cell r="E392">
            <v>271.81199999999995</v>
          </cell>
          <cell r="F392">
            <v>273.04000000000008</v>
          </cell>
          <cell r="G392">
            <v>90.29099999999994</v>
          </cell>
          <cell r="H392">
            <v>432.35600000000011</v>
          </cell>
          <cell r="I392">
            <v>689.77199999999993</v>
          </cell>
          <cell r="J392">
            <v>165.40599999999995</v>
          </cell>
          <cell r="K392">
            <v>1127.1869999999999</v>
          </cell>
          <cell r="L392">
            <v>481.17399999999998</v>
          </cell>
          <cell r="M392">
            <v>127.61400000000003</v>
          </cell>
          <cell r="N392">
            <v>0</v>
          </cell>
        </row>
        <row r="393">
          <cell r="C393">
            <v>9.2859999999999996</v>
          </cell>
          <cell r="D393">
            <v>3.0570000000000004</v>
          </cell>
          <cell r="E393">
            <v>271.81199999999995</v>
          </cell>
          <cell r="F393">
            <v>273.04000000000008</v>
          </cell>
          <cell r="G393">
            <v>90.29099999999994</v>
          </cell>
          <cell r="H393">
            <v>432.35600000000011</v>
          </cell>
          <cell r="I393">
            <v>689.77199999999993</v>
          </cell>
          <cell r="J393">
            <v>165.40599999999995</v>
          </cell>
          <cell r="K393">
            <v>1127.1869999999999</v>
          </cell>
          <cell r="L393">
            <v>481.17399999999998</v>
          </cell>
          <cell r="M393">
            <v>127.61400000000003</v>
          </cell>
          <cell r="N393">
            <v>0</v>
          </cell>
        </row>
        <row r="394"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</row>
        <row r="395">
          <cell r="C395">
            <v>30.478000000000002</v>
          </cell>
          <cell r="D395">
            <v>24.407000000000004</v>
          </cell>
          <cell r="E395">
            <v>199.55799999999999</v>
          </cell>
          <cell r="F395">
            <v>80.893000000000001</v>
          </cell>
          <cell r="G395">
            <v>146.82599999999996</v>
          </cell>
          <cell r="H395">
            <v>97.048000000000059</v>
          </cell>
          <cell r="I395">
            <v>281.24</v>
          </cell>
          <cell r="J395">
            <v>84.261999999999944</v>
          </cell>
          <cell r="K395">
            <v>204.76199999999994</v>
          </cell>
          <cell r="L395">
            <v>955.84800000000018</v>
          </cell>
          <cell r="M395">
            <v>1121.0389999999998</v>
          </cell>
          <cell r="N395">
            <v>0</v>
          </cell>
        </row>
        <row r="396">
          <cell r="C396">
            <v>751.03499999999985</v>
          </cell>
          <cell r="D396">
            <v>768.03199999999993</v>
          </cell>
          <cell r="E396">
            <v>1416.598</v>
          </cell>
          <cell r="F396">
            <v>1459.3290000000002</v>
          </cell>
          <cell r="G396">
            <v>1308.2899999999997</v>
          </cell>
          <cell r="H396">
            <v>1710.1730000000007</v>
          </cell>
          <cell r="I396">
            <v>-618.52400000000034</v>
          </cell>
          <cell r="J396">
            <v>981.61599999999976</v>
          </cell>
          <cell r="K396">
            <v>2295.2549999999997</v>
          </cell>
          <cell r="L396">
            <v>2070.7209999999995</v>
          </cell>
          <cell r="M396">
            <v>2144.5389999999998</v>
          </cell>
          <cell r="N396">
            <v>0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C405">
            <v>47.402451923076924</v>
          </cell>
          <cell r="D405">
            <v>48.021699029126204</v>
          </cell>
          <cell r="E405">
            <v>48.719688073394494</v>
          </cell>
          <cell r="F405">
            <v>48.747706896551726</v>
          </cell>
          <cell r="G405">
            <v>49.537692307692303</v>
          </cell>
          <cell r="H405">
            <v>52.15466101694917</v>
          </cell>
          <cell r="I405">
            <v>43.110355932203404</v>
          </cell>
          <cell r="J405">
            <v>70.500437499999975</v>
          </cell>
          <cell r="K405">
            <v>63.759393162393188</v>
          </cell>
          <cell r="L405">
            <v>58.749134453781494</v>
          </cell>
          <cell r="M405">
            <v>53.025462184873973</v>
          </cell>
          <cell r="N405">
            <v>0</v>
          </cell>
        </row>
        <row r="406">
          <cell r="C406">
            <v>21.96561538461539</v>
          </cell>
          <cell r="D406">
            <v>22.061485436893193</v>
          </cell>
          <cell r="E406">
            <v>18.107752293577981</v>
          </cell>
          <cell r="F406">
            <v>18.876784482758623</v>
          </cell>
          <cell r="G406">
            <v>21.59770085470085</v>
          </cell>
          <cell r="H406">
            <v>19.458711864406794</v>
          </cell>
          <cell r="I406">
            <v>24.059203389830522</v>
          </cell>
          <cell r="J406">
            <v>24.823651785714269</v>
          </cell>
          <cell r="K406">
            <v>16.760051282051318</v>
          </cell>
          <cell r="L406">
            <v>56.880336134453771</v>
          </cell>
          <cell r="M406">
            <v>15.624512605042041</v>
          </cell>
          <cell r="N406">
            <v>0</v>
          </cell>
        </row>
        <row r="407">
          <cell r="C407">
            <v>9.823509615384614</v>
          </cell>
          <cell r="D407">
            <v>9.9668252427184481</v>
          </cell>
          <cell r="E407">
            <v>15.57911009174312</v>
          </cell>
          <cell r="F407">
            <v>15.108267241379313</v>
          </cell>
          <cell r="G407">
            <v>13.846316239316238</v>
          </cell>
          <cell r="H407">
            <v>17.294466101694923</v>
          </cell>
          <cell r="I407">
            <v>-1.6589491525423756</v>
          </cell>
          <cell r="J407">
            <v>12.40709821428571</v>
          </cell>
          <cell r="K407">
            <v>22.820957264957261</v>
          </cell>
          <cell r="L407">
            <v>20.825352941176469</v>
          </cell>
          <cell r="M407">
            <v>15.280100840336134</v>
          </cell>
          <cell r="N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</row>
        <row r="411">
          <cell r="C411">
            <v>4929.8550000000005</v>
          </cell>
          <cell r="D411">
            <v>4946.2349999999988</v>
          </cell>
          <cell r="E411">
            <v>5310.4459999999999</v>
          </cell>
          <cell r="F411">
            <v>5654.7340000000004</v>
          </cell>
          <cell r="G411">
            <v>5795.91</v>
          </cell>
          <cell r="H411">
            <v>6154.2500000000018</v>
          </cell>
          <cell r="I411">
            <v>5087.0220000000018</v>
          </cell>
          <cell r="J411">
            <v>7896.0489999999972</v>
          </cell>
          <cell r="K411">
            <v>7459.8490000000029</v>
          </cell>
          <cell r="L411">
            <v>6991.1469999999981</v>
          </cell>
          <cell r="M411">
            <v>6310.0300000000025</v>
          </cell>
          <cell r="N411">
            <v>0</v>
          </cell>
        </row>
        <row r="412">
          <cell r="C412">
            <v>868.78600000000006</v>
          </cell>
          <cell r="D412">
            <v>892.31900000000019</v>
          </cell>
          <cell r="E412">
            <v>883.57799999999986</v>
          </cell>
          <cell r="F412">
            <v>957.46799999999996</v>
          </cell>
          <cell r="G412">
            <v>893.96000000000026</v>
          </cell>
          <cell r="H412">
            <v>1062.3749999999998</v>
          </cell>
          <cell r="I412">
            <v>1688.7920000000004</v>
          </cell>
          <cell r="J412">
            <v>2971.2049999999999</v>
          </cell>
          <cell r="K412">
            <v>2073.8709999999996</v>
          </cell>
          <cell r="L412">
            <v>1839.17</v>
          </cell>
          <cell r="M412">
            <v>2332.3809999999999</v>
          </cell>
          <cell r="N412">
            <v>0</v>
          </cell>
        </row>
        <row r="413">
          <cell r="C413">
            <v>1021.6449999999999</v>
          </cell>
          <cell r="D413">
            <v>1026.5830000000001</v>
          </cell>
          <cell r="E413">
            <v>1698.123</v>
          </cell>
          <cell r="F413">
            <v>1752.5590000000002</v>
          </cell>
          <cell r="G413">
            <v>1620.0189999999998</v>
          </cell>
          <cell r="H413">
            <v>2040.7470000000008</v>
          </cell>
          <cell r="I413">
            <v>-195.75600000000031</v>
          </cell>
          <cell r="J413">
            <v>1389.5949999999996</v>
          </cell>
          <cell r="K413">
            <v>2670.0519999999997</v>
          </cell>
          <cell r="L413">
            <v>2478.2169999999996</v>
          </cell>
          <cell r="M413">
            <v>1818.3319999999999</v>
          </cell>
          <cell r="N413">
            <v>0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>
            <v>3039.4240000000004</v>
          </cell>
          <cell r="D415">
            <v>3027.3329999999987</v>
          </cell>
          <cell r="E415">
            <v>2728.7449999999999</v>
          </cell>
          <cell r="F415">
            <v>2944.7070000000003</v>
          </cell>
          <cell r="G415">
            <v>3281.9309999999996</v>
          </cell>
          <cell r="H415">
            <v>3051.1280000000015</v>
          </cell>
          <cell r="I415">
            <v>3593.9860000000017</v>
          </cell>
          <cell r="J415">
            <v>3535.248999999998</v>
          </cell>
          <cell r="K415">
            <v>2715.926000000004</v>
          </cell>
          <cell r="L415">
            <v>2673.7599999999984</v>
          </cell>
          <cell r="M415">
            <v>2159.3170000000027</v>
          </cell>
          <cell r="N415">
            <v>0</v>
          </cell>
        </row>
        <row r="416">
          <cell r="C416">
            <v>0.61653415769835018</v>
          </cell>
          <cell r="D416">
            <v>0.61204795162381076</v>
          </cell>
          <cell r="E416">
            <v>0.51384478817786683</v>
          </cell>
          <cell r="F416">
            <v>0.52075075503109436</v>
          </cell>
          <cell r="G416">
            <v>0.56624947592353914</v>
          </cell>
          <cell r="H416">
            <v>0.49577576471544066</v>
          </cell>
          <cell r="I416">
            <v>0.70650097444044879</v>
          </cell>
          <cell r="J416">
            <v>0.44772379198761292</v>
          </cell>
          <cell r="K416">
            <v>0.36407251674933405</v>
          </cell>
          <cell r="L416">
            <v>0.38244940350989604</v>
          </cell>
          <cell r="M416">
            <v>0.34220391979118986</v>
          </cell>
          <cell r="N416">
            <v>0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</row>
        <row r="418">
          <cell r="C418">
            <v>3039.4240000000004</v>
          </cell>
          <cell r="D418">
            <v>3027.3329999999987</v>
          </cell>
          <cell r="E418">
            <v>2728.7449999999999</v>
          </cell>
          <cell r="F418">
            <v>2944.7070000000003</v>
          </cell>
          <cell r="G418">
            <v>3281.9309999999996</v>
          </cell>
          <cell r="H418">
            <v>3051.1280000000015</v>
          </cell>
          <cell r="I418">
            <v>3593.9860000000017</v>
          </cell>
          <cell r="J418">
            <v>3535.248999999998</v>
          </cell>
          <cell r="K418">
            <v>2715.926000000004</v>
          </cell>
          <cell r="L418">
            <v>2673.7599999999984</v>
          </cell>
          <cell r="M418">
            <v>2159.3170000000027</v>
          </cell>
          <cell r="N418">
            <v>0</v>
          </cell>
        </row>
        <row r="419">
          <cell r="C419">
            <v>755</v>
          </cell>
          <cell r="D419">
            <v>755</v>
          </cell>
          <cell r="E419">
            <v>755</v>
          </cell>
          <cell r="F419">
            <v>755</v>
          </cell>
          <cell r="G419">
            <v>755</v>
          </cell>
          <cell r="H419">
            <v>755</v>
          </cell>
          <cell r="I419">
            <v>755</v>
          </cell>
          <cell r="J419">
            <v>755</v>
          </cell>
          <cell r="K419">
            <v>755</v>
          </cell>
          <cell r="L419">
            <v>-4095</v>
          </cell>
          <cell r="M419">
            <v>300</v>
          </cell>
          <cell r="N419">
            <v>0</v>
          </cell>
        </row>
        <row r="420">
          <cell r="C420">
            <v>2284.4240000000004</v>
          </cell>
          <cell r="D420">
            <v>2272.3329999999987</v>
          </cell>
          <cell r="E420">
            <v>1973.7449999999999</v>
          </cell>
          <cell r="F420">
            <v>2189.7070000000003</v>
          </cell>
          <cell r="G420">
            <v>2526.9309999999996</v>
          </cell>
          <cell r="H420">
            <v>2296.1280000000015</v>
          </cell>
          <cell r="I420">
            <v>2838.9860000000017</v>
          </cell>
          <cell r="J420">
            <v>2780.248999999998</v>
          </cell>
          <cell r="K420">
            <v>1960.926000000004</v>
          </cell>
          <cell r="L420">
            <v>6768.7599999999984</v>
          </cell>
          <cell r="M420">
            <v>1859.3170000000027</v>
          </cell>
          <cell r="N420">
            <v>0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</row>
        <row r="422">
          <cell r="C422">
            <v>0</v>
          </cell>
          <cell r="D422">
            <v>0</v>
          </cell>
          <cell r="E422">
            <v>0</v>
          </cell>
          <cell r="F422">
            <v>10.295999999999999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20.451000000000001</v>
          </cell>
          <cell r="N422">
            <v>0</v>
          </cell>
        </row>
        <row r="423">
          <cell r="C423">
            <v>-5.7380000000000004</v>
          </cell>
          <cell r="D423">
            <v>-19.669</v>
          </cell>
          <cell r="E423">
            <v>-83.766000000000005</v>
          </cell>
          <cell r="F423">
            <v>-68.656999999999982</v>
          </cell>
          <cell r="G423">
            <v>-249.38299999999998</v>
          </cell>
          <cell r="H423">
            <v>-140.346</v>
          </cell>
          <cell r="I423">
            <v>-103.01400000000001</v>
          </cell>
          <cell r="J423">
            <v>-20.605000000000018</v>
          </cell>
          <cell r="K423">
            <v>-50.133000000000038</v>
          </cell>
          <cell r="L423">
            <v>-25</v>
          </cell>
          <cell r="M423">
            <v>-112.58499999999992</v>
          </cell>
          <cell r="N423">
            <v>0</v>
          </cell>
        </row>
        <row r="424">
          <cell r="C424">
            <v>2278.6860000000006</v>
          </cell>
          <cell r="D424">
            <v>2252.6639999999989</v>
          </cell>
          <cell r="E424">
            <v>1889.9789999999998</v>
          </cell>
          <cell r="F424">
            <v>2110.7540000000004</v>
          </cell>
          <cell r="G424">
            <v>2277.5479999999998</v>
          </cell>
          <cell r="H424">
            <v>2155.7820000000015</v>
          </cell>
          <cell r="I424">
            <v>2735.9720000000016</v>
          </cell>
          <cell r="J424">
            <v>2759.643999999998</v>
          </cell>
          <cell r="K424">
            <v>1910.793000000004</v>
          </cell>
          <cell r="L424">
            <v>6743.7599999999984</v>
          </cell>
          <cell r="M424">
            <v>1726.2810000000027</v>
          </cell>
          <cell r="N424">
            <v>0</v>
          </cell>
        </row>
        <row r="425"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-1000</v>
          </cell>
          <cell r="M425">
            <v>2150.3379999999997</v>
          </cell>
          <cell r="N425">
            <v>0</v>
          </cell>
        </row>
        <row r="426"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488.08</v>
          </cell>
          <cell r="M426">
            <v>0</v>
          </cell>
          <cell r="N426">
            <v>0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</row>
        <row r="428">
          <cell r="C428">
            <v>2278.6860000000006</v>
          </cell>
          <cell r="D428">
            <v>2252.6639999999989</v>
          </cell>
          <cell r="E428">
            <v>1889.9789999999998</v>
          </cell>
          <cell r="F428">
            <v>2110.7540000000004</v>
          </cell>
          <cell r="G428">
            <v>2277.5479999999998</v>
          </cell>
          <cell r="H428">
            <v>2155.7820000000015</v>
          </cell>
          <cell r="I428">
            <v>2735.9720000000016</v>
          </cell>
          <cell r="J428">
            <v>2759.643999999998</v>
          </cell>
          <cell r="K428">
            <v>1910.793000000004</v>
          </cell>
          <cell r="L428">
            <v>5255.6799999999985</v>
          </cell>
          <cell r="M428">
            <v>3876.6190000000024</v>
          </cell>
          <cell r="N428">
            <v>0</v>
          </cell>
        </row>
        <row r="429">
          <cell r="C429">
            <v>0.46222170834639159</v>
          </cell>
          <cell r="D429">
            <v>0.45543003921164266</v>
          </cell>
          <cell r="E429">
            <v>0.35589835580664975</v>
          </cell>
          <cell r="F429">
            <v>0.37327202305183588</v>
          </cell>
          <cell r="G429">
            <v>0.39295779265033443</v>
          </cell>
          <cell r="H429">
            <v>0.35029158711459574</v>
          </cell>
          <cell r="I429">
            <v>0.53783372668724461</v>
          </cell>
          <cell r="J429">
            <v>0.34949681796554188</v>
          </cell>
          <cell r="K429">
            <v>0.25614365652709636</v>
          </cell>
          <cell r="L429">
            <v>0.7517621929563203</v>
          </cell>
          <cell r="M429">
            <v>0.61435825186251114</v>
          </cell>
          <cell r="N429">
            <v>0</v>
          </cell>
        </row>
        <row r="433">
          <cell r="C433">
            <v>8.1831772391954143</v>
          </cell>
          <cell r="D433">
            <v>8.2008388966295573</v>
          </cell>
          <cell r="E433">
            <v>8.8091507306299164</v>
          </cell>
          <cell r="F433">
            <v>9.4376348364241505</v>
          </cell>
          <cell r="G433">
            <v>9.9390579496897526</v>
          </cell>
          <cell r="H433">
            <v>10.342558336191463</v>
          </cell>
          <cell r="I433">
            <v>8.564695037098824</v>
          </cell>
          <cell r="J433">
            <v>13.0569362043871</v>
          </cell>
          <cell r="K433">
            <v>12.275489907652382</v>
          </cell>
          <cell r="L433">
            <v>11.290408505590245</v>
          </cell>
          <cell r="M433">
            <v>10.448900985951544</v>
          </cell>
          <cell r="N433">
            <v>0</v>
          </cell>
        </row>
        <row r="434">
          <cell r="C434">
            <v>3.7824421632022132</v>
          </cell>
          <cell r="D434">
            <v>3.734908380260364</v>
          </cell>
          <cell r="E434">
            <v>3.135162261084135</v>
          </cell>
          <cell r="F434">
            <v>3.5228050482165254</v>
          </cell>
          <cell r="G434">
            <v>3.9056302729338443</v>
          </cell>
          <cell r="H434">
            <v>3.6229111744098006</v>
          </cell>
          <cell r="I434">
            <v>4.6063818497426103</v>
          </cell>
          <cell r="J434">
            <v>4.5633576558123714</v>
          </cell>
          <cell r="K434">
            <v>3.1442888706075496</v>
          </cell>
          <cell r="L434">
            <v>8.487702257535215</v>
          </cell>
          <cell r="M434">
            <v>6.4193685436136594</v>
          </cell>
          <cell r="N434">
            <v>0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9">
          <cell r="C439">
            <v>3039.4240000000004</v>
          </cell>
          <cell r="D439">
            <v>3027.3329999999987</v>
          </cell>
          <cell r="E439">
            <v>2728.7449999999999</v>
          </cell>
          <cell r="F439">
            <v>2944.7070000000003</v>
          </cell>
          <cell r="G439">
            <v>3281.9309999999996</v>
          </cell>
          <cell r="H439">
            <v>3051.1280000000015</v>
          </cell>
          <cell r="I439">
            <v>3593.9860000000017</v>
          </cell>
          <cell r="J439">
            <v>3535.248999999998</v>
          </cell>
          <cell r="K439">
            <v>2715.926000000004</v>
          </cell>
          <cell r="L439">
            <v>2673.7599999999984</v>
          </cell>
          <cell r="M439">
            <v>2159.3170000000027</v>
          </cell>
          <cell r="N439">
            <v>0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</row>
        <row r="442">
          <cell r="C442">
            <v>3039.4240000000004</v>
          </cell>
          <cell r="D442">
            <v>3027.3329999999987</v>
          </cell>
          <cell r="E442">
            <v>2728.7449999999999</v>
          </cell>
          <cell r="F442">
            <v>2944.7070000000003</v>
          </cell>
          <cell r="G442">
            <v>3281.9309999999996</v>
          </cell>
          <cell r="H442">
            <v>3051.1280000000015</v>
          </cell>
          <cell r="I442">
            <v>3593.9860000000017</v>
          </cell>
          <cell r="J442">
            <v>3535.248999999998</v>
          </cell>
          <cell r="K442">
            <v>2715.926000000004</v>
          </cell>
          <cell r="L442">
            <v>2673.7599999999984</v>
          </cell>
          <cell r="M442">
            <v>2159.3170000000027</v>
          </cell>
          <cell r="N442">
            <v>0</v>
          </cell>
        </row>
        <row r="443">
          <cell r="C443">
            <v>-2585.6869999999999</v>
          </cell>
          <cell r="D443">
            <v>-605.49499999999989</v>
          </cell>
          <cell r="E443">
            <v>-1501.3230000000003</v>
          </cell>
          <cell r="F443">
            <v>4692.5050000000001</v>
          </cell>
          <cell r="G443">
            <v>0</v>
          </cell>
          <cell r="H443">
            <v>-11541</v>
          </cell>
          <cell r="I443">
            <v>-1916.4069999999992</v>
          </cell>
          <cell r="J443">
            <v>-298.86700000000019</v>
          </cell>
          <cell r="K443">
            <v>-1525.4060000000009</v>
          </cell>
          <cell r="L443">
            <v>-355.96899999999914</v>
          </cell>
          <cell r="M443">
            <v>-3391.7749999999996</v>
          </cell>
          <cell r="N443">
            <v>0</v>
          </cell>
        </row>
        <row r="444"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C445">
            <v>-5.7380000000000004</v>
          </cell>
          <cell r="D445">
            <v>-19.669</v>
          </cell>
          <cell r="E445">
            <v>-83.766000000000005</v>
          </cell>
          <cell r="F445">
            <v>-78.952999999999975</v>
          </cell>
          <cell r="G445">
            <v>-249.38299999999998</v>
          </cell>
          <cell r="H445">
            <v>-140.346</v>
          </cell>
          <cell r="I445">
            <v>-103.01400000000001</v>
          </cell>
          <cell r="J445">
            <v>-20.605000000000018</v>
          </cell>
          <cell r="K445">
            <v>-50.133000000000038</v>
          </cell>
          <cell r="L445">
            <v>-25</v>
          </cell>
          <cell r="M445">
            <v>-133.03599999999992</v>
          </cell>
          <cell r="N445">
            <v>0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-1000</v>
          </cell>
          <cell r="M447">
            <v>2150.3379999999997</v>
          </cell>
          <cell r="N447">
            <v>0</v>
          </cell>
        </row>
        <row r="448"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-488.08</v>
          </cell>
          <cell r="M448">
            <v>0</v>
          </cell>
          <cell r="N448">
            <v>0</v>
          </cell>
        </row>
        <row r="449">
          <cell r="C449">
            <v>447.99900000000071</v>
          </cell>
          <cell r="D449">
            <v>2402.168999999999</v>
          </cell>
          <cell r="E449">
            <v>1143.6559999999995</v>
          </cell>
          <cell r="F449">
            <v>7558.259</v>
          </cell>
          <cell r="G449">
            <v>3032.5479999999998</v>
          </cell>
          <cell r="H449">
            <v>-8630.2179999999971</v>
          </cell>
          <cell r="I449">
            <v>1574.5650000000023</v>
          </cell>
          <cell r="J449">
            <v>3215.7769999999978</v>
          </cell>
          <cell r="K449">
            <v>1140.3870000000031</v>
          </cell>
          <cell r="L449">
            <v>804.71099999999933</v>
          </cell>
          <cell r="M449">
            <v>784.84400000000278</v>
          </cell>
          <cell r="N449">
            <v>0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C451">
            <v>447.99900000000071</v>
          </cell>
          <cell r="D451">
            <v>2402.168999999999</v>
          </cell>
          <cell r="E451">
            <v>1143.6559999999995</v>
          </cell>
          <cell r="F451">
            <v>7558.259</v>
          </cell>
          <cell r="G451">
            <v>3032.5479999999998</v>
          </cell>
          <cell r="H451">
            <v>-8630.2179999999971</v>
          </cell>
          <cell r="I451">
            <v>1574.5650000000023</v>
          </cell>
          <cell r="J451">
            <v>3215.7769999999978</v>
          </cell>
          <cell r="K451">
            <v>1140.3870000000031</v>
          </cell>
          <cell r="L451">
            <v>804.71099999999933</v>
          </cell>
          <cell r="M451">
            <v>784.84400000000278</v>
          </cell>
          <cell r="N451">
            <v>0</v>
          </cell>
        </row>
        <row r="452">
          <cell r="C452">
            <v>0</v>
          </cell>
          <cell r="D452">
            <v>-35341.000999999997</v>
          </cell>
          <cell r="E452">
            <v>-32938.831999999995</v>
          </cell>
          <cell r="F452">
            <v>-31795.175999999996</v>
          </cell>
          <cell r="G452">
            <v>-24236.916999999994</v>
          </cell>
          <cell r="H452">
            <v>-21204.368999999995</v>
          </cell>
          <cell r="I452">
            <v>-29834.586999999992</v>
          </cell>
          <cell r="J452">
            <v>-28260.02199999999</v>
          </cell>
          <cell r="K452">
            <v>15139.755000000008</v>
          </cell>
          <cell r="L452">
            <v>16280.142000000011</v>
          </cell>
          <cell r="M452">
            <v>17598.85300000001</v>
          </cell>
          <cell r="N452">
            <v>0</v>
          </cell>
        </row>
        <row r="453">
          <cell r="C453">
            <v>-35789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40184</v>
          </cell>
          <cell r="K453">
            <v>0</v>
          </cell>
          <cell r="L453">
            <v>514</v>
          </cell>
          <cell r="M453">
            <v>-2124</v>
          </cell>
          <cell r="N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C456">
            <v>-35341.000999999997</v>
          </cell>
          <cell r="D456">
            <v>-32938.831999999995</v>
          </cell>
          <cell r="E456">
            <v>-31795.175999999996</v>
          </cell>
          <cell r="F456">
            <v>-24236.916999999994</v>
          </cell>
          <cell r="G456">
            <v>-21204.368999999995</v>
          </cell>
          <cell r="H456">
            <v>-29834.586999999992</v>
          </cell>
          <cell r="I456">
            <v>-28260.02199999999</v>
          </cell>
          <cell r="J456">
            <v>15139.755000000008</v>
          </cell>
          <cell r="K456">
            <v>16280.142000000011</v>
          </cell>
          <cell r="L456">
            <v>17598.85300000001</v>
          </cell>
          <cell r="M456">
            <v>16259.697000000015</v>
          </cell>
          <cell r="N456">
            <v>0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44454</v>
          </cell>
          <cell r="K459">
            <v>-194</v>
          </cell>
          <cell r="L459">
            <v>4493</v>
          </cell>
          <cell r="M459">
            <v>-3105</v>
          </cell>
          <cell r="N459">
            <v>0</v>
          </cell>
        </row>
        <row r="460"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44454</v>
          </cell>
          <cell r="K462">
            <v>-194</v>
          </cell>
          <cell r="L462">
            <v>4493</v>
          </cell>
          <cell r="M462">
            <v>-3105</v>
          </cell>
          <cell r="N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7703</v>
          </cell>
          <cell r="K463">
            <v>141</v>
          </cell>
          <cell r="L463">
            <v>2716</v>
          </cell>
          <cell r="M463">
            <v>2731</v>
          </cell>
          <cell r="N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7772</v>
          </cell>
          <cell r="K466">
            <v>3678</v>
          </cell>
          <cell r="L466">
            <v>2279</v>
          </cell>
          <cell r="M466">
            <v>191</v>
          </cell>
          <cell r="N466">
            <v>0</v>
          </cell>
        </row>
        <row r="467"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3566</v>
          </cell>
          <cell r="K468">
            <v>1871</v>
          </cell>
          <cell r="L468">
            <v>-2643</v>
          </cell>
          <cell r="M468">
            <v>3329</v>
          </cell>
          <cell r="N468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19041</v>
          </cell>
          <cell r="K469">
            <v>5690</v>
          </cell>
          <cell r="L469">
            <v>2352</v>
          </cell>
          <cell r="M469">
            <v>6251</v>
          </cell>
          <cell r="N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63495</v>
          </cell>
          <cell r="K470">
            <v>5496</v>
          </cell>
          <cell r="L470">
            <v>6845</v>
          </cell>
          <cell r="M470">
            <v>3146</v>
          </cell>
          <cell r="N470">
            <v>0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29731</v>
          </cell>
          <cell r="K471">
            <v>0</v>
          </cell>
          <cell r="L471">
            <v>0</v>
          </cell>
          <cell r="M471">
            <v>-2259</v>
          </cell>
          <cell r="N471">
            <v>0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10453</v>
          </cell>
          <cell r="K472">
            <v>0</v>
          </cell>
          <cell r="L472">
            <v>514</v>
          </cell>
          <cell r="M472">
            <v>135</v>
          </cell>
          <cell r="N472">
            <v>0</v>
          </cell>
        </row>
        <row r="473"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2759.6439999999984</v>
          </cell>
          <cell r="K473">
            <v>1910.7929999999942</v>
          </cell>
          <cell r="L473">
            <v>5255.6799999999967</v>
          </cell>
          <cell r="M473">
            <v>3876.6190000000242</v>
          </cell>
          <cell r="N473">
            <v>0</v>
          </cell>
        </row>
        <row r="474"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42943.644</v>
          </cell>
          <cell r="K474">
            <v>1910.7929999999942</v>
          </cell>
          <cell r="L474">
            <v>5769.6799999999967</v>
          </cell>
          <cell r="M474">
            <v>1752.6190000000242</v>
          </cell>
          <cell r="N474">
            <v>0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2642</v>
          </cell>
          <cell r="K478">
            <v>5793</v>
          </cell>
          <cell r="L478">
            <v>1076</v>
          </cell>
          <cell r="M478">
            <v>-957</v>
          </cell>
          <cell r="N478">
            <v>0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2208</v>
          </cell>
          <cell r="K479">
            <v>-2208</v>
          </cell>
          <cell r="L479">
            <v>0</v>
          </cell>
          <cell r="M479">
            <v>2350</v>
          </cell>
          <cell r="N479">
            <v>0</v>
          </cell>
        </row>
        <row r="480"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47793.644</v>
          </cell>
          <cell r="K480">
            <v>5495.7929999999942</v>
          </cell>
          <cell r="L480">
            <v>6845.6799999999967</v>
          </cell>
          <cell r="M480">
            <v>3145.6190000000242</v>
          </cell>
          <cell r="N480">
            <v>0</v>
          </cell>
        </row>
        <row r="481"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15701.356</v>
          </cell>
          <cell r="K481">
            <v>0.20700000000579166</v>
          </cell>
          <cell r="L481">
            <v>-0.67999999999665306</v>
          </cell>
          <cell r="M481">
            <v>0.38099999997575651</v>
          </cell>
          <cell r="N481">
            <v>0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14191</v>
          </cell>
          <cell r="K483">
            <v>2105</v>
          </cell>
          <cell r="L483">
            <v>1276</v>
          </cell>
          <cell r="M483">
            <v>4858</v>
          </cell>
          <cell r="N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19.976491894638659</v>
          </cell>
          <cell r="K485">
            <v>5.8108496961993374</v>
          </cell>
          <cell r="L485">
            <v>1.5859660037600385</v>
          </cell>
          <cell r="M485">
            <v>-2.0282097498356713</v>
          </cell>
          <cell r="N485">
            <v>0</v>
          </cell>
        </row>
        <row r="488"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4">
          <cell r="C494">
            <v>4.13626</v>
          </cell>
          <cell r="D494">
            <v>4.1338600000000003</v>
          </cell>
          <cell r="E494">
            <v>4.133756244839347</v>
          </cell>
          <cell r="F494">
            <v>4.1400242985484894</v>
          </cell>
          <cell r="G494">
            <v>4.1666405241842375</v>
          </cell>
          <cell r="H494">
            <v>4.1701460994335369</v>
          </cell>
          <cell r="I494">
            <v>4.1737468057492118</v>
          </cell>
          <cell r="J494">
            <v>4.1670927899345109</v>
          </cell>
          <cell r="K494">
            <v>4.1596851972621964</v>
          </cell>
          <cell r="L494">
            <v>4.1461382372287252</v>
          </cell>
          <cell r="M494">
            <v>4.1443333861337095</v>
          </cell>
          <cell r="N494">
            <v>0</v>
          </cell>
        </row>
        <row r="495">
          <cell r="C495">
            <v>4.13626</v>
          </cell>
          <cell r="D495">
            <v>4.1314599999999997</v>
          </cell>
          <cell r="E495">
            <v>4.1335487345180395</v>
          </cell>
          <cell r="F495">
            <v>4.1588284596759166</v>
          </cell>
          <cell r="G495">
            <v>4.2731054267272297</v>
          </cell>
          <cell r="H495">
            <v>4.1876739756800321</v>
          </cell>
          <cell r="I495">
            <v>4.1953510436432637</v>
          </cell>
          <cell r="J495">
            <v>4.1205146792316061</v>
          </cell>
          <cell r="K495">
            <v>4.1004244558836813</v>
          </cell>
          <cell r="L495">
            <v>4.0242155969274833</v>
          </cell>
          <cell r="M495">
            <v>4.1262848751835532</v>
          </cell>
          <cell r="N495">
            <v>0</v>
          </cell>
        </row>
        <row r="496">
          <cell r="C496">
            <v>8.3219999999999992</v>
          </cell>
          <cell r="D496">
            <v>8.3326999999999991</v>
          </cell>
          <cell r="E496">
            <v>8.3696666666666655</v>
          </cell>
          <cell r="F496">
            <v>8.5101249999999986</v>
          </cell>
          <cell r="G496">
            <v>8.5955399999999997</v>
          </cell>
          <cell r="H496">
            <v>8.592133333333333</v>
          </cell>
          <cell r="I496">
            <v>8.6280857142857137</v>
          </cell>
          <cell r="J496">
            <v>8.6864249999999998</v>
          </cell>
          <cell r="K496">
            <v>8.7302444444444447</v>
          </cell>
          <cell r="L496">
            <v>8.7845199999999988</v>
          </cell>
          <cell r="M496">
            <v>8.8304727272727277</v>
          </cell>
          <cell r="N496">
            <v>0</v>
          </cell>
        </row>
        <row r="497">
          <cell r="C497">
            <v>8.3219999999999992</v>
          </cell>
          <cell r="D497">
            <v>8.3434000000000008</v>
          </cell>
          <cell r="E497">
            <v>8.4436</v>
          </cell>
          <cell r="F497">
            <v>8.9314999999999998</v>
          </cell>
          <cell r="G497">
            <v>8.9372000000000007</v>
          </cell>
          <cell r="H497">
            <v>8.5751000000000008</v>
          </cell>
          <cell r="I497">
            <v>8.8437999999999999</v>
          </cell>
          <cell r="J497">
            <v>9.0947999999999993</v>
          </cell>
          <cell r="K497">
            <v>9.0808</v>
          </cell>
          <cell r="L497">
            <v>9.2729999999999997</v>
          </cell>
          <cell r="M497">
            <v>9.2899999999999991</v>
          </cell>
          <cell r="N497">
            <v>0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</row>
        <row r="503"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11"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5"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29"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</row>
        <row r="530"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</row>
        <row r="543"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</sheetData>
      <sheetData sheetId="5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------------------------------------------------------------- ACTUAL - YTD VALUES  -------------------------------------------------------------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8">
          <cell r="C8">
            <v>661000</v>
          </cell>
          <cell r="D8">
            <v>661000</v>
          </cell>
          <cell r="E8">
            <v>661000</v>
          </cell>
          <cell r="F8">
            <v>661000</v>
          </cell>
          <cell r="G8">
            <v>661000</v>
          </cell>
          <cell r="H8">
            <v>661000</v>
          </cell>
          <cell r="I8">
            <v>661000</v>
          </cell>
          <cell r="J8">
            <v>661000</v>
          </cell>
          <cell r="K8">
            <v>661000</v>
          </cell>
          <cell r="L8">
            <v>661000</v>
          </cell>
          <cell r="M8">
            <v>661000</v>
          </cell>
          <cell r="N8">
            <v>661000</v>
          </cell>
        </row>
        <row r="9">
          <cell r="C9">
            <v>53324</v>
          </cell>
          <cell r="D9">
            <v>55827</v>
          </cell>
          <cell r="E9">
            <v>57942</v>
          </cell>
          <cell r="F9">
            <v>60341</v>
          </cell>
          <cell r="G9">
            <v>60269</v>
          </cell>
          <cell r="H9">
            <v>62975</v>
          </cell>
          <cell r="I9">
            <v>99807.142857142855</v>
          </cell>
          <cell r="J9">
            <v>129050.60240963857</v>
          </cell>
          <cell r="K9">
            <v>141432.05128205128</v>
          </cell>
          <cell r="L9">
            <v>146520.54794520547</v>
          </cell>
          <cell r="M9">
            <v>141112.16216216216</v>
          </cell>
        </row>
        <row r="10">
          <cell r="C10">
            <v>8.0671709531013616E-2</v>
          </cell>
          <cell r="D10">
            <v>8.445839636913767E-2</v>
          </cell>
          <cell r="E10">
            <v>8.7658093797276848E-2</v>
          </cell>
          <cell r="F10">
            <v>9.1287443267776103E-2</v>
          </cell>
          <cell r="G10">
            <v>9.1178517397881992E-2</v>
          </cell>
          <cell r="H10">
            <v>9.5272314674735251E-2</v>
          </cell>
          <cell r="I10">
            <v>0.19</v>
          </cell>
          <cell r="J10">
            <v>0.24</v>
          </cell>
          <cell r="K10">
            <v>0.28000000000000003</v>
          </cell>
          <cell r="L10">
            <v>0.22166497419849543</v>
          </cell>
          <cell r="M10">
            <v>0.21348284744653881</v>
          </cell>
          <cell r="N10">
            <v>0</v>
          </cell>
        </row>
        <row r="11">
          <cell r="C11">
            <v>53384</v>
          </cell>
          <cell r="D11">
            <v>55887</v>
          </cell>
          <cell r="E11">
            <v>57968</v>
          </cell>
          <cell r="F11">
            <v>60475</v>
          </cell>
          <cell r="G11">
            <v>60269</v>
          </cell>
          <cell r="H11">
            <v>62975</v>
          </cell>
          <cell r="I11">
            <v>83838</v>
          </cell>
          <cell r="J11">
            <v>107112</v>
          </cell>
          <cell r="K11">
            <v>110317</v>
          </cell>
          <cell r="L11">
            <v>106960</v>
          </cell>
          <cell r="M11">
            <v>104423</v>
          </cell>
          <cell r="N11">
            <v>0</v>
          </cell>
        </row>
        <row r="12">
          <cell r="C12">
            <v>1.0011251969094592</v>
          </cell>
          <cell r="D12">
            <v>1.0010747487774732</v>
          </cell>
          <cell r="E12">
            <v>1.0004487245866556</v>
          </cell>
          <cell r="F12">
            <v>1.0022207122851792</v>
          </cell>
          <cell r="G12">
            <v>1</v>
          </cell>
          <cell r="H12">
            <v>1</v>
          </cell>
          <cell r="I12">
            <v>0.84</v>
          </cell>
          <cell r="J12">
            <v>0.83</v>
          </cell>
          <cell r="K12">
            <v>0.78</v>
          </cell>
          <cell r="L12">
            <v>0.73000000000000009</v>
          </cell>
          <cell r="M12">
            <v>0.74</v>
          </cell>
          <cell r="N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0.20038645960065843</v>
          </cell>
          <cell r="J13">
            <v>0.20922025543356484</v>
          </cell>
          <cell r="K13">
            <v>0.25453919160238225</v>
          </cell>
          <cell r="L13">
            <v>0.2661742707554226</v>
          </cell>
          <cell r="M13">
            <v>0.31180870114821446</v>
          </cell>
          <cell r="N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1.0403864596006585</v>
          </cell>
          <cell r="J18">
            <v>1.0392202554335648</v>
          </cell>
          <cell r="K18">
            <v>1.0345391916023823</v>
          </cell>
          <cell r="L18">
            <v>0.99617427075542264</v>
          </cell>
          <cell r="M18">
            <v>1.0518087011482145</v>
          </cell>
          <cell r="N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I19">
            <v>20000</v>
          </cell>
          <cell r="J19">
            <v>27000</v>
          </cell>
          <cell r="K19">
            <v>36000</v>
          </cell>
          <cell r="L19">
            <v>39000</v>
          </cell>
          <cell r="M19">
            <v>44000</v>
          </cell>
        </row>
        <row r="26">
          <cell r="C26">
            <v>3125</v>
          </cell>
          <cell r="D26">
            <v>5873</v>
          </cell>
          <cell r="E26">
            <v>8693</v>
          </cell>
          <cell r="F26">
            <v>12020</v>
          </cell>
          <cell r="G26">
            <v>15712</v>
          </cell>
          <cell r="H26">
            <v>19150</v>
          </cell>
          <cell r="I26">
            <v>65640</v>
          </cell>
          <cell r="J26">
            <v>101546</v>
          </cell>
          <cell r="K26">
            <v>128875</v>
          </cell>
          <cell r="L26">
            <v>143531</v>
          </cell>
          <cell r="M26">
            <v>158311</v>
          </cell>
        </row>
        <row r="27">
          <cell r="C27" t="str">
            <v xml:space="preserve">n.m. </v>
          </cell>
          <cell r="D27" t="str">
            <v xml:space="preserve">n.m. </v>
          </cell>
          <cell r="E27" t="str">
            <v xml:space="preserve">n.m. </v>
          </cell>
          <cell r="F27" t="str">
            <v xml:space="preserve">n.m. </v>
          </cell>
          <cell r="G27" t="str">
            <v xml:space="preserve">n.m. </v>
          </cell>
          <cell r="H27" t="str">
            <v xml:space="preserve">n.m. </v>
          </cell>
          <cell r="I27" t="str">
            <v xml:space="preserve">n.m. </v>
          </cell>
          <cell r="J27" t="str">
            <v xml:space="preserve">n.m. </v>
          </cell>
          <cell r="K27" t="str">
            <v xml:space="preserve">n.m. </v>
          </cell>
          <cell r="L27" t="str">
            <v xml:space="preserve">n.m. </v>
          </cell>
          <cell r="M27" t="str">
            <v xml:space="preserve">n.m. </v>
          </cell>
          <cell r="N27" t="str">
            <v xml:space="preserve">n.m. </v>
          </cell>
        </row>
        <row r="28">
          <cell r="C28">
            <v>3185</v>
          </cell>
          <cell r="D28">
            <v>5873</v>
          </cell>
          <cell r="E28">
            <v>8693</v>
          </cell>
          <cell r="F28">
            <v>12020</v>
          </cell>
          <cell r="G28">
            <v>15712</v>
          </cell>
          <cell r="H28">
            <v>19150</v>
          </cell>
          <cell r="I28">
            <v>45640</v>
          </cell>
          <cell r="J28">
            <v>74546</v>
          </cell>
          <cell r="K28">
            <v>92875</v>
          </cell>
          <cell r="L28">
            <v>104531</v>
          </cell>
          <cell r="M28">
            <v>114311</v>
          </cell>
          <cell r="N28">
            <v>0</v>
          </cell>
        </row>
        <row r="29"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0.6953077391834247</v>
          </cell>
          <cell r="J29">
            <v>0.73411064936088077</v>
          </cell>
          <cell r="K29">
            <v>0.72065955383123181</v>
          </cell>
          <cell r="L29">
            <v>0.72828169524353625</v>
          </cell>
          <cell r="M29">
            <v>0.72206605984423067</v>
          </cell>
          <cell r="N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0.30469226081657524</v>
          </cell>
          <cell r="J30">
            <v>0.26588935063911923</v>
          </cell>
          <cell r="K30">
            <v>0.27934044616876819</v>
          </cell>
          <cell r="L30">
            <v>0.27171830475646375</v>
          </cell>
          <cell r="M30">
            <v>0.27793394015576933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I36">
            <v>20000</v>
          </cell>
          <cell r="J36">
            <v>27000</v>
          </cell>
          <cell r="K36">
            <v>36000</v>
          </cell>
          <cell r="L36">
            <v>39000</v>
          </cell>
          <cell r="M36">
            <v>44000</v>
          </cell>
        </row>
        <row r="43">
          <cell r="C43">
            <v>899</v>
          </cell>
          <cell r="D43">
            <v>3402</v>
          </cell>
          <cell r="E43">
            <v>5517</v>
          </cell>
          <cell r="F43">
            <v>7916</v>
          </cell>
          <cell r="G43">
            <v>7844</v>
          </cell>
          <cell r="H43">
            <v>10550</v>
          </cell>
          <cell r="I43">
            <v>47382.142857142855</v>
          </cell>
          <cell r="J43">
            <v>76625.602409638566</v>
          </cell>
          <cell r="K43">
            <v>89007.051282051281</v>
          </cell>
          <cell r="L43">
            <v>94095.547945205471</v>
          </cell>
          <cell r="M43">
            <v>88687.16216216216</v>
          </cell>
          <cell r="N43">
            <v>0</v>
          </cell>
        </row>
        <row r="44">
          <cell r="C44">
            <v>1.7148307105388651E-2</v>
          </cell>
          <cell r="D44">
            <v>6.4892703862660939E-2</v>
          </cell>
          <cell r="E44">
            <v>0.10523605150214592</v>
          </cell>
          <cell r="F44">
            <v>0.15099666189794944</v>
          </cell>
          <cell r="G44">
            <v>0.14962327134000955</v>
          </cell>
          <cell r="H44">
            <v>0.20123986647591799</v>
          </cell>
          <cell r="I44">
            <v>0.90380816131889086</v>
          </cell>
          <cell r="J44">
            <v>1.4616233173035491</v>
          </cell>
          <cell r="K44">
            <v>1.6977978308450412</v>
          </cell>
          <cell r="L44">
            <v>1.7948602373906624</v>
          </cell>
          <cell r="M44">
            <v>1.6916959878333269</v>
          </cell>
          <cell r="N44">
            <v>0</v>
          </cell>
        </row>
        <row r="45">
          <cell r="C45">
            <v>1.7148307105388652</v>
          </cell>
          <cell r="D45">
            <v>4.7744396757272289</v>
          </cell>
          <cell r="E45">
            <v>4.0343347639484977</v>
          </cell>
          <cell r="F45">
            <v>4.5760610395803525</v>
          </cell>
          <cell r="G45">
            <v>-0.13733905579398908</v>
          </cell>
          <cell r="H45">
            <v>5.1616595135908439</v>
          </cell>
          <cell r="I45">
            <v>70.256829484297285</v>
          </cell>
          <cell r="J45">
            <v>55.781515598465823</v>
          </cell>
          <cell r="K45">
            <v>23.61745135414921</v>
          </cell>
          <cell r="L45">
            <v>9.7062406545621158</v>
          </cell>
          <cell r="M45">
            <v>-10.316424955733549</v>
          </cell>
          <cell r="N45">
            <v>0</v>
          </cell>
        </row>
        <row r="46">
          <cell r="C46">
            <v>959</v>
          </cell>
          <cell r="D46">
            <v>3462</v>
          </cell>
          <cell r="E46">
            <v>5543</v>
          </cell>
          <cell r="F46">
            <v>8050</v>
          </cell>
          <cell r="G46">
            <v>7844</v>
          </cell>
          <cell r="H46">
            <v>10550</v>
          </cell>
          <cell r="I46">
            <v>31413</v>
          </cell>
          <cell r="J46">
            <v>54687</v>
          </cell>
          <cell r="K46">
            <v>57892</v>
          </cell>
          <cell r="L46">
            <v>54535</v>
          </cell>
          <cell r="M46">
            <v>51998</v>
          </cell>
          <cell r="N46">
            <v>0</v>
          </cell>
        </row>
        <row r="47">
          <cell r="C47">
            <v>1.0667408231368187</v>
          </cell>
          <cell r="D47">
            <v>1.0176366843033511</v>
          </cell>
          <cell r="E47">
            <v>1.0047127061808954</v>
          </cell>
          <cell r="F47">
            <v>1.0169277412834765</v>
          </cell>
          <cell r="G47">
            <v>1</v>
          </cell>
          <cell r="H47">
            <v>1</v>
          </cell>
          <cell r="I47">
            <v>0.6629712821285898</v>
          </cell>
          <cell r="J47">
            <v>0.71369096333683169</v>
          </cell>
          <cell r="K47">
            <v>0.65042037867930369</v>
          </cell>
          <cell r="L47">
            <v>0.57957045993033895</v>
          </cell>
          <cell r="M47">
            <v>0.58630808261654621</v>
          </cell>
          <cell r="N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63">
          <cell r="C63">
            <v>53384</v>
          </cell>
          <cell r="D63">
            <v>55887</v>
          </cell>
          <cell r="E63">
            <v>57968</v>
          </cell>
          <cell r="F63">
            <v>60475</v>
          </cell>
          <cell r="G63">
            <v>60269</v>
          </cell>
          <cell r="H63">
            <v>62975</v>
          </cell>
          <cell r="I63">
            <v>83838</v>
          </cell>
          <cell r="J63">
            <v>107112</v>
          </cell>
          <cell r="K63">
            <v>110317</v>
          </cell>
          <cell r="L63">
            <v>106960</v>
          </cell>
          <cell r="M63">
            <v>104423</v>
          </cell>
          <cell r="N63">
            <v>0</v>
          </cell>
        </row>
        <row r="64">
          <cell r="C64">
            <v>1.0011251969094592</v>
          </cell>
          <cell r="D64">
            <v>1.0010747487774732</v>
          </cell>
          <cell r="E64">
            <v>1.0004487245866556</v>
          </cell>
          <cell r="F64">
            <v>1.0022207122851792</v>
          </cell>
          <cell r="G64">
            <v>1</v>
          </cell>
          <cell r="H64">
            <v>1</v>
          </cell>
          <cell r="I64">
            <v>0.84</v>
          </cell>
          <cell r="J64">
            <v>0.83</v>
          </cell>
          <cell r="K64">
            <v>0.78</v>
          </cell>
          <cell r="L64">
            <v>0.73000000000000009</v>
          </cell>
          <cell r="M64">
            <v>0.74</v>
          </cell>
          <cell r="N64">
            <v>0</v>
          </cell>
        </row>
        <row r="65">
          <cell r="C65">
            <v>127.4</v>
          </cell>
          <cell r="D65">
            <v>117.46</v>
          </cell>
          <cell r="E65">
            <v>115.90666666666667</v>
          </cell>
          <cell r="F65">
            <v>120.2</v>
          </cell>
          <cell r="G65">
            <v>125.696</v>
          </cell>
          <cell r="H65">
            <v>127.66666666666667</v>
          </cell>
          <cell r="I65">
            <v>260.8</v>
          </cell>
          <cell r="J65">
            <v>372.73</v>
          </cell>
          <cell r="K65">
            <v>412.77777777777777</v>
          </cell>
          <cell r="L65">
            <v>418.12400000000002</v>
          </cell>
          <cell r="M65">
            <v>415.67636363636365</v>
          </cell>
          <cell r="N65">
            <v>0</v>
          </cell>
        </row>
        <row r="68">
          <cell r="C68">
            <v>52425</v>
          </cell>
          <cell r="D68">
            <v>52425</v>
          </cell>
          <cell r="E68">
            <v>52425</v>
          </cell>
          <cell r="F68">
            <v>52425</v>
          </cell>
          <cell r="G68">
            <v>52425</v>
          </cell>
          <cell r="H68">
            <v>52425</v>
          </cell>
          <cell r="I68">
            <v>52425</v>
          </cell>
          <cell r="J68">
            <v>52425</v>
          </cell>
          <cell r="K68">
            <v>52425</v>
          </cell>
          <cell r="L68">
            <v>52425</v>
          </cell>
          <cell r="M68">
            <v>52425</v>
          </cell>
          <cell r="N68">
            <v>0</v>
          </cell>
        </row>
        <row r="69">
          <cell r="C69">
            <v>3185</v>
          </cell>
          <cell r="D69">
            <v>5873</v>
          </cell>
          <cell r="E69">
            <v>8693</v>
          </cell>
          <cell r="F69">
            <v>12020</v>
          </cell>
          <cell r="G69">
            <v>15712</v>
          </cell>
          <cell r="H69">
            <v>19150</v>
          </cell>
          <cell r="I69">
            <v>19974</v>
          </cell>
          <cell r="J69">
            <v>21315</v>
          </cell>
          <cell r="K69">
            <v>22103</v>
          </cell>
          <cell r="L69">
            <v>22750</v>
          </cell>
          <cell r="M69">
            <v>23194</v>
          </cell>
        </row>
        <row r="70">
          <cell r="C70">
            <v>2226</v>
          </cell>
          <cell r="D70">
            <v>2411</v>
          </cell>
          <cell r="E70">
            <v>3150</v>
          </cell>
          <cell r="F70">
            <v>3970</v>
          </cell>
          <cell r="G70">
            <v>7868</v>
          </cell>
          <cell r="H70">
            <v>8600</v>
          </cell>
          <cell r="I70">
            <v>14227</v>
          </cell>
          <cell r="J70">
            <v>19321</v>
          </cell>
          <cell r="K70">
            <v>22583</v>
          </cell>
          <cell r="L70">
            <v>24617</v>
          </cell>
          <cell r="M70">
            <v>27338</v>
          </cell>
          <cell r="N70">
            <v>0</v>
          </cell>
        </row>
        <row r="71">
          <cell r="C71">
            <v>2226</v>
          </cell>
          <cell r="D71">
            <v>2411</v>
          </cell>
          <cell r="E71">
            <v>3150</v>
          </cell>
          <cell r="F71">
            <v>3970</v>
          </cell>
          <cell r="G71">
            <v>7868</v>
          </cell>
          <cell r="H71">
            <v>8600</v>
          </cell>
          <cell r="I71">
            <v>14227</v>
          </cell>
          <cell r="J71">
            <v>19321</v>
          </cell>
          <cell r="K71">
            <v>22583</v>
          </cell>
          <cell r="L71">
            <v>24617</v>
          </cell>
          <cell r="M71">
            <v>27338</v>
          </cell>
          <cell r="N71">
            <v>0</v>
          </cell>
        </row>
        <row r="74">
          <cell r="C74">
            <v>959</v>
          </cell>
          <cell r="D74">
            <v>3462</v>
          </cell>
          <cell r="E74">
            <v>5543</v>
          </cell>
          <cell r="F74">
            <v>8050</v>
          </cell>
          <cell r="G74">
            <v>7844</v>
          </cell>
          <cell r="H74">
            <v>10550</v>
          </cell>
          <cell r="I74">
            <v>5747</v>
          </cell>
          <cell r="J74">
            <v>1994</v>
          </cell>
          <cell r="K74">
            <v>-480</v>
          </cell>
          <cell r="L74">
            <v>-1867</v>
          </cell>
          <cell r="M74">
            <v>-4144</v>
          </cell>
          <cell r="N74">
            <v>0</v>
          </cell>
        </row>
        <row r="75">
          <cell r="C75">
            <v>53384</v>
          </cell>
          <cell r="D75">
            <v>55861</v>
          </cell>
          <cell r="E75">
            <v>57942</v>
          </cell>
          <cell r="F75">
            <v>60341</v>
          </cell>
          <cell r="G75">
            <v>60269</v>
          </cell>
          <cell r="H75">
            <v>62975</v>
          </cell>
          <cell r="I75">
            <v>58172</v>
          </cell>
          <cell r="J75">
            <v>54419</v>
          </cell>
          <cell r="K75">
            <v>51945</v>
          </cell>
          <cell r="L75">
            <v>50558</v>
          </cell>
          <cell r="M75">
            <v>48281</v>
          </cell>
        </row>
        <row r="76">
          <cell r="C76">
            <v>52904.5</v>
          </cell>
          <cell r="D76">
            <v>107540</v>
          </cell>
          <cell r="E76">
            <v>164467.5</v>
          </cell>
          <cell r="F76">
            <v>223689</v>
          </cell>
          <cell r="G76">
            <v>284061</v>
          </cell>
          <cell r="H76">
            <v>345683</v>
          </cell>
          <cell r="I76">
            <v>406256.5</v>
          </cell>
          <cell r="J76">
            <v>462552</v>
          </cell>
          <cell r="K76">
            <v>515734</v>
          </cell>
          <cell r="L76">
            <v>566985.5</v>
          </cell>
          <cell r="M76">
            <v>616405</v>
          </cell>
          <cell r="N76">
            <v>0</v>
          </cell>
        </row>
        <row r="77">
          <cell r="C77">
            <v>1.8292799237005247E-2</v>
          </cell>
          <cell r="D77">
            <v>6.5541249403910345E-2</v>
          </cell>
          <cell r="E77">
            <v>0.10523605150214592</v>
          </cell>
          <cell r="F77">
            <v>0.15099666189794944</v>
          </cell>
          <cell r="G77">
            <v>0.14962327134000955</v>
          </cell>
          <cell r="H77">
            <v>0.20123986647591799</v>
          </cell>
          <cell r="I77">
            <v>0.10962327134000954</v>
          </cell>
          <cell r="J77">
            <v>3.8035288507391511E-2</v>
          </cell>
          <cell r="K77">
            <v>-9.1559370529327617E-3</v>
          </cell>
          <cell r="L77">
            <v>-3.5612780162136384E-2</v>
          </cell>
          <cell r="M77">
            <v>-7.9046256556986175E-2</v>
          </cell>
          <cell r="N77">
            <v>0</v>
          </cell>
        </row>
        <row r="78">
          <cell r="C78">
            <v>4.2075815856874178E-2</v>
          </cell>
          <cell r="D78">
            <v>2.2419564813092804E-2</v>
          </cell>
          <cell r="E78">
            <v>1.9152720142277351E-2</v>
          </cell>
          <cell r="F78">
            <v>1.7747855281216331E-2</v>
          </cell>
          <cell r="G78">
            <v>2.7698276074505125E-2</v>
          </cell>
          <cell r="H78">
            <v>2.4878284439790212E-2</v>
          </cell>
          <cell r="I78">
            <v>3.5019747376349671E-2</v>
          </cell>
          <cell r="J78">
            <v>4.1770438783098982E-2</v>
          </cell>
          <cell r="K78">
            <v>4.3788076799280248E-2</v>
          </cell>
          <cell r="L78">
            <v>4.3417336069440926E-2</v>
          </cell>
          <cell r="M78">
            <v>4.4350710977360666E-2</v>
          </cell>
          <cell r="N78">
            <v>0</v>
          </cell>
        </row>
        <row r="79">
          <cell r="C79">
            <v>0.50490979028249017</v>
          </cell>
          <cell r="D79">
            <v>0.13451738887855683</v>
          </cell>
          <cell r="E79">
            <v>7.6610880569109405E-2</v>
          </cell>
          <cell r="F79">
            <v>5.3243565843648991E-2</v>
          </cell>
          <cell r="G79">
            <v>6.64758625788123E-2</v>
          </cell>
          <cell r="H79">
            <v>4.9756568879580423E-2</v>
          </cell>
          <cell r="I79">
            <v>6.0033852645170867E-2</v>
          </cell>
          <cell r="J79">
            <v>6.2655658174648465E-2</v>
          </cell>
          <cell r="K79">
            <v>5.8384102399040336E-2</v>
          </cell>
          <cell r="L79">
            <v>5.2100803283329111E-2</v>
          </cell>
          <cell r="M79">
            <v>4.8382593793484363E-2</v>
          </cell>
          <cell r="N79">
            <v>0</v>
          </cell>
        </row>
        <row r="80"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0.4376424189307625</v>
          </cell>
          <cell r="J80">
            <v>0.28593083465242936</v>
          </cell>
          <cell r="K80">
            <v>0.23798654104979811</v>
          </cell>
          <cell r="L80">
            <v>0.21763878658005759</v>
          </cell>
          <cell r="M80">
            <v>0.20290260779802469</v>
          </cell>
          <cell r="N80">
            <v>0</v>
          </cell>
        </row>
        <row r="81"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0.1829497341864833</v>
          </cell>
          <cell r="J81">
            <v>3.6462047653007111E-2</v>
          </cell>
          <cell r="K81">
            <v>-8.2913010433220483E-3</v>
          </cell>
          <cell r="L81">
            <v>-3.4234895021545794E-2</v>
          </cell>
          <cell r="M81">
            <v>-7.9695372898957659E-2</v>
          </cell>
          <cell r="N81">
            <v>0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0.69386197189818455</v>
          </cell>
          <cell r="J82">
            <v>0.50805698707894542</v>
          </cell>
          <cell r="K82">
            <v>0.47087031010632996</v>
          </cell>
          <cell r="L82">
            <v>0.47268137621540762</v>
          </cell>
          <cell r="M82">
            <v>0.46235982494278083</v>
          </cell>
          <cell r="N82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I86">
            <v>25666</v>
          </cell>
          <cell r="J86">
            <v>53231</v>
          </cell>
          <cell r="K86">
            <v>70772</v>
          </cell>
          <cell r="L86">
            <v>81781</v>
          </cell>
          <cell r="M86">
            <v>91117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538</v>
          </cell>
          <cell r="K87">
            <v>12400</v>
          </cell>
          <cell r="L87">
            <v>25379</v>
          </cell>
          <cell r="M87">
            <v>34975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J88">
            <v>538</v>
          </cell>
          <cell r="K88">
            <v>12400</v>
          </cell>
          <cell r="L88">
            <v>25379</v>
          </cell>
          <cell r="M88">
            <v>34975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25666</v>
          </cell>
          <cell r="J91">
            <v>52693</v>
          </cell>
          <cell r="K91">
            <v>58372</v>
          </cell>
          <cell r="L91">
            <v>56402</v>
          </cell>
          <cell r="M91">
            <v>56142</v>
          </cell>
          <cell r="N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25666</v>
          </cell>
          <cell r="J92">
            <v>52693</v>
          </cell>
          <cell r="K92">
            <v>58372</v>
          </cell>
          <cell r="L92">
            <v>56402</v>
          </cell>
          <cell r="M92">
            <v>56142</v>
          </cell>
          <cell r="N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12833</v>
          </cell>
          <cell r="J93">
            <v>52012.5</v>
          </cell>
          <cell r="K93">
            <v>107545</v>
          </cell>
          <cell r="L93">
            <v>164932</v>
          </cell>
          <cell r="M93">
            <v>221204</v>
          </cell>
          <cell r="N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1.03436673876472E-2</v>
          </cell>
          <cell r="K95">
            <v>0.11530057185364266</v>
          </cell>
          <cell r="L95">
            <v>0.15387553658477432</v>
          </cell>
          <cell r="M95">
            <v>0.15811196904215113</v>
          </cell>
          <cell r="N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1.55155010814708E-2</v>
          </cell>
          <cell r="K96">
            <v>0.15373409580485689</v>
          </cell>
          <cell r="L96">
            <v>0.18465064390172919</v>
          </cell>
          <cell r="M96">
            <v>0.17248578440961942</v>
          </cell>
          <cell r="N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0.5623575810692375</v>
          </cell>
          <cell r="J97">
            <v>0.71406916534757059</v>
          </cell>
          <cell r="K97">
            <v>0.76201345895020189</v>
          </cell>
          <cell r="L97">
            <v>0.78236121341994236</v>
          </cell>
          <cell r="M97">
            <v>0.79709739220197529</v>
          </cell>
          <cell r="N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0.8170502658135167</v>
          </cell>
          <cell r="J98">
            <v>0.96353795234699291</v>
          </cell>
          <cell r="K98">
            <v>1.0082913010433221</v>
          </cell>
          <cell r="L98">
            <v>1.0342348950215459</v>
          </cell>
          <cell r="M98">
            <v>1.0796953728989576</v>
          </cell>
          <cell r="N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0.3061380281018154</v>
          </cell>
          <cell r="J99">
            <v>0.49194301292105458</v>
          </cell>
          <cell r="K99">
            <v>0.52912968989367004</v>
          </cell>
          <cell r="L99">
            <v>0.52731862378459238</v>
          </cell>
          <cell r="M99">
            <v>0.53764017505721917</v>
          </cell>
          <cell r="N99">
            <v>0</v>
          </cell>
        </row>
        <row r="102">
          <cell r="C102">
            <v>52425</v>
          </cell>
          <cell r="D102">
            <v>52425</v>
          </cell>
          <cell r="E102">
            <v>52425</v>
          </cell>
          <cell r="F102">
            <v>52425</v>
          </cell>
          <cell r="G102">
            <v>52425</v>
          </cell>
          <cell r="H102">
            <v>52425</v>
          </cell>
          <cell r="I102">
            <v>52425</v>
          </cell>
          <cell r="J102">
            <v>52425</v>
          </cell>
          <cell r="K102">
            <v>52425</v>
          </cell>
          <cell r="L102">
            <v>52425</v>
          </cell>
          <cell r="M102">
            <v>52425</v>
          </cell>
          <cell r="N102">
            <v>0</v>
          </cell>
        </row>
        <row r="103">
          <cell r="C103">
            <v>3185</v>
          </cell>
          <cell r="D103">
            <v>5873</v>
          </cell>
          <cell r="E103">
            <v>8693</v>
          </cell>
          <cell r="F103">
            <v>12020</v>
          </cell>
          <cell r="G103">
            <v>15712</v>
          </cell>
          <cell r="H103">
            <v>19150</v>
          </cell>
          <cell r="I103">
            <v>45640</v>
          </cell>
          <cell r="J103">
            <v>74546</v>
          </cell>
          <cell r="K103">
            <v>92875</v>
          </cell>
          <cell r="L103">
            <v>104531</v>
          </cell>
          <cell r="M103">
            <v>114311</v>
          </cell>
          <cell r="N103">
            <v>0</v>
          </cell>
        </row>
        <row r="104">
          <cell r="C104">
            <v>2226</v>
          </cell>
          <cell r="D104">
            <v>2411</v>
          </cell>
          <cell r="E104">
            <v>3150</v>
          </cell>
          <cell r="F104">
            <v>3970</v>
          </cell>
          <cell r="G104">
            <v>7868</v>
          </cell>
          <cell r="H104">
            <v>8600</v>
          </cell>
          <cell r="I104">
            <v>14227</v>
          </cell>
          <cell r="J104">
            <v>19859</v>
          </cell>
          <cell r="K104">
            <v>34983</v>
          </cell>
          <cell r="L104">
            <v>49996</v>
          </cell>
          <cell r="M104">
            <v>62313</v>
          </cell>
          <cell r="N104">
            <v>0</v>
          </cell>
        </row>
        <row r="105">
          <cell r="C105">
            <v>2226</v>
          </cell>
          <cell r="D105">
            <v>2411</v>
          </cell>
          <cell r="E105">
            <v>3150</v>
          </cell>
          <cell r="F105">
            <v>3970</v>
          </cell>
          <cell r="G105">
            <v>7868</v>
          </cell>
          <cell r="H105">
            <v>8600</v>
          </cell>
          <cell r="I105">
            <v>14227</v>
          </cell>
          <cell r="J105">
            <v>19859</v>
          </cell>
          <cell r="K105">
            <v>34983</v>
          </cell>
          <cell r="L105">
            <v>49996</v>
          </cell>
          <cell r="M105">
            <v>62313</v>
          </cell>
          <cell r="N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959</v>
          </cell>
          <cell r="D108">
            <v>3462</v>
          </cell>
          <cell r="E108">
            <v>5543</v>
          </cell>
          <cell r="F108">
            <v>8050</v>
          </cell>
          <cell r="G108">
            <v>7844</v>
          </cell>
          <cell r="H108">
            <v>10550</v>
          </cell>
          <cell r="I108">
            <v>31413</v>
          </cell>
          <cell r="J108">
            <v>54687</v>
          </cell>
          <cell r="K108">
            <v>57892</v>
          </cell>
          <cell r="L108">
            <v>54535</v>
          </cell>
          <cell r="M108">
            <v>51998</v>
          </cell>
          <cell r="N108">
            <v>0</v>
          </cell>
        </row>
        <row r="109">
          <cell r="C109">
            <v>53384</v>
          </cell>
          <cell r="D109">
            <v>55887</v>
          </cell>
          <cell r="E109">
            <v>57968</v>
          </cell>
          <cell r="F109">
            <v>60475</v>
          </cell>
          <cell r="G109">
            <v>60269</v>
          </cell>
          <cell r="H109">
            <v>62975</v>
          </cell>
          <cell r="I109">
            <v>83838</v>
          </cell>
          <cell r="J109">
            <v>107112</v>
          </cell>
          <cell r="K109">
            <v>110317</v>
          </cell>
          <cell r="L109">
            <v>106960</v>
          </cell>
          <cell r="M109">
            <v>104423</v>
          </cell>
          <cell r="N109">
            <v>0</v>
          </cell>
        </row>
        <row r="110">
          <cell r="C110">
            <v>52904.5</v>
          </cell>
          <cell r="D110">
            <v>107540</v>
          </cell>
          <cell r="E110">
            <v>164467.5</v>
          </cell>
          <cell r="F110">
            <v>223689</v>
          </cell>
          <cell r="G110">
            <v>284061</v>
          </cell>
          <cell r="H110">
            <v>345683</v>
          </cell>
          <cell r="I110">
            <v>419089.5</v>
          </cell>
          <cell r="J110">
            <v>514564.5</v>
          </cell>
          <cell r="K110">
            <v>623279</v>
          </cell>
          <cell r="L110">
            <v>731917.5</v>
          </cell>
          <cell r="M110">
            <v>837609</v>
          </cell>
          <cell r="N110">
            <v>0</v>
          </cell>
        </row>
        <row r="112">
          <cell r="C112">
            <v>1.8292799237005247E-2</v>
          </cell>
          <cell r="D112">
            <v>6.6037195994277542E-2</v>
          </cell>
          <cell r="E112">
            <v>0.10573199809251312</v>
          </cell>
          <cell r="F112">
            <v>0.1535526943252265</v>
          </cell>
          <cell r="G112">
            <v>0.14962327134000955</v>
          </cell>
          <cell r="H112">
            <v>0.20123986647591799</v>
          </cell>
          <cell r="I112">
            <v>0.59919885550786833</v>
          </cell>
          <cell r="J112">
            <v>1.0431473533619455</v>
          </cell>
          <cell r="K112">
            <v>1.1042823080591322</v>
          </cell>
          <cell r="L112">
            <v>1.0402479732951837</v>
          </cell>
          <cell r="M112">
            <v>0.99185503099666195</v>
          </cell>
          <cell r="N112">
            <v>0</v>
          </cell>
        </row>
        <row r="113">
          <cell r="C113">
            <v>4.2075815856874178E-2</v>
          </cell>
          <cell r="D113">
            <v>2.2419564813092804E-2</v>
          </cell>
          <cell r="E113">
            <v>1.9152720142277351E-2</v>
          </cell>
          <cell r="F113">
            <v>1.7747855281216331E-2</v>
          </cell>
          <cell r="G113">
            <v>2.7698276074505125E-2</v>
          </cell>
          <cell r="H113">
            <v>2.4878284439790212E-2</v>
          </cell>
          <cell r="I113">
            <v>3.3947402643110837E-2</v>
          </cell>
          <cell r="J113">
            <v>3.8593801165840241E-2</v>
          </cell>
          <cell r="K113">
            <v>5.6127352277230584E-2</v>
          </cell>
          <cell r="L113">
            <v>6.8308245123255007E-2</v>
          </cell>
          <cell r="M113">
            <v>7.4393899779013839E-2</v>
          </cell>
          <cell r="N113">
            <v>0</v>
          </cell>
        </row>
        <row r="114">
          <cell r="C114">
            <v>0.50490979028249017</v>
          </cell>
          <cell r="D114">
            <v>0.13451738887855683</v>
          </cell>
          <cell r="E114">
            <v>7.6610880569109405E-2</v>
          </cell>
          <cell r="F114">
            <v>5.3243565843648991E-2</v>
          </cell>
          <cell r="G114">
            <v>6.64758625788123E-2</v>
          </cell>
          <cell r="H114">
            <v>4.9756568879580423E-2</v>
          </cell>
          <cell r="I114">
            <v>5.8195547388190008E-2</v>
          </cell>
          <cell r="J114">
            <v>5.7890701748760362E-2</v>
          </cell>
          <cell r="K114">
            <v>7.4836469702974112E-2</v>
          </cell>
          <cell r="L114">
            <v>8.1969894147906008E-2</v>
          </cell>
          <cell r="M114">
            <v>8.1156981577106005E-2</v>
          </cell>
          <cell r="N114">
            <v>0</v>
          </cell>
        </row>
        <row r="115">
          <cell r="C115">
            <v>0.20100738620066402</v>
          </cell>
          <cell r="D115">
            <v>0.19452027429726565</v>
          </cell>
          <cell r="E115">
            <v>0.20295738981356126</v>
          </cell>
          <cell r="F115">
            <v>0.1953472383486026</v>
          </cell>
          <cell r="G115">
            <v>0.23556725004691689</v>
          </cell>
          <cell r="H115">
            <v>0.23291450074269868</v>
          </cell>
          <cell r="I115">
            <v>0.32967883903871065</v>
          </cell>
          <cell r="J115">
            <v>0.3813055454670109</v>
          </cell>
          <cell r="K115">
            <v>0.58842728924889287</v>
          </cell>
          <cell r="L115">
            <v>0.74400110721574708</v>
          </cell>
          <cell r="M115">
            <v>0.86077664044291546</v>
          </cell>
          <cell r="N115">
            <v>0</v>
          </cell>
        </row>
        <row r="144">
          <cell r="C144">
            <v>959</v>
          </cell>
          <cell r="D144">
            <v>3462</v>
          </cell>
          <cell r="E144">
            <v>5543</v>
          </cell>
          <cell r="F144">
            <v>8050</v>
          </cell>
          <cell r="G144">
            <v>7844</v>
          </cell>
          <cell r="H144">
            <v>10550</v>
          </cell>
          <cell r="I144">
            <v>31413</v>
          </cell>
          <cell r="J144">
            <v>54687</v>
          </cell>
          <cell r="K144">
            <v>57892</v>
          </cell>
          <cell r="L144">
            <v>54535</v>
          </cell>
          <cell r="M144">
            <v>51998</v>
          </cell>
          <cell r="N144">
            <v>0</v>
          </cell>
        </row>
        <row r="145">
          <cell r="C145">
            <v>53384</v>
          </cell>
          <cell r="D145">
            <v>55887</v>
          </cell>
          <cell r="E145">
            <v>57968</v>
          </cell>
          <cell r="F145">
            <v>60475</v>
          </cell>
          <cell r="G145">
            <v>60269</v>
          </cell>
          <cell r="H145">
            <v>62975</v>
          </cell>
          <cell r="I145">
            <v>83838</v>
          </cell>
          <cell r="J145">
            <v>107112</v>
          </cell>
          <cell r="K145">
            <v>110317</v>
          </cell>
          <cell r="L145">
            <v>106960</v>
          </cell>
          <cell r="M145">
            <v>104423</v>
          </cell>
          <cell r="N145">
            <v>0</v>
          </cell>
        </row>
        <row r="148">
          <cell r="C148">
            <v>26</v>
          </cell>
          <cell r="D148">
            <v>26</v>
          </cell>
          <cell r="E148">
            <v>26</v>
          </cell>
          <cell r="F148">
            <v>26</v>
          </cell>
          <cell r="G148">
            <v>26</v>
          </cell>
          <cell r="H148">
            <v>26</v>
          </cell>
          <cell r="I148">
            <v>33</v>
          </cell>
          <cell r="J148">
            <v>58</v>
          </cell>
          <cell r="K148">
            <v>58</v>
          </cell>
          <cell r="L148">
            <v>293</v>
          </cell>
          <cell r="M148">
            <v>293</v>
          </cell>
        </row>
        <row r="149">
          <cell r="C149">
            <v>1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2</v>
          </cell>
          <cell r="J149">
            <v>2</v>
          </cell>
          <cell r="K149">
            <v>2</v>
          </cell>
          <cell r="L149">
            <v>2</v>
          </cell>
          <cell r="M149">
            <v>2</v>
          </cell>
        </row>
        <row r="150">
          <cell r="C150">
            <v>3.8461538461538464E-2</v>
          </cell>
          <cell r="D150">
            <v>3.8461538461538464E-2</v>
          </cell>
          <cell r="E150">
            <v>3.8461538461538464E-2</v>
          </cell>
          <cell r="F150">
            <v>3.8461538461538464E-2</v>
          </cell>
          <cell r="G150">
            <v>3.8461538461538464E-2</v>
          </cell>
          <cell r="H150">
            <v>3.8461538461538464E-2</v>
          </cell>
          <cell r="I150">
            <v>6.0606060606060608E-2</v>
          </cell>
          <cell r="J150">
            <v>3.4482758620689655E-2</v>
          </cell>
          <cell r="K150">
            <v>3.4482758620689655E-2</v>
          </cell>
          <cell r="L150">
            <v>6.8259385665529011E-3</v>
          </cell>
          <cell r="M150">
            <v>6.8259385665529011E-3</v>
          </cell>
          <cell r="N150">
            <v>0</v>
          </cell>
        </row>
        <row r="151">
          <cell r="C151">
            <v>25423.076923076922</v>
          </cell>
          <cell r="D151">
            <v>25423.076923076922</v>
          </cell>
          <cell r="E151">
            <v>25423.076923076922</v>
          </cell>
          <cell r="F151">
            <v>25423.076923076922</v>
          </cell>
          <cell r="G151">
            <v>25423.076923076922</v>
          </cell>
          <cell r="H151">
            <v>25423.076923076922</v>
          </cell>
          <cell r="I151">
            <v>20030.303030303032</v>
          </cell>
          <cell r="J151">
            <v>11396.551724137931</v>
          </cell>
          <cell r="K151">
            <v>11396.551724137931</v>
          </cell>
          <cell r="L151">
            <v>2255.9726962457339</v>
          </cell>
          <cell r="M151">
            <v>2255.9726962457339</v>
          </cell>
          <cell r="N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8.9217791411042953</v>
          </cell>
          <cell r="J166">
            <v>20.080232339763366</v>
          </cell>
          <cell r="K166">
            <v>15.684349932705249</v>
          </cell>
          <cell r="L166">
            <v>15.8884158766299</v>
          </cell>
          <cell r="M166">
            <v>16.292631505279456</v>
          </cell>
          <cell r="N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8.9217791411042953</v>
          </cell>
          <cell r="J168">
            <v>20.080232339763366</v>
          </cell>
          <cell r="K168">
            <v>15.684349932705249</v>
          </cell>
          <cell r="L168">
            <v>15.8884158766299</v>
          </cell>
          <cell r="M168">
            <v>16.292631505279456</v>
          </cell>
          <cell r="N168">
            <v>0</v>
          </cell>
        </row>
        <row r="171">
          <cell r="C171">
            <v>2.915541601255887</v>
          </cell>
          <cell r="D171">
            <v>2.1016516260854758</v>
          </cell>
          <cell r="E171">
            <v>32.687794777407106</v>
          </cell>
          <cell r="F171">
            <v>46.355657237936775</v>
          </cell>
          <cell r="G171">
            <v>41.209648676171078</v>
          </cell>
          <cell r="H171">
            <v>56.388616187989555</v>
          </cell>
          <cell r="I171">
            <v>38.77331288343558</v>
          </cell>
          <cell r="J171">
            <v>25.95739543369195</v>
          </cell>
          <cell r="K171">
            <v>32.971273216689099</v>
          </cell>
          <cell r="L171">
            <v>33.897896317838729</v>
          </cell>
          <cell r="M171">
            <v>32.114101005152612</v>
          </cell>
          <cell r="N171">
            <v>0</v>
          </cell>
        </row>
        <row r="172">
          <cell r="C172">
            <v>2.915541601255887</v>
          </cell>
          <cell r="D172">
            <v>2.1016516260854758</v>
          </cell>
          <cell r="E172">
            <v>32.687794777407106</v>
          </cell>
          <cell r="F172">
            <v>46.355657237936775</v>
          </cell>
          <cell r="G172">
            <v>41.209648676171078</v>
          </cell>
          <cell r="H172">
            <v>56.388616187989555</v>
          </cell>
          <cell r="I172">
            <v>47.695092024539875</v>
          </cell>
          <cell r="J172">
            <v>46.037627773455313</v>
          </cell>
          <cell r="K172">
            <v>48.655623149394344</v>
          </cell>
          <cell r="L172">
            <v>49.786312194468628</v>
          </cell>
          <cell r="M172">
            <v>48.406732510432064</v>
          </cell>
          <cell r="N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0.11456230309001346</v>
          </cell>
          <cell r="J173">
            <v>0.26159883274961704</v>
          </cell>
          <cell r="K173">
            <v>0.21145493034330062</v>
          </cell>
          <cell r="L173">
            <v>0.2233317908245579</v>
          </cell>
          <cell r="M173">
            <v>0.2369290046151146</v>
          </cell>
          <cell r="N173">
            <v>0</v>
          </cell>
        </row>
        <row r="178">
          <cell r="C178">
            <v>111</v>
          </cell>
          <cell r="D178">
            <v>110</v>
          </cell>
          <cell r="E178">
            <v>123</v>
          </cell>
          <cell r="F178">
            <v>130</v>
          </cell>
          <cell r="G178">
            <v>142</v>
          </cell>
          <cell r="H178">
            <v>158</v>
          </cell>
          <cell r="I178">
            <v>164</v>
          </cell>
          <cell r="J178">
            <v>157</v>
          </cell>
          <cell r="K178">
            <v>166</v>
          </cell>
          <cell r="L178">
            <v>168</v>
          </cell>
          <cell r="M178">
            <v>170</v>
          </cell>
          <cell r="N178">
            <v>0</v>
          </cell>
        </row>
        <row r="179">
          <cell r="C179">
            <v>103</v>
          </cell>
          <cell r="D179">
            <v>102</v>
          </cell>
          <cell r="E179">
            <v>108</v>
          </cell>
          <cell r="F179">
            <v>115</v>
          </cell>
          <cell r="G179">
            <v>116</v>
          </cell>
          <cell r="H179">
            <v>117</v>
          </cell>
          <cell r="I179">
            <v>117</v>
          </cell>
          <cell r="J179">
            <v>111</v>
          </cell>
          <cell r="K179">
            <v>117</v>
          </cell>
          <cell r="L179">
            <v>119</v>
          </cell>
          <cell r="M179">
            <v>119</v>
          </cell>
        </row>
        <row r="180">
          <cell r="C180">
            <v>1</v>
          </cell>
          <cell r="D180">
            <v>1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  <cell r="K180">
            <v>0</v>
          </cell>
          <cell r="L180">
            <v>0</v>
          </cell>
        </row>
        <row r="181">
          <cell r="C181">
            <v>7</v>
          </cell>
          <cell r="D181">
            <v>7</v>
          </cell>
          <cell r="E181">
            <v>14</v>
          </cell>
          <cell r="F181">
            <v>14</v>
          </cell>
          <cell r="G181">
            <v>25</v>
          </cell>
          <cell r="H181">
            <v>40</v>
          </cell>
          <cell r="I181">
            <v>46</v>
          </cell>
          <cell r="J181">
            <v>45</v>
          </cell>
          <cell r="K181">
            <v>49</v>
          </cell>
          <cell r="L181">
            <v>49</v>
          </cell>
          <cell r="M181">
            <v>51</v>
          </cell>
        </row>
        <row r="182">
          <cell r="C182">
            <v>104</v>
          </cell>
          <cell r="D182">
            <v>103</v>
          </cell>
          <cell r="E182">
            <v>109</v>
          </cell>
          <cell r="F182">
            <v>116</v>
          </cell>
          <cell r="G182">
            <v>117</v>
          </cell>
          <cell r="H182">
            <v>118</v>
          </cell>
          <cell r="I182">
            <v>118</v>
          </cell>
          <cell r="J182">
            <v>112</v>
          </cell>
          <cell r="K182">
            <v>117</v>
          </cell>
          <cell r="L182">
            <v>119</v>
          </cell>
          <cell r="M182">
            <v>119</v>
          </cell>
          <cell r="N182">
            <v>0</v>
          </cell>
        </row>
        <row r="183">
          <cell r="C183">
            <v>513.30769230769226</v>
          </cell>
          <cell r="D183">
            <v>539.97101449275362</v>
          </cell>
          <cell r="E183">
            <v>550.3291139240506</v>
          </cell>
          <cell r="F183">
            <v>559.9537037037037</v>
          </cell>
          <cell r="G183">
            <v>548.89799635701274</v>
          </cell>
          <cell r="H183">
            <v>566.49175412293846</v>
          </cell>
          <cell r="I183">
            <v>747.6</v>
          </cell>
          <cell r="J183">
            <v>955.29096989966558</v>
          </cell>
          <cell r="K183">
            <v>979.14497041420111</v>
          </cell>
          <cell r="L183">
            <v>944.04236540158877</v>
          </cell>
          <cell r="M183">
            <v>917.4544728434505</v>
          </cell>
          <cell r="N183">
            <v>0</v>
          </cell>
        </row>
        <row r="184">
          <cell r="C184">
            <v>513.30769230769226</v>
          </cell>
          <cell r="D184">
            <v>539.97101449275362</v>
          </cell>
          <cell r="E184">
            <v>550.3291139240506</v>
          </cell>
          <cell r="F184">
            <v>559.9537037037037</v>
          </cell>
          <cell r="G184">
            <v>548.89799635701274</v>
          </cell>
          <cell r="H184">
            <v>566.49175412293846</v>
          </cell>
          <cell r="I184">
            <v>747.6</v>
          </cell>
          <cell r="J184">
            <v>955.29096989966558</v>
          </cell>
          <cell r="K184">
            <v>979.14497041420111</v>
          </cell>
          <cell r="L184">
            <v>944.04236540158877</v>
          </cell>
          <cell r="M184">
            <v>917.4544728434505</v>
          </cell>
          <cell r="N184">
            <v>0</v>
          </cell>
        </row>
        <row r="185">
          <cell r="C185">
            <v>2.6020192307692307</v>
          </cell>
          <cell r="D185">
            <v>2.5563333333333338</v>
          </cell>
          <cell r="E185">
            <v>2.5654620253164557</v>
          </cell>
          <cell r="F185">
            <v>2.555361111111111</v>
          </cell>
          <cell r="G185">
            <v>2.5785883424408014</v>
          </cell>
          <cell r="H185">
            <v>2.6180194902548726</v>
          </cell>
          <cell r="I185">
            <v>2.7630407643312105</v>
          </cell>
          <cell r="J185">
            <v>2.8728717948717946</v>
          </cell>
          <cell r="K185">
            <v>2.9110088757396451</v>
          </cell>
          <cell r="L185">
            <v>2.9649240953221536</v>
          </cell>
          <cell r="M185">
            <v>2.4225654952076678</v>
          </cell>
          <cell r="N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C187">
            <v>9.823509615384614</v>
          </cell>
          <cell r="D187">
            <v>9.8948212560386484</v>
          </cell>
          <cell r="E187">
            <v>11.855541139240506</v>
          </cell>
          <cell r="F187">
            <v>12.728958333333335</v>
          </cell>
          <cell r="G187">
            <v>12.96708378870674</v>
          </cell>
          <cell r="H187">
            <v>13.732647676161923</v>
          </cell>
          <cell r="I187">
            <v>11.41900636942675</v>
          </cell>
          <cell r="J187">
            <v>11.54238015607581</v>
          </cell>
          <cell r="K187">
            <v>12.843754437869821</v>
          </cell>
          <cell r="L187">
            <v>13.682068843777584</v>
          </cell>
          <cell r="M187">
            <v>13.833958466453673</v>
          </cell>
          <cell r="N187">
            <v>0</v>
          </cell>
        </row>
        <row r="190">
          <cell r="C190">
            <v>1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1</v>
          </cell>
          <cell r="J190">
            <v>1</v>
          </cell>
          <cell r="K190">
            <v>1</v>
          </cell>
          <cell r="L190">
            <v>1</v>
          </cell>
          <cell r="M190">
            <v>1</v>
          </cell>
        </row>
        <row r="191">
          <cell r="C191">
            <v>1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2</v>
          </cell>
          <cell r="J191">
            <v>2</v>
          </cell>
          <cell r="K191">
            <v>2</v>
          </cell>
          <cell r="L191">
            <v>2</v>
          </cell>
          <cell r="M191">
            <v>2</v>
          </cell>
        </row>
        <row r="192">
          <cell r="C192">
            <v>50</v>
          </cell>
          <cell r="D192">
            <v>50</v>
          </cell>
          <cell r="E192">
            <v>51</v>
          </cell>
          <cell r="F192">
            <v>51</v>
          </cell>
          <cell r="G192">
            <v>51</v>
          </cell>
          <cell r="H192">
            <v>54</v>
          </cell>
          <cell r="I192">
            <v>65</v>
          </cell>
          <cell r="J192">
            <v>69</v>
          </cell>
          <cell r="K192">
            <v>71</v>
          </cell>
          <cell r="L192">
            <v>73</v>
          </cell>
          <cell r="M192">
            <v>75</v>
          </cell>
        </row>
        <row r="193">
          <cell r="C193">
            <v>74</v>
          </cell>
          <cell r="D193">
            <v>74</v>
          </cell>
          <cell r="E193">
            <v>72</v>
          </cell>
          <cell r="F193">
            <v>72</v>
          </cell>
          <cell r="G193">
            <v>72</v>
          </cell>
          <cell r="H193">
            <v>72</v>
          </cell>
          <cell r="I193">
            <v>337</v>
          </cell>
          <cell r="J193">
            <v>371</v>
          </cell>
          <cell r="K193">
            <v>352</v>
          </cell>
          <cell r="L193">
            <v>378</v>
          </cell>
          <cell r="M193">
            <v>387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C197">
            <v>62</v>
          </cell>
          <cell r="D197">
            <v>62</v>
          </cell>
          <cell r="E197">
            <v>63</v>
          </cell>
          <cell r="F197">
            <v>63</v>
          </cell>
          <cell r="G197">
            <v>63</v>
          </cell>
          <cell r="H197">
            <v>63</v>
          </cell>
          <cell r="I197">
            <v>63</v>
          </cell>
          <cell r="J197">
            <v>63</v>
          </cell>
          <cell r="K197">
            <v>63</v>
          </cell>
          <cell r="L197">
            <v>66</v>
          </cell>
          <cell r="M197">
            <v>68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201">
          <cell r="C201" t="str">
            <v>(only entry in Month)</v>
          </cell>
        </row>
        <row r="202">
          <cell r="C202" t="str">
            <v>(only entry in Month)</v>
          </cell>
        </row>
        <row r="203">
          <cell r="C203">
            <v>1067.68</v>
          </cell>
          <cell r="D203">
            <v>1117.74</v>
          </cell>
          <cell r="E203">
            <v>1136.6274509803923</v>
          </cell>
          <cell r="F203">
            <v>1185.7843137254902</v>
          </cell>
          <cell r="G203">
            <v>1181.7450980392157</v>
          </cell>
          <cell r="H203">
            <v>1166.2037037037037</v>
          </cell>
          <cell r="I203">
            <v>1289.8153846153846</v>
          </cell>
          <cell r="J203">
            <v>1552.3478260869565</v>
          </cell>
          <cell r="K203">
            <v>1553.7605633802816</v>
          </cell>
          <cell r="L203">
            <v>1465.2054794520548</v>
          </cell>
          <cell r="M203">
            <v>1392.3066666666666</v>
          </cell>
          <cell r="N203">
            <v>0</v>
          </cell>
        </row>
        <row r="204">
          <cell r="C204">
            <v>721.40540540540542</v>
          </cell>
          <cell r="D204">
            <v>755.22972972972968</v>
          </cell>
          <cell r="E204">
            <v>805.11111111111109</v>
          </cell>
          <cell r="F204">
            <v>839.93055555555554</v>
          </cell>
          <cell r="G204">
            <v>837.06944444444446</v>
          </cell>
          <cell r="H204">
            <v>874.65277777777783</v>
          </cell>
          <cell r="I204">
            <v>248.77744807121661</v>
          </cell>
          <cell r="J204">
            <v>288.71159029649596</v>
          </cell>
          <cell r="K204">
            <v>313.40056818181819</v>
          </cell>
          <cell r="L204">
            <v>282.96296296296299</v>
          </cell>
          <cell r="M204">
            <v>269.8268733850129</v>
          </cell>
          <cell r="N204">
            <v>0</v>
          </cell>
        </row>
        <row r="205">
          <cell r="C205">
            <v>1221.6199999999999</v>
          </cell>
          <cell r="D205">
            <v>791.74</v>
          </cell>
          <cell r="E205">
            <v>1464.8874172185431</v>
          </cell>
          <cell r="F205">
            <v>2671.7673267326732</v>
          </cell>
          <cell r="G205">
            <v>2931.620553359684</v>
          </cell>
          <cell r="H205">
            <v>3074.4429967426709</v>
          </cell>
          <cell r="I205">
            <v>4646.0134408602153</v>
          </cell>
          <cell r="J205">
            <v>4932.6054421768704</v>
          </cell>
          <cell r="K205">
            <v>5385.953125</v>
          </cell>
          <cell r="L205">
            <v>5355.02735042735</v>
          </cell>
          <cell r="M205">
            <v>5360.7242424242422</v>
          </cell>
          <cell r="N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1221.6199999999999</v>
          </cell>
          <cell r="D207">
            <v>791.74</v>
          </cell>
          <cell r="E207">
            <v>1464.8874172185431</v>
          </cell>
          <cell r="F207">
            <v>2671.7673267326732</v>
          </cell>
          <cell r="G207">
            <v>2931.620553359684</v>
          </cell>
          <cell r="H207">
            <v>3074.4429967426709</v>
          </cell>
          <cell r="I207">
            <v>4646.0134408602153</v>
          </cell>
          <cell r="J207">
            <v>4932.6054421768704</v>
          </cell>
          <cell r="K207">
            <v>5385.953125</v>
          </cell>
          <cell r="L207">
            <v>5355.02735042735</v>
          </cell>
          <cell r="M207">
            <v>5360.7242424242422</v>
          </cell>
          <cell r="N207">
            <v>0</v>
          </cell>
        </row>
        <row r="209">
          <cell r="C209">
            <v>2585.6869999999999</v>
          </cell>
          <cell r="D209">
            <v>3191.1819999999998</v>
          </cell>
          <cell r="E209">
            <v>4692.5050000000001</v>
          </cell>
          <cell r="H209">
            <v>11541</v>
          </cell>
          <cell r="I209">
            <v>13457.406999999999</v>
          </cell>
          <cell r="J209">
            <v>13756.273999999999</v>
          </cell>
          <cell r="K209">
            <v>15281.68</v>
          </cell>
          <cell r="L209">
            <v>15637.648999999999</v>
          </cell>
          <cell r="M209">
            <v>19029.423999999999</v>
          </cell>
        </row>
        <row r="210">
          <cell r="C210">
            <v>2696.2325338894684</v>
          </cell>
          <cell r="D210">
            <v>921.77411900635468</v>
          </cell>
          <cell r="E210">
            <v>846.56413494497565</v>
          </cell>
          <cell r="F210">
            <v>0</v>
          </cell>
          <cell r="G210">
            <v>0</v>
          </cell>
          <cell r="H210">
            <v>1093.9336492890995</v>
          </cell>
          <cell r="I210">
            <v>428.40247668162863</v>
          </cell>
          <cell r="J210">
            <v>251.54559584544774</v>
          </cell>
          <cell r="K210">
            <v>263.96876943273679</v>
          </cell>
          <cell r="L210">
            <v>286.7451911616393</v>
          </cell>
          <cell r="M210">
            <v>365.96453709758066</v>
          </cell>
          <cell r="N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</row>
        <row r="216">
          <cell r="C216">
            <v>96048</v>
          </cell>
          <cell r="D216">
            <v>81784</v>
          </cell>
          <cell r="E216">
            <v>90142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127348</v>
          </cell>
          <cell r="M216">
            <v>225455</v>
          </cell>
          <cell r="N216">
            <v>0</v>
          </cell>
        </row>
        <row r="217">
          <cell r="C217">
            <v>0</v>
          </cell>
        </row>
        <row r="218">
          <cell r="C218">
            <v>96048</v>
          </cell>
          <cell r="D218">
            <v>81784</v>
          </cell>
          <cell r="E218">
            <v>90142</v>
          </cell>
          <cell r="L218">
            <v>96827</v>
          </cell>
          <cell r="M218">
            <v>177291</v>
          </cell>
        </row>
        <row r="219">
          <cell r="C219">
            <v>0</v>
          </cell>
          <cell r="D219">
            <v>0</v>
          </cell>
          <cell r="E219">
            <v>0</v>
          </cell>
          <cell r="L219">
            <v>30521</v>
          </cell>
          <cell r="M219">
            <v>48164</v>
          </cell>
        </row>
        <row r="220">
          <cell r="C220">
            <v>1.7991907687696689</v>
          </cell>
          <cell r="D220">
            <v>0.74845109864465409</v>
          </cell>
          <cell r="E220">
            <v>0.53900107032450562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0.16774304023393508</v>
          </cell>
          <cell r="M220">
            <v>0.2610617317116099</v>
          </cell>
          <cell r="N220">
            <v>0</v>
          </cell>
        </row>
        <row r="221">
          <cell r="C221">
            <v>1.7991907687696689</v>
          </cell>
          <cell r="D221">
            <v>0.74862922788228292</v>
          </cell>
          <cell r="E221">
            <v>0.53916871527092414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0.17111294900206056</v>
          </cell>
          <cell r="M221">
            <v>0.28867844343455229</v>
          </cell>
          <cell r="N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0.15803099418535413</v>
          </cell>
          <cell r="M222">
            <v>0.19321632734931302</v>
          </cell>
          <cell r="N222">
            <v>0</v>
          </cell>
        </row>
        <row r="223">
          <cell r="C223">
            <v>1.7991907687696689</v>
          </cell>
          <cell r="D223">
            <v>0.74845109864465409</v>
          </cell>
          <cell r="E223">
            <v>0.53900107032450562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0.16774304023393508</v>
          </cell>
          <cell r="M223">
            <v>0.2610617317116099</v>
          </cell>
          <cell r="N223">
            <v>0</v>
          </cell>
        </row>
        <row r="224">
          <cell r="C224" t="str">
            <v>(only entry in Month)</v>
          </cell>
        </row>
        <row r="225">
          <cell r="C225" t="str">
            <v>(only entry in Month)</v>
          </cell>
        </row>
        <row r="226">
          <cell r="C226" t="str">
            <v>(only entry in Month)</v>
          </cell>
        </row>
        <row r="227">
          <cell r="C227" t="str">
            <v>(only entry in Month)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3">
          <cell r="C233">
            <v>9631.4660000000003</v>
          </cell>
          <cell r="D233">
            <v>19932.958000000002</v>
          </cell>
          <cell r="E233">
            <v>31342.136000000002</v>
          </cell>
          <cell r="F233">
            <v>0</v>
          </cell>
          <cell r="G233">
            <v>0</v>
          </cell>
          <cell r="H233">
            <v>13678.517</v>
          </cell>
          <cell r="I233">
            <v>31721.537000000004</v>
          </cell>
          <cell r="J233">
            <v>54916.889000000003</v>
          </cell>
          <cell r="K233">
            <v>73862.766000000003</v>
          </cell>
          <cell r="L233">
            <v>92102.260000000009</v>
          </cell>
          <cell r="M233">
            <v>111141.32600000002</v>
          </cell>
          <cell r="N233">
            <v>0</v>
          </cell>
        </row>
        <row r="234">
          <cell r="C234">
            <v>182.05381394777385</v>
          </cell>
          <cell r="D234">
            <v>185.35389622466062</v>
          </cell>
          <cell r="E234">
            <v>190.56735221244321</v>
          </cell>
          <cell r="F234">
            <v>0</v>
          </cell>
          <cell r="G234">
            <v>0</v>
          </cell>
          <cell r="H234">
            <v>39.569539144244871</v>
          </cell>
          <cell r="I234">
            <v>75.691557531267193</v>
          </cell>
          <cell r="J234">
            <v>106.72498588612312</v>
          </cell>
          <cell r="K234">
            <v>118.50674577516651</v>
          </cell>
          <cell r="L234">
            <v>125.83694200507574</v>
          </cell>
          <cell r="M234">
            <v>132.68879154832388</v>
          </cell>
          <cell r="N234">
            <v>0</v>
          </cell>
        </row>
        <row r="237">
          <cell r="C237">
            <v>6164.1382400000002</v>
          </cell>
          <cell r="D237">
            <v>12757.093120000001</v>
          </cell>
          <cell r="E237">
            <v>20058.967040000003</v>
          </cell>
          <cell r="F237">
            <v>0</v>
          </cell>
          <cell r="G237">
            <v>0</v>
          </cell>
          <cell r="H237">
            <v>8632.4529999999995</v>
          </cell>
          <cell r="I237">
            <v>19122.044000000002</v>
          </cell>
          <cell r="J237">
            <v>29349.366000000002</v>
          </cell>
          <cell r="K237">
            <v>37423.317000000003</v>
          </cell>
          <cell r="L237">
            <v>44562.651000000005</v>
          </cell>
          <cell r="M237">
            <v>52757.79800000001</v>
          </cell>
          <cell r="N237">
            <v>0</v>
          </cell>
        </row>
        <row r="238">
          <cell r="C238">
            <v>6164.1382400000002</v>
          </cell>
          <cell r="D238">
            <v>12757.093120000001</v>
          </cell>
          <cell r="E238">
            <v>20058.967040000003</v>
          </cell>
          <cell r="H238">
            <v>8632.4529999999995</v>
          </cell>
          <cell r="I238">
            <v>19122.044000000002</v>
          </cell>
          <cell r="J238">
            <v>29349.366000000002</v>
          </cell>
          <cell r="K238">
            <v>37423.317000000003</v>
          </cell>
          <cell r="L238">
            <v>44562.651000000005</v>
          </cell>
          <cell r="M238">
            <v>52757.79800000001</v>
          </cell>
        </row>
        <row r="242">
          <cell r="C242">
            <v>116.51444092657525</v>
          </cell>
          <cell r="D242">
            <v>118.62649358378279</v>
          </cell>
          <cell r="E242">
            <v>121.96310541596365</v>
          </cell>
          <cell r="F242">
            <v>0</v>
          </cell>
          <cell r="G242">
            <v>0</v>
          </cell>
          <cell r="H242">
            <v>24.972165249665156</v>
          </cell>
          <cell r="I242">
            <v>47.068893666932098</v>
          </cell>
          <cell r="J242">
            <v>63.450954703471176</v>
          </cell>
          <cell r="K242">
            <v>72.563214757995397</v>
          </cell>
          <cell r="L242">
            <v>78.595750684982264</v>
          </cell>
          <cell r="M242">
            <v>85.589503654253306</v>
          </cell>
          <cell r="N242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3279.9090000000001</v>
          </cell>
          <cell r="K245">
            <v>6394.4030000000002</v>
          </cell>
          <cell r="L245">
            <v>9872.7860000000001</v>
          </cell>
          <cell r="M245">
            <v>13160.504000000001</v>
          </cell>
          <cell r="N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J246">
            <v>3279.9090000000001</v>
          </cell>
          <cell r="K246">
            <v>6394.4030000000002</v>
          </cell>
          <cell r="L246">
            <v>9872.7860000000001</v>
          </cell>
          <cell r="M246">
            <v>13160.504000000001</v>
          </cell>
        </row>
        <row r="247">
          <cell r="C247">
            <v>0</v>
          </cell>
          <cell r="D247">
            <v>0</v>
          </cell>
          <cell r="E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63.060014419610674</v>
          </cell>
          <cell r="K250">
            <v>59.457929238923242</v>
          </cell>
          <cell r="L250">
            <v>59.859736133679334</v>
          </cell>
          <cell r="M250">
            <v>59.494873510424767</v>
          </cell>
          <cell r="N250">
            <v>0</v>
          </cell>
        </row>
        <row r="253">
          <cell r="C253">
            <v>6164.1382400000002</v>
          </cell>
          <cell r="D253">
            <v>12757.093120000001</v>
          </cell>
          <cell r="E253">
            <v>20058.967040000003</v>
          </cell>
          <cell r="F253">
            <v>0</v>
          </cell>
          <cell r="G253">
            <v>0</v>
          </cell>
          <cell r="H253">
            <v>8632.4529999999995</v>
          </cell>
          <cell r="I253">
            <v>19122.044000000002</v>
          </cell>
          <cell r="J253">
            <v>32629.275000000001</v>
          </cell>
          <cell r="K253">
            <v>43817.72</v>
          </cell>
          <cell r="L253">
            <v>54435.437000000005</v>
          </cell>
          <cell r="M253">
            <v>65918.302000000011</v>
          </cell>
          <cell r="N253">
            <v>0</v>
          </cell>
        </row>
        <row r="254">
          <cell r="C254">
            <v>6164.1382400000002</v>
          </cell>
          <cell r="D254">
            <v>12757.093120000001</v>
          </cell>
          <cell r="E254">
            <v>20058.967040000003</v>
          </cell>
          <cell r="F254">
            <v>0</v>
          </cell>
          <cell r="G254">
            <v>0</v>
          </cell>
          <cell r="H254">
            <v>8632.4529999999995</v>
          </cell>
          <cell r="I254">
            <v>19122.044000000002</v>
          </cell>
          <cell r="J254">
            <v>32629.275000000001</v>
          </cell>
          <cell r="K254">
            <v>43817.72</v>
          </cell>
          <cell r="L254">
            <v>54435.437000000005</v>
          </cell>
          <cell r="M254">
            <v>65918.302000000011</v>
          </cell>
          <cell r="N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C258">
            <v>116.51444092657525</v>
          </cell>
          <cell r="D258">
            <v>118.62649358378279</v>
          </cell>
          <cell r="E258">
            <v>121.96310541596365</v>
          </cell>
          <cell r="F258">
            <v>0</v>
          </cell>
          <cell r="G258">
            <v>0</v>
          </cell>
          <cell r="H258">
            <v>24.972165249665156</v>
          </cell>
          <cell r="I258">
            <v>45.627590287993378</v>
          </cell>
          <cell r="J258">
            <v>63.411438216200303</v>
          </cell>
          <cell r="K258">
            <v>70.301935409343173</v>
          </cell>
          <cell r="L258">
            <v>74.373733378420397</v>
          </cell>
          <cell r="M258">
            <v>78.698177789398159</v>
          </cell>
          <cell r="N258">
            <v>0</v>
          </cell>
        </row>
        <row r="261">
          <cell r="C261">
            <v>3467.3277600000001</v>
          </cell>
          <cell r="D261">
            <v>7175.8648800000001</v>
          </cell>
          <cell r="E261">
            <v>11283.168959999999</v>
          </cell>
          <cell r="F261">
            <v>0</v>
          </cell>
          <cell r="G261">
            <v>0</v>
          </cell>
          <cell r="H261">
            <v>5046.0640000000003</v>
          </cell>
          <cell r="I261">
            <v>12599.493</v>
          </cell>
          <cell r="J261">
            <v>22287.614000000001</v>
          </cell>
          <cell r="K261">
            <v>30045.046000000002</v>
          </cell>
          <cell r="L261">
            <v>37666.823000000004</v>
          </cell>
          <cell r="M261">
            <v>45223.024000000005</v>
          </cell>
          <cell r="N261">
            <v>0</v>
          </cell>
        </row>
        <row r="262">
          <cell r="C262">
            <v>0.36</v>
          </cell>
          <cell r="D262">
            <v>0.36</v>
          </cell>
          <cell r="E262">
            <v>0.35999999999999993</v>
          </cell>
          <cell r="F262">
            <v>0</v>
          </cell>
          <cell r="G262">
            <v>0</v>
          </cell>
          <cell r="H262">
            <v>0.36890431908663784</v>
          </cell>
          <cell r="I262">
            <v>0.39719049552989816</v>
          </cell>
          <cell r="J262">
            <v>0.4058426179239687</v>
          </cell>
          <cell r="K262">
            <v>0.4067684928019078</v>
          </cell>
          <cell r="L262">
            <v>0.40896741296033345</v>
          </cell>
          <cell r="M262">
            <v>0.40689656698895244</v>
          </cell>
          <cell r="N262">
            <v>0</v>
          </cell>
        </row>
        <row r="263">
          <cell r="C263">
            <v>3467.3277600000001</v>
          </cell>
          <cell r="D263">
            <v>7175.8648800000001</v>
          </cell>
          <cell r="E263">
            <v>11283.168959999999</v>
          </cell>
          <cell r="H263">
            <v>5046.0640000000003</v>
          </cell>
          <cell r="I263">
            <v>12599.493</v>
          </cell>
          <cell r="J263">
            <v>22287.614000000001</v>
          </cell>
          <cell r="K263">
            <v>30045.046000000002</v>
          </cell>
          <cell r="L263">
            <v>37666.823000000004</v>
          </cell>
          <cell r="M263">
            <v>45223.024000000005</v>
          </cell>
        </row>
        <row r="266">
          <cell r="C266">
            <v>65.539373021198585</v>
          </cell>
          <cell r="D266">
            <v>66.727402640877813</v>
          </cell>
          <cell r="E266">
            <v>68.604246796479543</v>
          </cell>
          <cell r="F266">
            <v>0</v>
          </cell>
          <cell r="G266">
            <v>0</v>
          </cell>
          <cell r="H266">
            <v>14.597373894579716</v>
          </cell>
          <cell r="I266">
            <v>30.063967243273812</v>
          </cell>
          <cell r="J266">
            <v>43.313547669922819</v>
          </cell>
          <cell r="K266">
            <v>48.204810365823334</v>
          </cell>
          <cell r="L266">
            <v>51.463208626655337</v>
          </cell>
          <cell r="M266">
            <v>53.990613758925711</v>
          </cell>
          <cell r="N266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2493</v>
          </cell>
          <cell r="K275">
            <v>5330</v>
          </cell>
          <cell r="L275">
            <v>8486</v>
          </cell>
          <cell r="M275">
            <v>11348</v>
          </cell>
          <cell r="N275">
            <v>0</v>
          </cell>
        </row>
        <row r="276">
          <cell r="J276">
            <v>2493</v>
          </cell>
          <cell r="K276">
            <v>5330</v>
          </cell>
          <cell r="L276">
            <v>8486</v>
          </cell>
          <cell r="M276">
            <v>11348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4.8448736747288237</v>
          </cell>
          <cell r="K279">
            <v>8.5515475413097501</v>
          </cell>
          <cell r="L279">
            <v>11.594202898550725</v>
          </cell>
          <cell r="M279">
            <v>13.548087472794586</v>
          </cell>
          <cell r="N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3">
          <cell r="C283" t="str">
            <v>(only entry in Month)</v>
          </cell>
        </row>
        <row r="284"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C285" t="str">
            <v>(only entry in Month)</v>
          </cell>
        </row>
        <row r="286">
          <cell r="C286" t="str">
            <v>(only entry in Month)</v>
          </cell>
        </row>
        <row r="298">
          <cell r="C298">
            <v>49.965000000000003</v>
          </cell>
          <cell r="D298">
            <v>105.63500000000001</v>
          </cell>
          <cell r="E298">
            <v>153.14000000000001</v>
          </cell>
          <cell r="F298">
            <v>210.80500000000001</v>
          </cell>
          <cell r="G298">
            <v>267.40499999999997</v>
          </cell>
          <cell r="H298">
            <v>332.755</v>
          </cell>
          <cell r="I298">
            <v>309.25599999999997</v>
          </cell>
          <cell r="J298">
            <v>325.30599999999998</v>
          </cell>
          <cell r="K298">
            <v>340.06700000000001</v>
          </cell>
          <cell r="L298">
            <v>349.83699999999999</v>
          </cell>
          <cell r="M298">
            <v>355.29199999999997</v>
          </cell>
        </row>
        <row r="299">
          <cell r="C299">
            <v>563.04999999999995</v>
          </cell>
          <cell r="D299">
            <v>1171.241</v>
          </cell>
          <cell r="E299">
            <v>1834.4749999999999</v>
          </cell>
          <cell r="F299">
            <v>2534.3139999999999</v>
          </cell>
          <cell r="G299">
            <v>3246.741</v>
          </cell>
          <cell r="H299">
            <v>3964.4160000000002</v>
          </cell>
          <cell r="I299">
            <v>4061.15</v>
          </cell>
          <cell r="J299">
            <v>4467.05</v>
          </cell>
          <cell r="K299">
            <v>4873.1469999999999</v>
          </cell>
          <cell r="L299">
            <v>5194.1570000000002</v>
          </cell>
          <cell r="M299">
            <v>5693.5429999999997</v>
          </cell>
        </row>
        <row r="300">
          <cell r="C300">
            <v>3485.8710000000001</v>
          </cell>
          <cell r="D300">
            <v>6880.58</v>
          </cell>
          <cell r="E300">
            <v>10523.198</v>
          </cell>
          <cell r="F300">
            <v>14402.18</v>
          </cell>
          <cell r="G300">
            <v>18321.339</v>
          </cell>
          <cell r="H300">
            <v>22457.984</v>
          </cell>
          <cell r="I300">
            <v>25795.489000000001</v>
          </cell>
          <cell r="J300">
            <v>30548.107</v>
          </cell>
          <cell r="K300">
            <v>35088.32</v>
          </cell>
          <cell r="L300">
            <v>39945.072</v>
          </cell>
          <cell r="M300">
            <v>43736.134000000005</v>
          </cell>
          <cell r="N300">
            <v>0</v>
          </cell>
        </row>
        <row r="302">
          <cell r="C302">
            <v>3485.8710000000001</v>
          </cell>
          <cell r="D302">
            <v>6880.58</v>
          </cell>
          <cell r="E302">
            <v>10523.198</v>
          </cell>
          <cell r="F302">
            <v>14402.18</v>
          </cell>
          <cell r="G302">
            <v>18321.339</v>
          </cell>
          <cell r="H302">
            <v>22457.984</v>
          </cell>
          <cell r="I302">
            <v>24776.344000000001</v>
          </cell>
          <cell r="J302">
            <v>28611.798999999999</v>
          </cell>
          <cell r="K302">
            <v>32149.643</v>
          </cell>
          <cell r="L302">
            <v>35514.39</v>
          </cell>
          <cell r="M302">
            <v>38054.616000000002</v>
          </cell>
        </row>
        <row r="303">
          <cell r="I303">
            <v>1019.145</v>
          </cell>
          <cell r="J303">
            <v>1936.308</v>
          </cell>
          <cell r="K303">
            <v>2938.6770000000001</v>
          </cell>
          <cell r="L303">
            <v>4430.6819999999998</v>
          </cell>
          <cell r="M303">
            <v>5681.518</v>
          </cell>
        </row>
        <row r="304">
          <cell r="C304">
            <v>656.38099999999997</v>
          </cell>
          <cell r="D304">
            <v>1383.2919999999999</v>
          </cell>
          <cell r="E304">
            <v>2210.4989999999998</v>
          </cell>
          <cell r="F304">
            <v>3051.2130000000002</v>
          </cell>
          <cell r="G304">
            <v>3964.47</v>
          </cell>
          <cell r="H304">
            <v>4947.1899999999996</v>
          </cell>
          <cell r="I304">
            <v>6418.22</v>
          </cell>
          <cell r="J304">
            <v>8302.6239999999998</v>
          </cell>
          <cell r="K304">
            <v>9810.2880000000005</v>
          </cell>
          <cell r="L304">
            <v>11296.987999999999</v>
          </cell>
          <cell r="M304">
            <v>12781.329</v>
          </cell>
        </row>
        <row r="305">
          <cell r="C305">
            <v>127.38</v>
          </cell>
          <cell r="D305">
            <v>238.99299999999999</v>
          </cell>
          <cell r="E305">
            <v>316.483</v>
          </cell>
          <cell r="F305">
            <v>431.70400000000001</v>
          </cell>
          <cell r="G305">
            <v>580.29899999999998</v>
          </cell>
          <cell r="H305">
            <v>755.39800000000002</v>
          </cell>
          <cell r="I305">
            <v>977.39</v>
          </cell>
          <cell r="J305">
            <v>1794.414</v>
          </cell>
          <cell r="K305">
            <v>2772.5940000000001</v>
          </cell>
          <cell r="L305">
            <v>3079.1280000000002</v>
          </cell>
          <cell r="M305">
            <v>3601.9780000000001</v>
          </cell>
        </row>
        <row r="312">
          <cell r="C312">
            <v>4882.6470000000008</v>
          </cell>
          <cell r="D312">
            <v>9779.741</v>
          </cell>
          <cell r="E312">
            <v>15037.795</v>
          </cell>
          <cell r="F312">
            <v>20630.216</v>
          </cell>
          <cell r="G312">
            <v>26380.254000000001</v>
          </cell>
          <cell r="H312">
            <v>32457.742999999999</v>
          </cell>
          <cell r="I312">
            <v>37561.505000000005</v>
          </cell>
          <cell r="J312">
            <v>45437.501000000004</v>
          </cell>
          <cell r="K312">
            <v>52884.415999999997</v>
          </cell>
          <cell r="L312">
            <v>59865.182000000001</v>
          </cell>
          <cell r="M312">
            <v>66168.276000000013</v>
          </cell>
          <cell r="N312">
            <v>0</v>
          </cell>
        </row>
        <row r="324">
          <cell r="C324">
            <v>47.207999999999998</v>
          </cell>
          <cell r="D324">
            <v>96.34899999999999</v>
          </cell>
          <cell r="E324">
            <v>148.74100000000001</v>
          </cell>
          <cell r="F324">
            <v>211.054</v>
          </cell>
          <cell r="G324">
            <v>256.92599999999999</v>
          </cell>
          <cell r="H324">
            <v>333.68700000000001</v>
          </cell>
          <cell r="I324">
            <v>316.947</v>
          </cell>
          <cell r="J324">
            <v>337</v>
          </cell>
          <cell r="K324">
            <v>349.93400000000003</v>
          </cell>
          <cell r="L324">
            <v>360.315</v>
          </cell>
          <cell r="M324">
            <v>367.25099999999998</v>
          </cell>
        </row>
        <row r="325">
          <cell r="C325">
            <v>4929.8550000000005</v>
          </cell>
          <cell r="D325">
            <v>9876.09</v>
          </cell>
          <cell r="E325">
            <v>15186.536</v>
          </cell>
          <cell r="F325">
            <v>20841.27</v>
          </cell>
          <cell r="G325">
            <v>26637.18</v>
          </cell>
          <cell r="H325">
            <v>32791.43</v>
          </cell>
          <cell r="I325">
            <v>37878.452000000005</v>
          </cell>
          <cell r="J325">
            <v>45774.501000000004</v>
          </cell>
          <cell r="K325">
            <v>53234.35</v>
          </cell>
          <cell r="L325">
            <v>60225.497000000003</v>
          </cell>
          <cell r="M325">
            <v>66535.527000000016</v>
          </cell>
          <cell r="N325">
            <v>0</v>
          </cell>
        </row>
        <row r="329">
          <cell r="C329">
            <v>4929.8550000000005</v>
          </cell>
          <cell r="D329">
            <v>9876.09</v>
          </cell>
          <cell r="E329">
            <v>15186.536</v>
          </cell>
          <cell r="F329">
            <v>20841.27</v>
          </cell>
          <cell r="G329">
            <v>26637.18</v>
          </cell>
          <cell r="H329">
            <v>32791.43</v>
          </cell>
          <cell r="I329">
            <v>37878.452000000005</v>
          </cell>
          <cell r="J329">
            <v>45774.501000000004</v>
          </cell>
          <cell r="K329">
            <v>53234.35</v>
          </cell>
          <cell r="L329">
            <v>60225.497000000003</v>
          </cell>
          <cell r="M329">
            <v>66535.527000000016</v>
          </cell>
          <cell r="N329">
            <v>0</v>
          </cell>
        </row>
        <row r="331">
          <cell r="C331">
            <v>92.291714315417423</v>
          </cell>
          <cell r="D331">
            <v>90.940496559419756</v>
          </cell>
          <cell r="E331">
            <v>91.43323148950401</v>
          </cell>
          <cell r="F331">
            <v>92.227226193509736</v>
          </cell>
          <cell r="G331">
            <v>92.868271251597363</v>
          </cell>
          <cell r="H331">
            <v>93.894530538094145</v>
          </cell>
          <cell r="I331">
            <v>89.626452106292348</v>
          </cell>
          <cell r="J331">
            <v>88.302828897057623</v>
          </cell>
          <cell r="K331">
            <v>84.848704994071682</v>
          </cell>
          <cell r="L331">
            <v>81.792253908398152</v>
          </cell>
          <cell r="M331">
            <v>78.996615365880757</v>
          </cell>
          <cell r="N331">
            <v>0</v>
          </cell>
        </row>
        <row r="332">
          <cell r="C332">
            <v>76.532639000463107</v>
          </cell>
          <cell r="D332">
            <v>74.872800818300163</v>
          </cell>
          <cell r="E332">
            <v>75.137477009135537</v>
          </cell>
          <cell r="F332">
            <v>75.71446964312058</v>
          </cell>
          <cell r="G332">
            <v>75.927635261440329</v>
          </cell>
          <cell r="H332">
            <v>76.435346835106145</v>
          </cell>
          <cell r="I332">
            <v>71.241677493709588</v>
          </cell>
          <cell r="J332">
            <v>68.048139737583924</v>
          </cell>
          <cell r="K332">
            <v>64.114893972041415</v>
          </cell>
          <cell r="L332">
            <v>61.672564189269963</v>
          </cell>
          <cell r="M332">
            <v>59.012829375042529</v>
          </cell>
          <cell r="N332">
            <v>0</v>
          </cell>
        </row>
        <row r="333">
          <cell r="C333">
            <v>65.889877042595614</v>
          </cell>
          <cell r="D333">
            <v>63.981588246233962</v>
          </cell>
          <cell r="E333">
            <v>63.983449617705624</v>
          </cell>
          <cell r="F333">
            <v>64.384837877588978</v>
          </cell>
          <cell r="G333">
            <v>64.497903619293041</v>
          </cell>
          <cell r="H333">
            <v>64.966989987936927</v>
          </cell>
          <cell r="I333">
            <v>61.551265302518914</v>
          </cell>
          <cell r="J333">
            <v>59.366915129201487</v>
          </cell>
          <cell r="K333">
            <v>56.296329573112523</v>
          </cell>
          <cell r="L333">
            <v>54.575921466558732</v>
          </cell>
          <cell r="M333">
            <v>52.215453749900021</v>
          </cell>
          <cell r="N333">
            <v>0</v>
          </cell>
        </row>
        <row r="334">
          <cell r="C334">
            <v>65.889877042595614</v>
          </cell>
          <cell r="D334">
            <v>63.981588246233962</v>
          </cell>
          <cell r="E334">
            <v>63.983449617705624</v>
          </cell>
          <cell r="F334">
            <v>64.384837877588978</v>
          </cell>
          <cell r="G334">
            <v>64.497903619293041</v>
          </cell>
          <cell r="H334">
            <v>64.966989987936927</v>
          </cell>
          <cell r="I334">
            <v>60.986947901141271</v>
          </cell>
          <cell r="J334">
            <v>61.856394524291325</v>
          </cell>
          <cell r="K334">
            <v>62.337644987532336</v>
          </cell>
          <cell r="L334">
            <v>62.637210299028808</v>
          </cell>
          <cell r="M334">
            <v>61.736384357686909</v>
          </cell>
          <cell r="N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79.415958856074184</v>
          </cell>
          <cell r="J335">
            <v>37.227743330930068</v>
          </cell>
          <cell r="K335">
            <v>27.325091822027989</v>
          </cell>
          <cell r="L335">
            <v>26.863689278005481</v>
          </cell>
          <cell r="M335">
            <v>25.684517458997124</v>
          </cell>
          <cell r="N335">
            <v>0</v>
          </cell>
        </row>
        <row r="336">
          <cell r="C336">
            <v>0.56550824531800248</v>
          </cell>
          <cell r="D336">
            <v>0.53935327862527971</v>
          </cell>
          <cell r="E336">
            <v>0.52461315575300926</v>
          </cell>
          <cell r="F336">
            <v>0</v>
          </cell>
          <cell r="G336">
            <v>0</v>
          </cell>
          <cell r="H336">
            <v>2.6015761684425045</v>
          </cell>
          <cell r="I336">
            <v>1.3489922416243787</v>
          </cell>
          <cell r="J336">
            <v>0.93621776763351316</v>
          </cell>
          <cell r="K336">
            <v>0.80077922812962421</v>
          </cell>
          <cell r="L336">
            <v>0.73380639894559851</v>
          </cell>
          <cell r="M336">
            <v>0.66348999705726641</v>
          </cell>
          <cell r="N336">
            <v>0</v>
          </cell>
        </row>
        <row r="337">
          <cell r="C337">
            <v>0.56550824531800248</v>
          </cell>
          <cell r="D337">
            <v>0.53935327862527971</v>
          </cell>
          <cell r="E337">
            <v>0.52461315575300926</v>
          </cell>
          <cell r="F337">
            <v>0</v>
          </cell>
          <cell r="G337">
            <v>0</v>
          </cell>
          <cell r="H337">
            <v>2.6015761684425045</v>
          </cell>
          <cell r="I337">
            <v>1.2956953764984538</v>
          </cell>
          <cell r="J337">
            <v>0.97486940603759542</v>
          </cell>
          <cell r="K337">
            <v>0.85908052992737116</v>
          </cell>
          <cell r="L337">
            <v>0.79695415786641588</v>
          </cell>
          <cell r="M337">
            <v>0.72130789082592106</v>
          </cell>
          <cell r="N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0.59035418360692327</v>
          </cell>
          <cell r="K338">
            <v>0.45957018974249825</v>
          </cell>
          <cell r="L338">
            <v>0.44877727522909944</v>
          </cell>
          <cell r="M338">
            <v>0.43170975822810431</v>
          </cell>
          <cell r="N338">
            <v>0</v>
          </cell>
        </row>
        <row r="339">
          <cell r="C339">
            <v>0.43007492317368928</v>
          </cell>
          <cell r="D339">
            <v>0.41458332476293774</v>
          </cell>
          <cell r="E339">
            <v>0.40628044623378567</v>
          </cell>
          <cell r="F339">
            <v>0</v>
          </cell>
          <cell r="G339">
            <v>0</v>
          </cell>
          <cell r="H339">
            <v>2.0035193873721835</v>
          </cell>
          <cell r="I339">
            <v>1.0155153894339988</v>
          </cell>
          <cell r="J339">
            <v>0.70744595528708842</v>
          </cell>
          <cell r="K339">
            <v>0.60786524024838173</v>
          </cell>
          <cell r="L339">
            <v>0.55636050624599209</v>
          </cell>
          <cell r="M339">
            <v>0.50851888342595442</v>
          </cell>
          <cell r="N339">
            <v>0</v>
          </cell>
        </row>
        <row r="340">
          <cell r="C340">
            <v>8.6907038606583872E-2</v>
          </cell>
          <cell r="D340">
            <v>8.5884690947525197E-2</v>
          </cell>
          <cell r="E340">
            <v>8.5055875339830056E-2</v>
          </cell>
          <cell r="F340">
            <v>0</v>
          </cell>
          <cell r="G340">
            <v>0</v>
          </cell>
          <cell r="H340">
            <v>0.44270081748490264</v>
          </cell>
          <cell r="I340">
            <v>0.25750557837854571</v>
          </cell>
          <cell r="J340">
            <v>0.18203637684257465</v>
          </cell>
          <cell r="K340">
            <v>0.15184811076432092</v>
          </cell>
          <cell r="L340">
            <v>0.14319036329220614</v>
          </cell>
          <cell r="M340">
            <v>0.12999964713896905</v>
          </cell>
          <cell r="N340">
            <v>0</v>
          </cell>
        </row>
        <row r="341">
          <cell r="C341">
            <v>0.84632047485406081</v>
          </cell>
          <cell r="D341">
            <v>0.8407635693502582</v>
          </cell>
          <cell r="E341">
            <v>0.8378693435208574</v>
          </cell>
          <cell r="F341">
            <v>0</v>
          </cell>
          <cell r="G341">
            <v>0</v>
          </cell>
          <cell r="H341">
            <v>0.82983361284788515</v>
          </cell>
          <cell r="I341">
            <v>0.80911263205748896</v>
          </cell>
          <cell r="J341">
            <v>0.80556192892737999</v>
          </cell>
          <cell r="K341">
            <v>0.81037456338747482</v>
          </cell>
          <cell r="L341">
            <v>0.80486629239271368</v>
          </cell>
          <cell r="M341">
            <v>0.80406690723967511</v>
          </cell>
          <cell r="N341">
            <v>0</v>
          </cell>
        </row>
        <row r="342">
          <cell r="C342">
            <v>2.6088308247555061E-2</v>
          </cell>
          <cell r="D342">
            <v>2.4437559235975678E-2</v>
          </cell>
          <cell r="E342">
            <v>2.1045838169758267E-2</v>
          </cell>
          <cell r="F342">
            <v>2.0925810956123773E-2</v>
          </cell>
          <cell r="G342">
            <v>2.1997475839315269E-2</v>
          </cell>
          <cell r="H342">
            <v>2.3273275655673286E-2</v>
          </cell>
          <cell r="I342">
            <v>2.6021055333112979E-2</v>
          </cell>
          <cell r="J342">
            <v>3.9491916599902796E-2</v>
          </cell>
          <cell r="K342">
            <v>5.2427429660942083E-2</v>
          </cell>
          <cell r="L342">
            <v>5.1434371317872214E-2</v>
          </cell>
          <cell r="M342">
            <v>5.4436630629457528E-2</v>
          </cell>
          <cell r="N342">
            <v>0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56">
          <cell r="C356">
            <v>535.70699999999999</v>
          </cell>
          <cell r="D356">
            <v>1095.6390000000001</v>
          </cell>
          <cell r="E356">
            <v>1706.133</v>
          </cell>
          <cell r="F356">
            <v>2361.0709999999999</v>
          </cell>
          <cell r="G356">
            <v>3017.0010000000002</v>
          </cell>
          <cell r="H356">
            <v>3821.5940000000001</v>
          </cell>
          <cell r="I356">
            <v>4924.0330000000004</v>
          </cell>
          <cell r="J356">
            <v>5939.7150000000001</v>
          </cell>
          <cell r="K356">
            <v>6653.6379999999999</v>
          </cell>
          <cell r="L356">
            <v>7794.63</v>
          </cell>
          <cell r="M356">
            <v>8569.3559999999998</v>
          </cell>
        </row>
        <row r="358">
          <cell r="C358">
            <v>333.07900000000001</v>
          </cell>
          <cell r="D358">
            <v>665.46600000000001</v>
          </cell>
          <cell r="E358">
            <v>938.55</v>
          </cell>
          <cell r="F358">
            <v>1193.97</v>
          </cell>
          <cell r="G358">
            <v>1432</v>
          </cell>
          <cell r="H358">
            <v>1689.7819999999999</v>
          </cell>
          <cell r="I358">
            <v>1868.9449999999999</v>
          </cell>
          <cell r="J358">
            <v>1901.096</v>
          </cell>
          <cell r="K358">
            <v>2393.1210000000001</v>
          </cell>
          <cell r="L358">
            <v>2687.1509999999998</v>
          </cell>
          <cell r="M358">
            <v>3862.723</v>
          </cell>
        </row>
        <row r="360">
          <cell r="F360">
            <v>47.11</v>
          </cell>
          <cell r="G360">
            <v>47.11</v>
          </cell>
          <cell r="H360">
            <v>47.11</v>
          </cell>
          <cell r="I360">
            <v>47.11</v>
          </cell>
          <cell r="J360">
            <v>47.11</v>
          </cell>
          <cell r="K360">
            <v>47.11</v>
          </cell>
          <cell r="L360">
            <v>47.11</v>
          </cell>
          <cell r="M360">
            <v>47.11</v>
          </cell>
        </row>
        <row r="361">
          <cell r="C361">
            <v>868.78600000000006</v>
          </cell>
          <cell r="D361">
            <v>1761.105</v>
          </cell>
          <cell r="E361">
            <v>2644.683</v>
          </cell>
          <cell r="F361">
            <v>3602.1510000000003</v>
          </cell>
          <cell r="G361">
            <v>4496.1109999999999</v>
          </cell>
          <cell r="H361">
            <v>5558.4859999999999</v>
          </cell>
          <cell r="I361">
            <v>6840.0879999999997</v>
          </cell>
          <cell r="J361">
            <v>7887.9209999999994</v>
          </cell>
          <cell r="K361">
            <v>9093.8690000000006</v>
          </cell>
          <cell r="L361">
            <v>10528.891</v>
          </cell>
          <cell r="M361">
            <v>12479.189</v>
          </cell>
          <cell r="N361">
            <v>0</v>
          </cell>
        </row>
        <row r="363">
          <cell r="C363">
            <v>0</v>
          </cell>
          <cell r="D363">
            <v>0</v>
          </cell>
        </row>
        <row r="365">
          <cell r="J365">
            <v>1496.9010000000001</v>
          </cell>
          <cell r="K365">
            <v>1741.8009999999999</v>
          </cell>
          <cell r="L365">
            <v>1941.8009999999999</v>
          </cell>
          <cell r="M365">
            <v>2122.2890000000002</v>
          </cell>
        </row>
        <row r="366">
          <cell r="I366">
            <v>407.19</v>
          </cell>
          <cell r="J366">
            <v>833.66099999999994</v>
          </cell>
          <cell r="K366">
            <v>1456.684</v>
          </cell>
          <cell r="L366">
            <v>1660.8320000000001</v>
          </cell>
          <cell r="M366">
            <v>1862.4269999999999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407.19</v>
          </cell>
          <cell r="J369">
            <v>2330.5619999999999</v>
          </cell>
          <cell r="K369">
            <v>3198.4849999999997</v>
          </cell>
          <cell r="L369">
            <v>3602.6329999999998</v>
          </cell>
          <cell r="M369">
            <v>3984.7160000000003</v>
          </cell>
          <cell r="N369">
            <v>0</v>
          </cell>
        </row>
        <row r="371">
          <cell r="C371">
            <v>4061.0690000000004</v>
          </cell>
          <cell r="D371">
            <v>8114.9850000000006</v>
          </cell>
          <cell r="E371">
            <v>12541.852999999999</v>
          </cell>
          <cell r="F371">
            <v>17239.118999999999</v>
          </cell>
          <cell r="G371">
            <v>22141.069</v>
          </cell>
          <cell r="H371">
            <v>27232.944</v>
          </cell>
          <cell r="I371">
            <v>30631.174000000006</v>
          </cell>
          <cell r="J371">
            <v>35556.018000000004</v>
          </cell>
          <cell r="K371">
            <v>40941.995999999999</v>
          </cell>
          <cell r="L371">
            <v>46093.972999999998</v>
          </cell>
          <cell r="M371">
            <v>50071.622000000018</v>
          </cell>
          <cell r="N371">
            <v>0</v>
          </cell>
        </row>
        <row r="372">
          <cell r="C372">
            <v>0.82377047600791509</v>
          </cell>
          <cell r="D372">
            <v>0.82167993608806733</v>
          </cell>
          <cell r="E372">
            <v>0.82585344017885309</v>
          </cell>
          <cell r="F372">
            <v>0.82716259613737542</v>
          </cell>
          <cell r="G372">
            <v>0.83120919706965979</v>
          </cell>
          <cell r="H372">
            <v>0.83048967367388371</v>
          </cell>
          <cell r="I372">
            <v>0.80867016424008042</v>
          </cell>
          <cell r="J372">
            <v>0.77676473196288909</v>
          </cell>
          <cell r="K372">
            <v>0.76908980761482015</v>
          </cell>
          <cell r="L372">
            <v>0.76535645691724219</v>
          </cell>
          <cell r="M372">
            <v>0.75255467654145136</v>
          </cell>
          <cell r="N372">
            <v>0</v>
          </cell>
        </row>
        <row r="374">
          <cell r="C374">
            <v>270.61</v>
          </cell>
          <cell r="D374">
            <v>529.16100000000006</v>
          </cell>
          <cell r="E374">
            <v>810.68600000000004</v>
          </cell>
          <cell r="F374">
            <v>1103.9159999999999</v>
          </cell>
          <cell r="G374">
            <v>1415.645</v>
          </cell>
          <cell r="H374">
            <v>1746.2190000000001</v>
          </cell>
          <cell r="I374">
            <v>2168.9870000000001</v>
          </cell>
          <cell r="J374">
            <v>2576.9659999999999</v>
          </cell>
          <cell r="K374">
            <v>2951.7629999999999</v>
          </cell>
          <cell r="L374">
            <v>3359.259</v>
          </cell>
          <cell r="M374">
            <v>3033.0520000000001</v>
          </cell>
        </row>
        <row r="377">
          <cell r="C377">
            <v>270.61</v>
          </cell>
          <cell r="D377">
            <v>529.16100000000006</v>
          </cell>
          <cell r="E377">
            <v>810.68600000000004</v>
          </cell>
          <cell r="F377">
            <v>1103.9159999999999</v>
          </cell>
          <cell r="G377">
            <v>1415.645</v>
          </cell>
          <cell r="H377">
            <v>1746.2190000000001</v>
          </cell>
          <cell r="I377">
            <v>2168.9870000000001</v>
          </cell>
          <cell r="J377">
            <v>2576.9659999999999</v>
          </cell>
          <cell r="K377">
            <v>2951.7629999999999</v>
          </cell>
          <cell r="L377">
            <v>3359.259</v>
          </cell>
          <cell r="M377">
            <v>3033.0520000000001</v>
          </cell>
          <cell r="N377">
            <v>0</v>
          </cell>
        </row>
        <row r="379">
          <cell r="C379">
            <v>609.30799999999999</v>
          </cell>
          <cell r="D379">
            <v>1228.146</v>
          </cell>
          <cell r="E379">
            <v>1891.3019999999999</v>
          </cell>
          <cell r="F379">
            <v>2569.5010000000002</v>
          </cell>
          <cell r="G379">
            <v>3277.288</v>
          </cell>
          <cell r="H379">
            <v>4021.2310000000002</v>
          </cell>
          <cell r="I379">
            <v>1441.21</v>
          </cell>
          <cell r="J379">
            <v>1589.8910000000001</v>
          </cell>
          <cell r="K379">
            <v>1738.644</v>
          </cell>
          <cell r="L379">
            <v>1856.23</v>
          </cell>
          <cell r="M379">
            <v>2180.8719999999998</v>
          </cell>
        </row>
        <row r="381">
          <cell r="C381">
            <v>61.081000000000003</v>
          </cell>
          <cell r="D381">
            <v>79.174000000000007</v>
          </cell>
          <cell r="E381">
            <v>221.19800000000001</v>
          </cell>
          <cell r="F381">
            <v>539.697</v>
          </cell>
          <cell r="G381">
            <v>741.7</v>
          </cell>
          <cell r="H381">
            <v>943.85400000000004</v>
          </cell>
          <cell r="I381">
            <v>1728.317</v>
          </cell>
          <cell r="J381">
            <v>2175.279</v>
          </cell>
          <cell r="K381">
            <v>2757.6080000000002</v>
          </cell>
          <cell r="L381">
            <v>3132.6909999999998</v>
          </cell>
          <cell r="M381">
            <v>3538.078</v>
          </cell>
        </row>
        <row r="382">
          <cell r="C382">
            <v>61.081000000000003</v>
          </cell>
          <cell r="D382">
            <v>79.174000000000007</v>
          </cell>
          <cell r="E382">
            <v>221.19800000000001</v>
          </cell>
          <cell r="F382">
            <v>539.697</v>
          </cell>
          <cell r="G382">
            <v>741.7</v>
          </cell>
          <cell r="H382">
            <v>943.85400000000004</v>
          </cell>
          <cell r="I382">
            <v>1728.317</v>
          </cell>
          <cell r="J382">
            <v>2175.279</v>
          </cell>
          <cell r="K382">
            <v>2757.6080000000002</v>
          </cell>
          <cell r="L382">
            <v>3132.6909999999998</v>
          </cell>
          <cell r="M382">
            <v>3538.078</v>
          </cell>
        </row>
        <row r="385">
          <cell r="C385">
            <v>16.579999999999998</v>
          </cell>
          <cell r="D385">
            <v>51.826999999999998</v>
          </cell>
          <cell r="E385">
            <v>116.68600000000001</v>
          </cell>
          <cell r="F385">
            <v>163.35499999999999</v>
          </cell>
          <cell r="G385">
            <v>257.50700000000001</v>
          </cell>
          <cell r="H385">
            <v>353.05900000000003</v>
          </cell>
          <cell r="I385">
            <v>455.38600000000002</v>
          </cell>
          <cell r="J385">
            <v>508.45699999999999</v>
          </cell>
          <cell r="K385">
            <v>605.19299999999998</v>
          </cell>
          <cell r="L385">
            <v>667.59100000000001</v>
          </cell>
          <cell r="M385">
            <v>732.56</v>
          </cell>
        </row>
        <row r="387">
          <cell r="C387">
            <v>19.853000000000002</v>
          </cell>
          <cell r="D387">
            <v>39.856999999999999</v>
          </cell>
          <cell r="E387">
            <v>85.293999999999997</v>
          </cell>
          <cell r="F387">
            <v>115.886</v>
          </cell>
          <cell r="G387">
            <v>154.91499999999999</v>
          </cell>
          <cell r="H387">
            <v>255.744</v>
          </cell>
          <cell r="I387">
            <v>322.601</v>
          </cell>
          <cell r="J387">
            <v>373.14499999999998</v>
          </cell>
          <cell r="K387">
            <v>446.25</v>
          </cell>
          <cell r="L387">
            <v>491.75400000000002</v>
          </cell>
          <cell r="M387">
            <v>558.89300000000003</v>
          </cell>
        </row>
        <row r="390">
          <cell r="C390">
            <v>4.4489999999999998</v>
          </cell>
          <cell r="D390">
            <v>52.835000000000001</v>
          </cell>
          <cell r="E390">
            <v>82.587000000000003</v>
          </cell>
          <cell r="F390">
            <v>114.024</v>
          </cell>
          <cell r="G390">
            <v>142.226</v>
          </cell>
          <cell r="H390">
            <v>180.517</v>
          </cell>
          <cell r="I390">
            <v>217.35499999999999</v>
          </cell>
          <cell r="J390">
            <v>250.04499999999999</v>
          </cell>
          <cell r="K390">
            <v>312.428</v>
          </cell>
          <cell r="L390">
            <v>345.55599999999998</v>
          </cell>
          <cell r="M390">
            <v>379.30500000000001</v>
          </cell>
        </row>
        <row r="392">
          <cell r="C392">
            <v>9.2859999999999996</v>
          </cell>
          <cell r="D392">
            <v>12.343</v>
          </cell>
          <cell r="E392">
            <v>284.15499999999997</v>
          </cell>
          <cell r="F392">
            <v>557.19500000000005</v>
          </cell>
          <cell r="G392">
            <v>647.48599999999999</v>
          </cell>
          <cell r="H392">
            <v>1079.8420000000001</v>
          </cell>
          <cell r="I392">
            <v>1769.614</v>
          </cell>
          <cell r="J392">
            <v>1935.02</v>
          </cell>
          <cell r="K392">
            <v>3062.2069999999999</v>
          </cell>
          <cell r="L392">
            <v>3543.3809999999999</v>
          </cell>
          <cell r="M392">
            <v>3670.9949999999999</v>
          </cell>
        </row>
        <row r="393">
          <cell r="C393">
            <v>9.2859999999999996</v>
          </cell>
          <cell r="D393">
            <v>12.343</v>
          </cell>
          <cell r="E393">
            <v>284.15499999999997</v>
          </cell>
          <cell r="F393">
            <v>557.19500000000005</v>
          </cell>
          <cell r="G393">
            <v>647.48599999999999</v>
          </cell>
          <cell r="H393">
            <v>1079.8420000000001</v>
          </cell>
          <cell r="I393">
            <v>1769.614</v>
          </cell>
          <cell r="J393">
            <v>1935.02</v>
          </cell>
          <cell r="K393">
            <v>3062.2069999999999</v>
          </cell>
          <cell r="L393">
            <v>3543.3809999999999</v>
          </cell>
          <cell r="M393">
            <v>3670.9949999999999</v>
          </cell>
        </row>
        <row r="395">
          <cell r="C395">
            <v>30.478000000000002</v>
          </cell>
          <cell r="D395">
            <v>54.885000000000005</v>
          </cell>
          <cell r="E395">
            <v>254.44300000000001</v>
          </cell>
          <cell r="F395">
            <v>335.33600000000001</v>
          </cell>
          <cell r="G395">
            <v>482.16199999999998</v>
          </cell>
          <cell r="H395">
            <v>579.21</v>
          </cell>
          <cell r="I395">
            <v>860.45</v>
          </cell>
          <cell r="J395">
            <v>944.71199999999999</v>
          </cell>
          <cell r="K395">
            <v>1149.4739999999999</v>
          </cell>
          <cell r="L395">
            <v>2105.3220000000001</v>
          </cell>
          <cell r="M395">
            <v>3226.3609999999999</v>
          </cell>
        </row>
        <row r="396">
          <cell r="C396">
            <v>751.03499999999985</v>
          </cell>
          <cell r="D396">
            <v>1519.067</v>
          </cell>
          <cell r="E396">
            <v>2935.665</v>
          </cell>
          <cell r="F396">
            <v>4394.9940000000006</v>
          </cell>
          <cell r="G396">
            <v>5703.2839999999997</v>
          </cell>
          <cell r="H396">
            <v>7413.4570000000022</v>
          </cell>
          <cell r="I396">
            <v>6794.9329999999991</v>
          </cell>
          <cell r="J396">
            <v>7776.5490000000009</v>
          </cell>
          <cell r="K396">
            <v>10071.804</v>
          </cell>
          <cell r="L396">
            <v>12142.525000000003</v>
          </cell>
          <cell r="M396">
            <v>14287.063999999998</v>
          </cell>
          <cell r="N396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C405">
            <v>47.402451923076924</v>
          </cell>
          <cell r="D405">
            <v>47.710579710144927</v>
          </cell>
          <cell r="E405">
            <v>48.058658227848099</v>
          </cell>
          <cell r="F405">
            <v>48.243680555555557</v>
          </cell>
          <cell r="G405">
            <v>48.519453551912569</v>
          </cell>
          <cell r="H405">
            <v>49.16256371814093</v>
          </cell>
          <cell r="I405">
            <v>48.252805095541405</v>
          </cell>
          <cell r="J405">
            <v>51.030658862876258</v>
          </cell>
          <cell r="K405">
            <v>52.499358974358969</v>
          </cell>
          <cell r="L405">
            <v>53.155778464254198</v>
          </cell>
          <cell r="M405">
            <v>53.143392172523974</v>
          </cell>
          <cell r="N405">
            <v>0</v>
          </cell>
        </row>
        <row r="406">
          <cell r="C406">
            <v>21.96561538461539</v>
          </cell>
          <cell r="D406">
            <v>22.013318840579707</v>
          </cell>
          <cell r="E406">
            <v>20.666145569620255</v>
          </cell>
          <cell r="F406">
            <v>20.185668981481481</v>
          </cell>
          <cell r="G406">
            <v>20.486593806921675</v>
          </cell>
          <cell r="H406">
            <v>20.304749625187402</v>
          </cell>
          <cell r="I406">
            <v>20.869113375796189</v>
          </cell>
          <cell r="J406">
            <v>21.362879598662211</v>
          </cell>
          <cell r="K406">
            <v>20.831784023668639</v>
          </cell>
          <cell r="L406">
            <v>24.617995586937333</v>
          </cell>
          <cell r="M406">
            <v>23.763183706070308</v>
          </cell>
          <cell r="N406">
            <v>0</v>
          </cell>
        </row>
        <row r="407">
          <cell r="C407">
            <v>9.823509615384614</v>
          </cell>
          <cell r="D407">
            <v>9.8948212560386484</v>
          </cell>
          <cell r="E407">
            <v>11.855541139240506</v>
          </cell>
          <cell r="F407">
            <v>12.728958333333335</v>
          </cell>
          <cell r="G407">
            <v>12.96708378870674</v>
          </cell>
          <cell r="H407">
            <v>13.732647676161923</v>
          </cell>
          <cell r="I407">
            <v>11.41900636942675</v>
          </cell>
          <cell r="J407">
            <v>11.54238015607581</v>
          </cell>
          <cell r="K407">
            <v>12.843754437869821</v>
          </cell>
          <cell r="L407">
            <v>13.682068843777584</v>
          </cell>
          <cell r="M407">
            <v>13.833958466453673</v>
          </cell>
          <cell r="N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</row>
        <row r="411">
          <cell r="C411">
            <v>4929.8550000000005</v>
          </cell>
          <cell r="D411">
            <v>9876.09</v>
          </cell>
          <cell r="E411">
            <v>15186.536</v>
          </cell>
          <cell r="F411">
            <v>20841.27</v>
          </cell>
          <cell r="G411">
            <v>26637.18</v>
          </cell>
          <cell r="H411">
            <v>32791.43</v>
          </cell>
          <cell r="I411">
            <v>37878.452000000005</v>
          </cell>
          <cell r="J411">
            <v>45774.501000000004</v>
          </cell>
          <cell r="K411">
            <v>53234.35</v>
          </cell>
          <cell r="L411">
            <v>60225.497000000003</v>
          </cell>
          <cell r="M411">
            <v>66535.527000000016</v>
          </cell>
          <cell r="N411">
            <v>0</v>
          </cell>
        </row>
        <row r="412">
          <cell r="C412">
            <v>868.78600000000006</v>
          </cell>
          <cell r="D412">
            <v>1761.105</v>
          </cell>
          <cell r="E412">
            <v>2644.683</v>
          </cell>
          <cell r="F412">
            <v>3602.1510000000003</v>
          </cell>
          <cell r="G412">
            <v>4496.1109999999999</v>
          </cell>
          <cell r="H412">
            <v>5558.4859999999999</v>
          </cell>
          <cell r="I412">
            <v>7247.2779999999993</v>
          </cell>
          <cell r="J412">
            <v>10218.483</v>
          </cell>
          <cell r="K412">
            <v>12292.353999999999</v>
          </cell>
          <cell r="L412">
            <v>14131.523999999999</v>
          </cell>
          <cell r="M412">
            <v>16463.904999999999</v>
          </cell>
          <cell r="N412">
            <v>0</v>
          </cell>
        </row>
        <row r="413">
          <cell r="C413">
            <v>1021.6449999999999</v>
          </cell>
          <cell r="D413">
            <v>2048.2280000000001</v>
          </cell>
          <cell r="E413">
            <v>3746.3510000000001</v>
          </cell>
          <cell r="F413">
            <v>5498.9100000000008</v>
          </cell>
          <cell r="G413">
            <v>7118.9290000000001</v>
          </cell>
          <cell r="H413">
            <v>9159.6760000000031</v>
          </cell>
          <cell r="I413">
            <v>8963.9199999999983</v>
          </cell>
          <cell r="J413">
            <v>10353.515000000001</v>
          </cell>
          <cell r="K413">
            <v>13023.566999999999</v>
          </cell>
          <cell r="L413">
            <v>15501.784000000003</v>
          </cell>
          <cell r="M413">
            <v>17320.115999999998</v>
          </cell>
          <cell r="N413">
            <v>0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>
            <v>3039.4240000000004</v>
          </cell>
          <cell r="D415">
            <v>6066.7569999999996</v>
          </cell>
          <cell r="E415">
            <v>8795.5020000000004</v>
          </cell>
          <cell r="F415">
            <v>11740.208999999999</v>
          </cell>
          <cell r="G415">
            <v>15022.14</v>
          </cell>
          <cell r="H415">
            <v>18073.267999999996</v>
          </cell>
          <cell r="I415">
            <v>21667.254000000008</v>
          </cell>
          <cell r="J415">
            <v>25202.503000000004</v>
          </cell>
          <cell r="K415">
            <v>27918.429</v>
          </cell>
          <cell r="L415">
            <v>30592.188999999998</v>
          </cell>
          <cell r="M415">
            <v>32751.506000000023</v>
          </cell>
          <cell r="N415">
            <v>0</v>
          </cell>
        </row>
        <row r="416">
          <cell r="C416">
            <v>0.61653415769835018</v>
          </cell>
          <cell r="D416">
            <v>0.61428733436005545</v>
          </cell>
          <cell r="E416">
            <v>0.57916446515518749</v>
          </cell>
          <cell r="F416">
            <v>0.56331543135327156</v>
          </cell>
          <cell r="G416">
            <v>0.56395384196074805</v>
          </cell>
          <cell r="H416">
            <v>0.55115827519568361</v>
          </cell>
          <cell r="I416">
            <v>0.57202057782086779</v>
          </cell>
          <cell r="J416">
            <v>0.55057952461349613</v>
          </cell>
          <cell r="K416">
            <v>0.52444387881133148</v>
          </cell>
          <cell r="L416">
            <v>0.50796075622256798</v>
          </cell>
          <cell r="M416">
            <v>0.49224087456314902</v>
          </cell>
          <cell r="N416">
            <v>0</v>
          </cell>
        </row>
        <row r="418">
          <cell r="C418">
            <v>3039.4240000000004</v>
          </cell>
          <cell r="D418">
            <v>6066.7569999999996</v>
          </cell>
          <cell r="E418">
            <v>8795.5020000000004</v>
          </cell>
          <cell r="F418">
            <v>11740.208999999999</v>
          </cell>
          <cell r="G418">
            <v>15022.14</v>
          </cell>
          <cell r="H418">
            <v>18073.267999999996</v>
          </cell>
          <cell r="I418">
            <v>21667.254000000008</v>
          </cell>
          <cell r="J418">
            <v>25202.503000000004</v>
          </cell>
          <cell r="K418">
            <v>27918.429</v>
          </cell>
          <cell r="L418">
            <v>30592.188999999998</v>
          </cell>
          <cell r="M418">
            <v>32751.506000000023</v>
          </cell>
          <cell r="N418">
            <v>0</v>
          </cell>
        </row>
        <row r="419">
          <cell r="C419">
            <v>755</v>
          </cell>
          <cell r="D419">
            <v>1510</v>
          </cell>
          <cell r="E419">
            <v>2265</v>
          </cell>
          <cell r="F419">
            <v>3020</v>
          </cell>
          <cell r="G419">
            <v>3775</v>
          </cell>
          <cell r="H419">
            <v>4530</v>
          </cell>
          <cell r="I419">
            <v>5285</v>
          </cell>
          <cell r="J419">
            <v>6040</v>
          </cell>
          <cell r="K419">
            <v>6795</v>
          </cell>
          <cell r="L419">
            <v>2700</v>
          </cell>
          <cell r="M419">
            <v>3000</v>
          </cell>
        </row>
        <row r="420">
          <cell r="C420">
            <v>2284.4240000000004</v>
          </cell>
          <cell r="D420">
            <v>4556.7569999999996</v>
          </cell>
          <cell r="E420">
            <v>6530.5020000000004</v>
          </cell>
          <cell r="F420">
            <v>8720.2089999999989</v>
          </cell>
          <cell r="G420">
            <v>11247.14</v>
          </cell>
          <cell r="H420">
            <v>13543.267999999996</v>
          </cell>
          <cell r="I420">
            <v>16382.254000000008</v>
          </cell>
          <cell r="J420">
            <v>19162.503000000004</v>
          </cell>
          <cell r="K420">
            <v>21123.429</v>
          </cell>
          <cell r="L420">
            <v>27892.188999999998</v>
          </cell>
          <cell r="M420">
            <v>29751.506000000023</v>
          </cell>
          <cell r="N420">
            <v>0</v>
          </cell>
        </row>
        <row r="422">
          <cell r="F422">
            <v>10.295999999999999</v>
          </cell>
          <cell r="G422">
            <v>10.295999999999999</v>
          </cell>
          <cell r="H422">
            <v>10.295999999999999</v>
          </cell>
          <cell r="I422">
            <v>10.295999999999999</v>
          </cell>
          <cell r="J422">
            <v>10.295999999999999</v>
          </cell>
          <cell r="K422">
            <v>10.295999999999999</v>
          </cell>
          <cell r="L422">
            <v>10.295999999999999</v>
          </cell>
          <cell r="M422">
            <v>30.747</v>
          </cell>
        </row>
        <row r="423">
          <cell r="C423">
            <v>-5.7380000000000004</v>
          </cell>
          <cell r="D423">
            <v>-25.407</v>
          </cell>
          <cell r="E423">
            <v>-109.173</v>
          </cell>
          <cell r="F423">
            <v>-177.82999999999998</v>
          </cell>
          <cell r="G423">
            <v>-427.21299999999997</v>
          </cell>
          <cell r="H423">
            <v>-567.55899999999997</v>
          </cell>
          <cell r="I423">
            <v>-670.57299999999998</v>
          </cell>
          <cell r="J423">
            <v>-691.178</v>
          </cell>
          <cell r="K423">
            <v>-741.31100000000004</v>
          </cell>
          <cell r="L423">
            <v>-766.31100000000004</v>
          </cell>
          <cell r="M423">
            <v>-878.89599999999996</v>
          </cell>
        </row>
        <row r="424">
          <cell r="C424">
            <v>2278.6860000000006</v>
          </cell>
          <cell r="D424">
            <v>4531.3499999999995</v>
          </cell>
          <cell r="E424">
            <v>6421.3290000000006</v>
          </cell>
          <cell r="F424">
            <v>8532.0829999999987</v>
          </cell>
          <cell r="G424">
            <v>10809.630999999999</v>
          </cell>
          <cell r="H424">
            <v>12965.412999999997</v>
          </cell>
          <cell r="I424">
            <v>15701.385000000007</v>
          </cell>
          <cell r="J424">
            <v>18461.029000000006</v>
          </cell>
          <cell r="K424">
            <v>20371.822</v>
          </cell>
          <cell r="L424">
            <v>27115.581999999999</v>
          </cell>
          <cell r="M424">
            <v>28841.863000000023</v>
          </cell>
          <cell r="N424">
            <v>0</v>
          </cell>
        </row>
        <row r="425">
          <cell r="L425">
            <v>-1000</v>
          </cell>
          <cell r="M425">
            <v>1150.338</v>
          </cell>
        </row>
        <row r="426">
          <cell r="L426">
            <v>488.08</v>
          </cell>
          <cell r="M426">
            <v>488.08</v>
          </cell>
        </row>
        <row r="428">
          <cell r="C428">
            <v>2278.6860000000006</v>
          </cell>
          <cell r="D428">
            <v>4531.3499999999995</v>
          </cell>
          <cell r="E428">
            <v>6421.3290000000006</v>
          </cell>
          <cell r="F428">
            <v>8532.0829999999987</v>
          </cell>
          <cell r="G428">
            <v>10809.630999999999</v>
          </cell>
          <cell r="H428">
            <v>12965.412999999997</v>
          </cell>
          <cell r="I428">
            <v>15701.385000000007</v>
          </cell>
          <cell r="J428">
            <v>18461.029000000006</v>
          </cell>
          <cell r="K428">
            <v>20371.822</v>
          </cell>
          <cell r="L428">
            <v>25627.501999999997</v>
          </cell>
          <cell r="M428">
            <v>29504.121000000021</v>
          </cell>
          <cell r="N428">
            <v>0</v>
          </cell>
        </row>
        <row r="429">
          <cell r="C429">
            <v>0.46222170834639159</v>
          </cell>
          <cell r="D429">
            <v>0.458820241613837</v>
          </cell>
          <cell r="E429">
            <v>0.42283039397529498</v>
          </cell>
          <cell r="F429">
            <v>0.40938402506181237</v>
          </cell>
          <cell r="G429">
            <v>0.4058098867823095</v>
          </cell>
          <cell r="H429">
            <v>0.3953902894750243</v>
          </cell>
          <cell r="I429">
            <v>0.41452023963386903</v>
          </cell>
          <cell r="J429">
            <v>0.40330377386309474</v>
          </cell>
          <cell r="K429">
            <v>0.38268189618169474</v>
          </cell>
          <cell r="L429">
            <v>0.42552578686067122</v>
          </cell>
          <cell r="M429">
            <v>0.44343409198517381</v>
          </cell>
          <cell r="N429">
            <v>0</v>
          </cell>
        </row>
        <row r="433">
          <cell r="C433">
            <v>8.1831772391954143</v>
          </cell>
          <cell r="D433">
            <v>16.384031912123692</v>
          </cell>
          <cell r="E433">
            <v>25.193213654807018</v>
          </cell>
          <cell r="F433">
            <v>34.626376892162391</v>
          </cell>
          <cell r="G433">
            <v>44.540415150461719</v>
          </cell>
          <cell r="H433">
            <v>54.877157584360383</v>
          </cell>
          <cell r="I433">
            <v>63.445131755824598</v>
          </cell>
          <cell r="J433">
            <v>76.54851526891477</v>
          </cell>
          <cell r="K433">
            <v>88.865339032711859</v>
          </cell>
          <cell r="L433">
            <v>100.20840562623938</v>
          </cell>
          <cell r="M433">
            <v>110.6593888457826</v>
          </cell>
          <cell r="N433">
            <v>0</v>
          </cell>
        </row>
        <row r="434">
          <cell r="C434">
            <v>3.7824421632022132</v>
          </cell>
          <cell r="D434">
            <v>7.5173254805294087</v>
          </cell>
          <cell r="E434">
            <v>10.652456455165833</v>
          </cell>
          <cell r="F434">
            <v>14.175485545420768</v>
          </cell>
          <cell r="G434">
            <v>18.074940829445936</v>
          </cell>
          <cell r="H434">
            <v>21.697895222846782</v>
          </cell>
          <cell r="I434">
            <v>26.299291219026806</v>
          </cell>
          <cell r="J434">
            <v>30.872305091570055</v>
          </cell>
          <cell r="K434">
            <v>34.007156445867345</v>
          </cell>
          <cell r="L434">
            <v>42.641260654158827</v>
          </cell>
          <cell r="M434">
            <v>49.070145612463882</v>
          </cell>
          <cell r="N434">
            <v>0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</row>
        <row r="439">
          <cell r="C439">
            <v>3039.4240000000004</v>
          </cell>
          <cell r="D439">
            <v>6066.7569999999996</v>
          </cell>
          <cell r="E439">
            <v>8795.5020000000004</v>
          </cell>
          <cell r="F439">
            <v>11740.208999999999</v>
          </cell>
          <cell r="G439">
            <v>15022.14</v>
          </cell>
          <cell r="H439">
            <v>18073.267999999996</v>
          </cell>
          <cell r="I439">
            <v>21667.254000000008</v>
          </cell>
          <cell r="J439">
            <v>25202.503000000004</v>
          </cell>
          <cell r="K439">
            <v>27918.429</v>
          </cell>
          <cell r="L439">
            <v>30592.188999999998</v>
          </cell>
          <cell r="M439">
            <v>32751.506000000023</v>
          </cell>
          <cell r="N439">
            <v>0</v>
          </cell>
        </row>
        <row r="442">
          <cell r="C442">
            <v>3039.4240000000004</v>
          </cell>
          <cell r="D442">
            <v>6066.7569999999996</v>
          </cell>
          <cell r="E442">
            <v>8795.5020000000004</v>
          </cell>
          <cell r="F442">
            <v>11740.208999999999</v>
          </cell>
          <cell r="G442">
            <v>15022.14</v>
          </cell>
          <cell r="H442">
            <v>18073.267999999996</v>
          </cell>
          <cell r="I442">
            <v>21667.254000000008</v>
          </cell>
          <cell r="J442">
            <v>25202.503000000004</v>
          </cell>
          <cell r="K442">
            <v>27918.429</v>
          </cell>
          <cell r="L442">
            <v>30592.188999999998</v>
          </cell>
          <cell r="M442">
            <v>32751.506000000023</v>
          </cell>
          <cell r="N442">
            <v>0</v>
          </cell>
        </row>
        <row r="443">
          <cell r="C443">
            <v>-2585.6869999999999</v>
          </cell>
          <cell r="D443">
            <v>-3191.1819999999998</v>
          </cell>
          <cell r="E443">
            <v>-4692.5050000000001</v>
          </cell>
          <cell r="F443">
            <v>0</v>
          </cell>
          <cell r="G443">
            <v>0</v>
          </cell>
          <cell r="H443">
            <v>-11541</v>
          </cell>
          <cell r="I443">
            <v>-13457.406999999999</v>
          </cell>
          <cell r="J443">
            <v>-13756.273999999999</v>
          </cell>
          <cell r="K443">
            <v>-15281.68</v>
          </cell>
          <cell r="L443">
            <v>-15637.648999999999</v>
          </cell>
          <cell r="M443">
            <v>-19029.423999999999</v>
          </cell>
          <cell r="N443">
            <v>0</v>
          </cell>
        </row>
        <row r="444">
          <cell r="C444">
            <v>0</v>
          </cell>
          <cell r="D444">
            <v>0</v>
          </cell>
        </row>
        <row r="445">
          <cell r="C445">
            <v>-5.7380000000000004</v>
          </cell>
          <cell r="D445">
            <v>-25.407</v>
          </cell>
          <cell r="E445">
            <v>-109.173</v>
          </cell>
          <cell r="F445">
            <v>-188.12599999999998</v>
          </cell>
          <cell r="G445">
            <v>-437.50899999999996</v>
          </cell>
          <cell r="H445">
            <v>-577.85500000000002</v>
          </cell>
          <cell r="I445">
            <v>-680.86900000000003</v>
          </cell>
          <cell r="J445">
            <v>-701.47400000000005</v>
          </cell>
          <cell r="K445">
            <v>-751.60700000000008</v>
          </cell>
          <cell r="L445">
            <v>-776.60700000000008</v>
          </cell>
          <cell r="M445">
            <v>-909.64299999999992</v>
          </cell>
          <cell r="N445">
            <v>0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-1000</v>
          </cell>
          <cell r="M447">
            <v>1150.338</v>
          </cell>
          <cell r="N447">
            <v>0</v>
          </cell>
        </row>
        <row r="448"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-488.08</v>
          </cell>
          <cell r="M448">
            <v>-488.08</v>
          </cell>
          <cell r="N448">
            <v>0</v>
          </cell>
        </row>
        <row r="449">
          <cell r="C449">
            <v>447.99900000000071</v>
          </cell>
          <cell r="D449">
            <v>2850.1679999999997</v>
          </cell>
          <cell r="E449">
            <v>3993.8240000000005</v>
          </cell>
          <cell r="F449">
            <v>11552.082999999999</v>
          </cell>
          <cell r="G449">
            <v>14584.630999999999</v>
          </cell>
          <cell r="H449">
            <v>5954.4129999999968</v>
          </cell>
          <cell r="I449">
            <v>7528.9780000000083</v>
          </cell>
          <cell r="J449">
            <v>10744.755000000005</v>
          </cell>
          <cell r="K449">
            <v>11885.142</v>
          </cell>
          <cell r="L449">
            <v>12689.852999999997</v>
          </cell>
          <cell r="M449">
            <v>13474.697000000024</v>
          </cell>
          <cell r="N449">
            <v>0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C451">
            <v>447.99900000000071</v>
          </cell>
          <cell r="D451">
            <v>2850.1679999999997</v>
          </cell>
          <cell r="E451">
            <v>3993.8240000000005</v>
          </cell>
          <cell r="F451">
            <v>11552.082999999999</v>
          </cell>
          <cell r="G451">
            <v>14584.630999999999</v>
          </cell>
          <cell r="H451">
            <v>5954.4129999999968</v>
          </cell>
          <cell r="I451">
            <v>7528.9780000000083</v>
          </cell>
          <cell r="J451">
            <v>10744.755000000005</v>
          </cell>
          <cell r="K451">
            <v>11885.142</v>
          </cell>
          <cell r="L451">
            <v>12689.852999999997</v>
          </cell>
          <cell r="M451">
            <v>13474.697000000024</v>
          </cell>
          <cell r="N451">
            <v>0</v>
          </cell>
        </row>
        <row r="452"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C453">
            <v>-35789</v>
          </cell>
          <cell r="D453">
            <v>-35789</v>
          </cell>
          <cell r="E453">
            <v>-35789</v>
          </cell>
          <cell r="F453">
            <v>-35789</v>
          </cell>
          <cell r="G453">
            <v>-35789</v>
          </cell>
          <cell r="H453">
            <v>-35789</v>
          </cell>
          <cell r="I453">
            <v>-35789</v>
          </cell>
          <cell r="J453">
            <v>4395</v>
          </cell>
          <cell r="K453">
            <v>4395</v>
          </cell>
          <cell r="L453">
            <v>4909</v>
          </cell>
          <cell r="M453">
            <v>2785</v>
          </cell>
          <cell r="N453">
            <v>0</v>
          </cell>
        </row>
        <row r="456">
          <cell r="C456">
            <v>-35341.000999999997</v>
          </cell>
          <cell r="D456">
            <v>-32938.832000000002</v>
          </cell>
          <cell r="E456">
            <v>-31795.175999999999</v>
          </cell>
          <cell r="F456">
            <v>-24236.917000000001</v>
          </cell>
          <cell r="G456">
            <v>-21204.368999999999</v>
          </cell>
          <cell r="H456">
            <v>-29834.587000000003</v>
          </cell>
          <cell r="I456">
            <v>-28260.02199999999</v>
          </cell>
          <cell r="J456">
            <v>15139.755000000005</v>
          </cell>
          <cell r="K456">
            <v>16280.142</v>
          </cell>
          <cell r="L456">
            <v>17598.852999999996</v>
          </cell>
          <cell r="M456">
            <v>16259.697000000024</v>
          </cell>
          <cell r="N456">
            <v>0</v>
          </cell>
        </row>
        <row r="459">
          <cell r="J459">
            <v>44454</v>
          </cell>
          <cell r="K459">
            <v>44260</v>
          </cell>
          <cell r="L459">
            <v>48753</v>
          </cell>
          <cell r="M459">
            <v>45648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44454</v>
          </cell>
          <cell r="K462">
            <v>44260</v>
          </cell>
          <cell r="L462">
            <v>48753</v>
          </cell>
          <cell r="M462">
            <v>45648</v>
          </cell>
          <cell r="N462">
            <v>0</v>
          </cell>
        </row>
        <row r="463">
          <cell r="J463">
            <v>7703</v>
          </cell>
          <cell r="K463">
            <v>7844</v>
          </cell>
          <cell r="L463">
            <v>10560</v>
          </cell>
          <cell r="M463">
            <v>13291</v>
          </cell>
        </row>
        <row r="466">
          <cell r="J466">
            <v>7772</v>
          </cell>
          <cell r="K466">
            <v>11450</v>
          </cell>
          <cell r="L466">
            <v>13729</v>
          </cell>
          <cell r="M466">
            <v>13920</v>
          </cell>
        </row>
        <row r="468">
          <cell r="J468">
            <v>3566</v>
          </cell>
          <cell r="K468">
            <v>5437</v>
          </cell>
          <cell r="L468">
            <v>2794</v>
          </cell>
          <cell r="M468">
            <v>6123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19041</v>
          </cell>
          <cell r="K469">
            <v>24731</v>
          </cell>
          <cell r="L469">
            <v>27083</v>
          </cell>
          <cell r="M469">
            <v>33334</v>
          </cell>
          <cell r="N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63495</v>
          </cell>
          <cell r="K470">
            <v>68991</v>
          </cell>
          <cell r="L470">
            <v>75836</v>
          </cell>
          <cell r="M470">
            <v>78982</v>
          </cell>
          <cell r="N470">
            <v>0</v>
          </cell>
        </row>
        <row r="471">
          <cell r="J471">
            <v>29731</v>
          </cell>
          <cell r="K471">
            <v>29731</v>
          </cell>
          <cell r="L471">
            <v>29731</v>
          </cell>
          <cell r="M471">
            <v>27472</v>
          </cell>
        </row>
        <row r="472">
          <cell r="J472">
            <v>10453</v>
          </cell>
          <cell r="K472">
            <v>10453</v>
          </cell>
          <cell r="L472">
            <v>10967</v>
          </cell>
          <cell r="M472">
            <v>11102</v>
          </cell>
        </row>
        <row r="473">
          <cell r="C473">
            <v>2278.6860000000006</v>
          </cell>
          <cell r="D473">
            <v>4531.3499999999995</v>
          </cell>
          <cell r="E473">
            <v>6421.3290000000006</v>
          </cell>
          <cell r="F473">
            <v>8532.0829999999987</v>
          </cell>
          <cell r="G473">
            <v>10809.630999999999</v>
          </cell>
          <cell r="H473">
            <v>12965.412999999997</v>
          </cell>
          <cell r="I473">
            <v>15701.385000000007</v>
          </cell>
          <cell r="J473">
            <v>18461.029000000006</v>
          </cell>
          <cell r="K473">
            <v>20371.822</v>
          </cell>
          <cell r="L473">
            <v>25627.501999999997</v>
          </cell>
          <cell r="M473">
            <v>29504.121000000021</v>
          </cell>
          <cell r="N473">
            <v>0</v>
          </cell>
        </row>
        <row r="474">
          <cell r="C474">
            <v>2278.6860000000006</v>
          </cell>
          <cell r="D474">
            <v>4531.3499999999995</v>
          </cell>
          <cell r="E474">
            <v>6421.3290000000006</v>
          </cell>
          <cell r="F474">
            <v>8532.0829999999987</v>
          </cell>
          <cell r="G474">
            <v>10809.630999999999</v>
          </cell>
          <cell r="H474">
            <v>12965.412999999997</v>
          </cell>
          <cell r="I474">
            <v>15701.385000000007</v>
          </cell>
          <cell r="J474">
            <v>58645.02900000001</v>
          </cell>
          <cell r="K474">
            <v>60555.822</v>
          </cell>
          <cell r="L474">
            <v>66325.501999999993</v>
          </cell>
          <cell r="M474">
            <v>68078.121000000014</v>
          </cell>
          <cell r="N474">
            <v>0</v>
          </cell>
        </row>
        <row r="478">
          <cell r="J478">
            <v>2642</v>
          </cell>
          <cell r="K478">
            <v>8435</v>
          </cell>
          <cell r="L478">
            <v>9511</v>
          </cell>
          <cell r="M478">
            <v>8554</v>
          </cell>
        </row>
        <row r="479">
          <cell r="J479">
            <v>2208</v>
          </cell>
          <cell r="M479">
            <v>2350</v>
          </cell>
        </row>
        <row r="480">
          <cell r="C480">
            <v>2278.6860000000006</v>
          </cell>
          <cell r="D480">
            <v>4531.3499999999995</v>
          </cell>
          <cell r="E480">
            <v>6421.3290000000006</v>
          </cell>
          <cell r="F480">
            <v>8532.0829999999987</v>
          </cell>
          <cell r="G480">
            <v>10809.630999999999</v>
          </cell>
          <cell r="H480">
            <v>12965.412999999997</v>
          </cell>
          <cell r="I480">
            <v>15701.385000000007</v>
          </cell>
          <cell r="J480">
            <v>63495.02900000001</v>
          </cell>
          <cell r="K480">
            <v>68990.822</v>
          </cell>
          <cell r="L480">
            <v>75836.501999999993</v>
          </cell>
          <cell r="M480">
            <v>78982.121000000014</v>
          </cell>
          <cell r="N480">
            <v>0</v>
          </cell>
        </row>
        <row r="481">
          <cell r="C481">
            <v>-2278.6860000000006</v>
          </cell>
          <cell r="D481">
            <v>-4531.3499999999995</v>
          </cell>
          <cell r="E481">
            <v>-6421.3290000000006</v>
          </cell>
          <cell r="F481">
            <v>-8532.0829999999987</v>
          </cell>
          <cell r="G481">
            <v>-10809.630999999999</v>
          </cell>
          <cell r="H481">
            <v>-12965.412999999997</v>
          </cell>
          <cell r="I481">
            <v>-15701.385000000007</v>
          </cell>
          <cell r="J481">
            <v>-2.9000000009546056E-2</v>
          </cell>
          <cell r="K481">
            <v>0.17799999999988358</v>
          </cell>
          <cell r="L481">
            <v>-0.5019999999931315</v>
          </cell>
          <cell r="M481">
            <v>-0.12100000001373701</v>
          </cell>
          <cell r="N481">
            <v>0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14191</v>
          </cell>
          <cell r="K483">
            <v>16296</v>
          </cell>
          <cell r="L483">
            <v>17572</v>
          </cell>
          <cell r="M483">
            <v>22430</v>
          </cell>
          <cell r="N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19.976491894638659</v>
          </cell>
          <cell r="K485">
            <v>25.787341590837997</v>
          </cell>
          <cell r="L485">
            <v>27.373307594598035</v>
          </cell>
          <cell r="M485">
            <v>25.345097844762364</v>
          </cell>
          <cell r="N485">
            <v>0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4">
          <cell r="C494">
            <v>4.13626</v>
          </cell>
          <cell r="D494">
            <v>4.1338600000000003</v>
          </cell>
          <cell r="E494">
            <v>4.133756244839347</v>
          </cell>
          <cell r="F494">
            <v>4.1400242985484894</v>
          </cell>
          <cell r="G494">
            <v>4.1666405241842375</v>
          </cell>
          <cell r="H494">
            <v>4.1701460994335369</v>
          </cell>
          <cell r="I494">
            <v>4.1737468057492118</v>
          </cell>
          <cell r="J494">
            <v>4.1670927899345109</v>
          </cell>
          <cell r="K494">
            <v>4.1596851972621964</v>
          </cell>
          <cell r="L494">
            <v>4.1461382372287252</v>
          </cell>
          <cell r="M494">
            <v>4.1443333861337095</v>
          </cell>
          <cell r="N494">
            <v>0</v>
          </cell>
        </row>
        <row r="495">
          <cell r="C495">
            <v>4.13626</v>
          </cell>
          <cell r="D495">
            <v>4.1314599999999997</v>
          </cell>
          <cell r="E495">
            <v>4.1335487345180395</v>
          </cell>
          <cell r="F495">
            <v>4.1588284596759166</v>
          </cell>
          <cell r="G495">
            <v>4.2731054267272297</v>
          </cell>
          <cell r="H495">
            <v>4.1876739756800321</v>
          </cell>
          <cell r="I495">
            <v>4.1953510436432637</v>
          </cell>
          <cell r="J495">
            <v>4.1205146792316061</v>
          </cell>
          <cell r="K495">
            <v>4.1004244558836813</v>
          </cell>
          <cell r="L495">
            <v>4.0242155969274833</v>
          </cell>
          <cell r="M495">
            <v>4.1262848751835532</v>
          </cell>
        </row>
        <row r="496">
          <cell r="C496">
            <v>8.3219999999999992</v>
          </cell>
          <cell r="D496">
            <v>8.3326999999999991</v>
          </cell>
          <cell r="E496">
            <v>8.3696666666666655</v>
          </cell>
          <cell r="F496">
            <v>8.5101249999999986</v>
          </cell>
          <cell r="G496">
            <v>8.5955399999999997</v>
          </cell>
          <cell r="H496">
            <v>8.592133333333333</v>
          </cell>
          <cell r="I496">
            <v>8.6280857142857137</v>
          </cell>
          <cell r="J496">
            <v>8.6864249999999998</v>
          </cell>
          <cell r="K496">
            <v>8.7302444444444447</v>
          </cell>
          <cell r="L496">
            <v>8.7845199999999988</v>
          </cell>
          <cell r="M496">
            <v>8.8304727272727277</v>
          </cell>
          <cell r="N496">
            <v>0</v>
          </cell>
        </row>
        <row r="497">
          <cell r="C497">
            <v>8.3219999999999992</v>
          </cell>
          <cell r="D497">
            <v>8.3434000000000008</v>
          </cell>
          <cell r="E497">
            <v>8.4436</v>
          </cell>
          <cell r="F497">
            <v>8.9314999999999998</v>
          </cell>
          <cell r="G497">
            <v>8.9372000000000007</v>
          </cell>
          <cell r="H497">
            <v>8.5751000000000008</v>
          </cell>
          <cell r="I497">
            <v>8.8437999999999999</v>
          </cell>
          <cell r="J497">
            <v>9.0947999999999993</v>
          </cell>
          <cell r="K497">
            <v>9.0808</v>
          </cell>
          <cell r="L497">
            <v>9.2729999999999997</v>
          </cell>
          <cell r="M497">
            <v>9.2899999999999991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  <row r="547">
          <cell r="C547">
            <v>0</v>
          </cell>
          <cell r="D547">
            <v>151</v>
          </cell>
          <cell r="E547">
            <v>190</v>
          </cell>
          <cell r="F547">
            <v>999</v>
          </cell>
          <cell r="G547">
            <v>2606</v>
          </cell>
          <cell r="H547">
            <v>3029</v>
          </cell>
          <cell r="I547">
            <v>2904</v>
          </cell>
          <cell r="J547">
            <v>4079</v>
          </cell>
          <cell r="K547">
            <v>4055</v>
          </cell>
          <cell r="L547">
            <v>5202</v>
          </cell>
          <cell r="M547">
            <v>5090</v>
          </cell>
          <cell r="N547">
            <v>6066</v>
          </cell>
        </row>
        <row r="548">
          <cell r="C548">
            <v>35255</v>
          </cell>
          <cell r="D548">
            <v>36803.5</v>
          </cell>
          <cell r="E548">
            <v>38616.5</v>
          </cell>
          <cell r="F548">
            <v>40347.5</v>
          </cell>
          <cell r="G548">
            <v>41219.5</v>
          </cell>
          <cell r="H548">
            <v>42536</v>
          </cell>
          <cell r="I548">
            <v>45318</v>
          </cell>
          <cell r="J548">
            <v>47157</v>
          </cell>
          <cell r="K548">
            <v>48900</v>
          </cell>
          <cell r="L548">
            <v>51332</v>
          </cell>
          <cell r="M548">
            <v>53295.5</v>
          </cell>
          <cell r="N548">
            <v>55578</v>
          </cell>
        </row>
        <row r="549">
          <cell r="C549">
            <v>35255</v>
          </cell>
          <cell r="D549">
            <v>36029.25</v>
          </cell>
          <cell r="E549">
            <v>36891.666666666664</v>
          </cell>
          <cell r="F549">
            <v>37755.625</v>
          </cell>
          <cell r="G549">
            <v>38448.400000000001</v>
          </cell>
          <cell r="H549">
            <v>39129.666666666664</v>
          </cell>
          <cell r="I549">
            <v>40013.714285714283</v>
          </cell>
          <cell r="J549">
            <v>40906.625</v>
          </cell>
          <cell r="K549">
            <v>41794.777777777781</v>
          </cell>
          <cell r="L549">
            <v>42748.5</v>
          </cell>
          <cell r="M549">
            <v>43707.318181818184</v>
          </cell>
          <cell r="N549">
            <v>44696.541666666664</v>
          </cell>
        </row>
      </sheetData>
      <sheetData sheetId="6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 BUDGET - Monthly VALUES  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7">
          <cell r="C7" t="str">
            <v>Lines 9,19-23 --&gt; input YTD</v>
          </cell>
        </row>
        <row r="8">
          <cell r="C8">
            <v>661000</v>
          </cell>
          <cell r="D8">
            <v>661000</v>
          </cell>
          <cell r="E8">
            <v>661000</v>
          </cell>
          <cell r="F8">
            <v>661000</v>
          </cell>
          <cell r="G8">
            <v>661000</v>
          </cell>
          <cell r="H8">
            <v>661000</v>
          </cell>
          <cell r="I8">
            <v>661000</v>
          </cell>
          <cell r="J8">
            <v>661000</v>
          </cell>
          <cell r="K8">
            <v>661000</v>
          </cell>
          <cell r="L8">
            <v>661000</v>
          </cell>
          <cell r="M8">
            <v>661000</v>
          </cell>
          <cell r="N8">
            <v>661000</v>
          </cell>
        </row>
        <row r="9">
          <cell r="C9">
            <v>3730</v>
          </cell>
          <cell r="D9">
            <v>2500</v>
          </cell>
          <cell r="E9">
            <v>1820</v>
          </cell>
          <cell r="F9">
            <v>1365</v>
          </cell>
          <cell r="G9">
            <v>1365</v>
          </cell>
          <cell r="H9">
            <v>1410</v>
          </cell>
          <cell r="I9">
            <v>1800</v>
          </cell>
          <cell r="J9">
            <v>2000</v>
          </cell>
          <cell r="K9">
            <v>2000</v>
          </cell>
          <cell r="L9">
            <v>3000</v>
          </cell>
          <cell r="M9">
            <v>3500</v>
          </cell>
          <cell r="N9">
            <v>4000</v>
          </cell>
        </row>
        <row r="10">
          <cell r="C10">
            <v>5.6429652042360064E-3</v>
          </cell>
          <cell r="D10">
            <v>3.7821482602118004E-3</v>
          </cell>
          <cell r="E10">
            <v>2.7534039334341908E-3</v>
          </cell>
          <cell r="F10">
            <v>2.0650529500756431E-3</v>
          </cell>
          <cell r="G10">
            <v>2.0650529500756431E-3</v>
          </cell>
          <cell r="H10">
            <v>2.1331316187594555E-3</v>
          </cell>
          <cell r="I10">
            <v>2.7231467473524964E-3</v>
          </cell>
          <cell r="J10">
            <v>3.0257186081694403E-3</v>
          </cell>
          <cell r="K10">
            <v>3.0257186081694403E-3</v>
          </cell>
          <cell r="L10">
            <v>4.5385779122541605E-3</v>
          </cell>
          <cell r="M10">
            <v>5.2950075642965201E-3</v>
          </cell>
          <cell r="N10">
            <v>6.0514372163388806E-3</v>
          </cell>
        </row>
        <row r="11">
          <cell r="C11">
            <v>2730</v>
          </cell>
          <cell r="D11">
            <v>2500</v>
          </cell>
          <cell r="E11">
            <v>1820</v>
          </cell>
          <cell r="F11">
            <v>1365</v>
          </cell>
          <cell r="G11">
            <v>1365</v>
          </cell>
          <cell r="H11">
            <v>1410</v>
          </cell>
          <cell r="I11">
            <v>1800</v>
          </cell>
          <cell r="J11">
            <v>2000</v>
          </cell>
          <cell r="K11">
            <v>2000</v>
          </cell>
          <cell r="L11">
            <v>3000</v>
          </cell>
          <cell r="M11">
            <v>3500</v>
          </cell>
          <cell r="N11">
            <v>4000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C28">
            <v>3000</v>
          </cell>
          <cell r="D28">
            <v>2500</v>
          </cell>
          <cell r="E28">
            <v>2000</v>
          </cell>
          <cell r="F28">
            <v>1500</v>
          </cell>
          <cell r="G28">
            <v>1500</v>
          </cell>
          <cell r="H28">
            <v>2000</v>
          </cell>
          <cell r="I28">
            <v>2800</v>
          </cell>
          <cell r="J28">
            <v>3500</v>
          </cell>
          <cell r="K28">
            <v>3500</v>
          </cell>
          <cell r="L28">
            <v>4500</v>
          </cell>
          <cell r="M28">
            <v>5500</v>
          </cell>
          <cell r="N28">
            <v>6500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43">
          <cell r="C43">
            <v>3730</v>
          </cell>
          <cell r="D43">
            <v>2500</v>
          </cell>
          <cell r="E43">
            <v>1820</v>
          </cell>
          <cell r="F43">
            <v>1365</v>
          </cell>
          <cell r="G43">
            <v>1365</v>
          </cell>
          <cell r="H43">
            <v>1410</v>
          </cell>
          <cell r="I43">
            <v>1800</v>
          </cell>
          <cell r="J43">
            <v>2000</v>
          </cell>
          <cell r="K43">
            <v>2000</v>
          </cell>
          <cell r="L43">
            <v>3000</v>
          </cell>
          <cell r="M43">
            <v>3500</v>
          </cell>
          <cell r="N43">
            <v>4000</v>
          </cell>
        </row>
        <row r="44">
          <cell r="C44" t="str">
            <v xml:space="preserve">- </v>
          </cell>
          <cell r="D44">
            <v>-0.32975871313672922</v>
          </cell>
          <cell r="E44">
            <v>-0.27200000000000002</v>
          </cell>
          <cell r="F44">
            <v>-0.25</v>
          </cell>
          <cell r="G44">
            <v>0</v>
          </cell>
          <cell r="H44">
            <v>3.2967032967032968E-2</v>
          </cell>
          <cell r="I44">
            <v>0.27659574468085107</v>
          </cell>
          <cell r="J44">
            <v>0.1111111111111111</v>
          </cell>
          <cell r="K44">
            <v>0</v>
          </cell>
          <cell r="L44">
            <v>0.5</v>
          </cell>
          <cell r="M44">
            <v>0.16666666666666666</v>
          </cell>
          <cell r="N44">
            <v>0.14285714285714285</v>
          </cell>
        </row>
        <row r="45">
          <cell r="C45" t="str">
            <v xml:space="preserve">- </v>
          </cell>
          <cell r="D45" t="str">
            <v xml:space="preserve">- </v>
          </cell>
          <cell r="E45">
            <v>5.7758713136729201</v>
          </cell>
          <cell r="F45">
            <v>2.200000000000002</v>
          </cell>
          <cell r="G45">
            <v>0</v>
          </cell>
          <cell r="H45">
            <v>3.296703296703297</v>
          </cell>
          <cell r="I45">
            <v>24.362871171381812</v>
          </cell>
          <cell r="J45">
            <v>-16.548463356973997</v>
          </cell>
          <cell r="K45">
            <v>0</v>
          </cell>
          <cell r="L45">
            <v>50</v>
          </cell>
          <cell r="M45">
            <v>-33.333333333333336</v>
          </cell>
          <cell r="N45">
            <v>-2.3809523809523809</v>
          </cell>
        </row>
        <row r="46">
          <cell r="F46" t="str">
            <v>(same calc. as under 1.1 Total Market)</v>
          </cell>
        </row>
        <row r="47">
          <cell r="F47" t="str">
            <v>--------------------- " ---------------------</v>
          </cell>
        </row>
        <row r="48">
          <cell r="F48" t="str">
            <v>--------------------- " ---------------------</v>
          </cell>
        </row>
        <row r="49">
          <cell r="F49" t="str">
            <v>--------------------- " ---------------------</v>
          </cell>
        </row>
        <row r="50">
          <cell r="F50" t="str">
            <v>--------------------- " ---------------------</v>
          </cell>
        </row>
        <row r="51">
          <cell r="F51" t="str">
            <v>--------------------- " ---------------------</v>
          </cell>
        </row>
        <row r="52">
          <cell r="F52" t="str">
            <v>--------------------- " ---------------------</v>
          </cell>
        </row>
        <row r="53">
          <cell r="F53" t="str">
            <v>--------------------- " ---------------------</v>
          </cell>
        </row>
        <row r="54">
          <cell r="F54" t="str">
            <v>--------------------- " ---------------------</v>
          </cell>
        </row>
        <row r="55">
          <cell r="F55" t="str">
            <v>--------------------- " ---------------------</v>
          </cell>
        </row>
        <row r="56">
          <cell r="F56" t="str">
            <v>--------------------- " ---------------------</v>
          </cell>
        </row>
        <row r="57">
          <cell r="F57" t="str">
            <v>--------------------- " ---------------------</v>
          </cell>
        </row>
        <row r="58">
          <cell r="F58" t="str">
            <v>--------------------- " ---------------------</v>
          </cell>
        </row>
        <row r="63">
          <cell r="C63">
            <v>2730</v>
          </cell>
          <cell r="D63">
            <v>2500</v>
          </cell>
          <cell r="E63">
            <v>1820</v>
          </cell>
          <cell r="F63">
            <v>1365</v>
          </cell>
          <cell r="G63">
            <v>1365</v>
          </cell>
          <cell r="H63">
            <v>1410</v>
          </cell>
          <cell r="I63">
            <v>1800</v>
          </cell>
          <cell r="J63">
            <v>2000</v>
          </cell>
          <cell r="K63">
            <v>2000</v>
          </cell>
          <cell r="L63">
            <v>3000</v>
          </cell>
          <cell r="M63">
            <v>3500</v>
          </cell>
          <cell r="N63">
            <v>4000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120</v>
          </cell>
          <cell r="D65">
            <v>100</v>
          </cell>
          <cell r="E65">
            <v>80</v>
          </cell>
          <cell r="F65">
            <v>60</v>
          </cell>
          <cell r="G65">
            <v>60</v>
          </cell>
          <cell r="H65">
            <v>80</v>
          </cell>
          <cell r="I65">
            <v>112</v>
          </cell>
          <cell r="J65">
            <v>140</v>
          </cell>
          <cell r="K65">
            <v>140</v>
          </cell>
          <cell r="L65">
            <v>180</v>
          </cell>
          <cell r="M65">
            <v>220</v>
          </cell>
          <cell r="N65">
            <v>260</v>
          </cell>
        </row>
        <row r="68">
          <cell r="C68">
            <v>51000</v>
          </cell>
          <cell r="D68">
            <v>53730</v>
          </cell>
          <cell r="E68">
            <v>56230</v>
          </cell>
          <cell r="F68">
            <v>58050</v>
          </cell>
          <cell r="G68">
            <v>59415</v>
          </cell>
          <cell r="H68">
            <v>60780</v>
          </cell>
          <cell r="I68">
            <v>61190</v>
          </cell>
          <cell r="J68">
            <v>60990</v>
          </cell>
          <cell r="K68">
            <v>59990</v>
          </cell>
          <cell r="L68">
            <v>58990</v>
          </cell>
          <cell r="M68">
            <v>57990</v>
          </cell>
          <cell r="N68">
            <v>56490</v>
          </cell>
        </row>
        <row r="69">
          <cell r="C69">
            <v>3000</v>
          </cell>
          <cell r="D69">
            <v>2500</v>
          </cell>
          <cell r="E69">
            <v>2000</v>
          </cell>
          <cell r="F69">
            <v>1500</v>
          </cell>
          <cell r="G69">
            <v>1500</v>
          </cell>
          <cell r="H69">
            <v>1000</v>
          </cell>
          <cell r="I69">
            <v>800</v>
          </cell>
          <cell r="J69">
            <v>500</v>
          </cell>
          <cell r="K69">
            <v>500</v>
          </cell>
          <cell r="L69">
            <v>500</v>
          </cell>
          <cell r="M69">
            <v>500</v>
          </cell>
          <cell r="N69">
            <v>500</v>
          </cell>
        </row>
        <row r="70">
          <cell r="C70">
            <v>270</v>
          </cell>
          <cell r="D70">
            <v>0</v>
          </cell>
          <cell r="E70">
            <v>180</v>
          </cell>
          <cell r="F70">
            <v>135</v>
          </cell>
          <cell r="G70">
            <v>135</v>
          </cell>
          <cell r="H70">
            <v>590</v>
          </cell>
          <cell r="I70">
            <v>1000</v>
          </cell>
          <cell r="J70">
            <v>1500</v>
          </cell>
          <cell r="K70">
            <v>1500</v>
          </cell>
          <cell r="L70">
            <v>1500</v>
          </cell>
          <cell r="M70">
            <v>2000</v>
          </cell>
          <cell r="N70">
            <v>2500</v>
          </cell>
        </row>
        <row r="71">
          <cell r="C71">
            <v>270</v>
          </cell>
          <cell r="E71">
            <v>180</v>
          </cell>
          <cell r="F71">
            <v>135</v>
          </cell>
          <cell r="G71">
            <v>135</v>
          </cell>
          <cell r="H71">
            <v>590</v>
          </cell>
          <cell r="I71">
            <v>1000</v>
          </cell>
          <cell r="J71">
            <v>1500</v>
          </cell>
          <cell r="K71">
            <v>1500</v>
          </cell>
          <cell r="L71">
            <v>1500</v>
          </cell>
          <cell r="M71">
            <v>2000</v>
          </cell>
          <cell r="N71">
            <v>2500</v>
          </cell>
        </row>
        <row r="74">
          <cell r="C74">
            <v>2730</v>
          </cell>
          <cell r="D74">
            <v>2500</v>
          </cell>
          <cell r="E74">
            <v>1820</v>
          </cell>
          <cell r="F74">
            <v>1365</v>
          </cell>
          <cell r="G74">
            <v>1365</v>
          </cell>
          <cell r="H74">
            <v>410</v>
          </cell>
          <cell r="I74">
            <v>-200</v>
          </cell>
          <cell r="J74">
            <v>-1000</v>
          </cell>
          <cell r="K74">
            <v>-1000</v>
          </cell>
          <cell r="L74">
            <v>-1000</v>
          </cell>
          <cell r="M74">
            <v>-1500</v>
          </cell>
          <cell r="N74">
            <v>-2000</v>
          </cell>
        </row>
        <row r="75">
          <cell r="C75">
            <v>53730</v>
          </cell>
          <cell r="D75">
            <v>56230</v>
          </cell>
          <cell r="E75">
            <v>58050</v>
          </cell>
          <cell r="F75">
            <v>59415</v>
          </cell>
          <cell r="G75">
            <v>60780</v>
          </cell>
          <cell r="H75">
            <v>61190</v>
          </cell>
          <cell r="I75">
            <v>60990</v>
          </cell>
          <cell r="J75">
            <v>59990</v>
          </cell>
          <cell r="K75">
            <v>58990</v>
          </cell>
          <cell r="L75">
            <v>57990</v>
          </cell>
          <cell r="M75">
            <v>56490</v>
          </cell>
          <cell r="N75">
            <v>54490</v>
          </cell>
        </row>
        <row r="76">
          <cell r="C76">
            <v>52365</v>
          </cell>
          <cell r="D76">
            <v>54980</v>
          </cell>
          <cell r="E76">
            <v>57140</v>
          </cell>
          <cell r="F76">
            <v>58732.5</v>
          </cell>
          <cell r="G76">
            <v>60097.5</v>
          </cell>
          <cell r="H76">
            <v>60985</v>
          </cell>
          <cell r="I76">
            <v>61090</v>
          </cell>
          <cell r="J76">
            <v>60490</v>
          </cell>
          <cell r="K76">
            <v>59490</v>
          </cell>
          <cell r="L76">
            <v>58490</v>
          </cell>
          <cell r="M76">
            <v>57240</v>
          </cell>
          <cell r="N76">
            <v>55490</v>
          </cell>
        </row>
        <row r="77">
          <cell r="C77">
            <v>5.3529411764705881E-2</v>
          </cell>
          <cell r="D77">
            <v>4.6528941001302809E-2</v>
          </cell>
          <cell r="E77">
            <v>3.236706384492264E-2</v>
          </cell>
          <cell r="F77">
            <v>2.3514211886304908E-2</v>
          </cell>
          <cell r="G77">
            <v>2.2973996465539007E-2</v>
          </cell>
          <cell r="H77">
            <v>6.7456400131622246E-3</v>
          </cell>
          <cell r="I77">
            <v>-3.2685079261317207E-3</v>
          </cell>
          <cell r="J77">
            <v>-1.6396130513198885E-2</v>
          </cell>
          <cell r="K77">
            <v>-1.6669444907484579E-2</v>
          </cell>
          <cell r="L77">
            <v>-1.6952025767079167E-2</v>
          </cell>
          <cell r="M77">
            <v>-2.5866528711846869E-2</v>
          </cell>
          <cell r="N77">
            <v>-3.5404496371039124E-2</v>
          </cell>
        </row>
        <row r="78">
          <cell r="C78">
            <v>5.1561157261529652E-3</v>
          </cell>
          <cell r="D78">
            <v>0</v>
          </cell>
          <cell r="E78">
            <v>3.1501575078753939E-3</v>
          </cell>
          <cell r="F78">
            <v>2.2985570169837826E-3</v>
          </cell>
          <cell r="G78">
            <v>2.2463496817671283E-3</v>
          </cell>
          <cell r="H78">
            <v>9.6745101254406829E-3</v>
          </cell>
          <cell r="I78">
            <v>1.636929120969062E-2</v>
          </cell>
          <cell r="J78">
            <v>2.4797487187964953E-2</v>
          </cell>
          <cell r="K78">
            <v>2.5214321734745335E-2</v>
          </cell>
          <cell r="L78">
            <v>2.5645409471704565E-2</v>
          </cell>
          <cell r="M78">
            <v>3.494060097833683E-2</v>
          </cell>
          <cell r="N78">
            <v>4.505316273202379E-2</v>
          </cell>
        </row>
        <row r="79">
          <cell r="C79" t="str">
            <v>(only YTD)</v>
          </cell>
        </row>
        <row r="80"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0.5</v>
          </cell>
          <cell r="I80">
            <v>0.2857142857142857</v>
          </cell>
          <cell r="J80">
            <v>0.14285714285714285</v>
          </cell>
          <cell r="K80">
            <v>0.14285714285714285</v>
          </cell>
          <cell r="L80">
            <v>0.1111111111111111</v>
          </cell>
          <cell r="M80">
            <v>9.0909090909090912E-2</v>
          </cell>
          <cell r="N80">
            <v>7.6923076923076927E-2</v>
          </cell>
        </row>
        <row r="81"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0.29078014184397161</v>
          </cell>
          <cell r="I81">
            <v>-0.1111111111111111</v>
          </cell>
          <cell r="J81">
            <v>-0.5</v>
          </cell>
          <cell r="K81">
            <v>-0.5</v>
          </cell>
          <cell r="L81">
            <v>-0.33333333333333331</v>
          </cell>
          <cell r="M81">
            <v>-0.42857142857142855</v>
          </cell>
          <cell r="N81">
            <v>-0.5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0.98392024441228498</v>
          </cell>
          <cell r="I82">
            <v>0.95311767463666197</v>
          </cell>
          <cell r="J82">
            <v>0.90907713289892411</v>
          </cell>
          <cell r="K82">
            <v>0.86762759229298425</v>
          </cell>
          <cell r="L82">
            <v>0.81687561628398364</v>
          </cell>
          <cell r="M82">
            <v>0.75835682641965363</v>
          </cell>
          <cell r="N82">
            <v>0.69422856414829914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1000</v>
          </cell>
          <cell r="J85">
            <v>3000</v>
          </cell>
          <cell r="K85">
            <v>6000</v>
          </cell>
          <cell r="L85">
            <v>9000</v>
          </cell>
          <cell r="M85">
            <v>13000</v>
          </cell>
          <cell r="N85">
            <v>18000</v>
          </cell>
        </row>
        <row r="86">
          <cell r="H86">
            <v>1000</v>
          </cell>
          <cell r="I86">
            <v>2000</v>
          </cell>
          <cell r="J86">
            <v>3000</v>
          </cell>
          <cell r="K86">
            <v>3000</v>
          </cell>
          <cell r="L86">
            <v>4000</v>
          </cell>
          <cell r="M86">
            <v>5000</v>
          </cell>
          <cell r="N86">
            <v>6000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1000</v>
          </cell>
          <cell r="I91">
            <v>2000</v>
          </cell>
          <cell r="J91">
            <v>3000</v>
          </cell>
          <cell r="K91">
            <v>3000</v>
          </cell>
          <cell r="L91">
            <v>4000</v>
          </cell>
          <cell r="M91">
            <v>5000</v>
          </cell>
          <cell r="N91">
            <v>6000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1000</v>
          </cell>
          <cell r="I92">
            <v>3000</v>
          </cell>
          <cell r="J92">
            <v>6000</v>
          </cell>
          <cell r="K92">
            <v>9000</v>
          </cell>
          <cell r="L92">
            <v>13000</v>
          </cell>
          <cell r="M92">
            <v>18000</v>
          </cell>
          <cell r="N92">
            <v>24000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500</v>
          </cell>
          <cell r="I93">
            <v>2000</v>
          </cell>
          <cell r="J93">
            <v>4500</v>
          </cell>
          <cell r="K93">
            <v>7500</v>
          </cell>
          <cell r="L93">
            <v>11000</v>
          </cell>
          <cell r="M93">
            <v>15500</v>
          </cell>
          <cell r="N93">
            <v>21000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2</v>
          </cell>
          <cell r="J94">
            <v>1</v>
          </cell>
          <cell r="K94">
            <v>0.5</v>
          </cell>
          <cell r="L94">
            <v>0.44444444444444442</v>
          </cell>
          <cell r="M94">
            <v>0.38461538461538464</v>
          </cell>
          <cell r="N94">
            <v>0.33333333333333331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C96" t="str">
            <v>(only YTD)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0.5</v>
          </cell>
          <cell r="I97">
            <v>0.7142857142857143</v>
          </cell>
          <cell r="J97">
            <v>0.8571428571428571</v>
          </cell>
          <cell r="K97">
            <v>0.8571428571428571</v>
          </cell>
          <cell r="L97">
            <v>0.88888888888888884</v>
          </cell>
          <cell r="M97">
            <v>0.90909090909090906</v>
          </cell>
          <cell r="N97">
            <v>0.92307692307692313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0.70921985815602839</v>
          </cell>
          <cell r="I98">
            <v>1.1111111111111112</v>
          </cell>
          <cell r="J98">
            <v>1.5</v>
          </cell>
          <cell r="K98">
            <v>1.5</v>
          </cell>
          <cell r="L98">
            <v>1.3333333333333333</v>
          </cell>
          <cell r="M98">
            <v>1.4285714285714286</v>
          </cell>
          <cell r="N98">
            <v>1.5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1.6079755587715065E-2</v>
          </cell>
          <cell r="I99">
            <v>4.6882325363338022E-2</v>
          </cell>
          <cell r="J99">
            <v>9.0922867101075916E-2</v>
          </cell>
          <cell r="K99">
            <v>0.13237240770701575</v>
          </cell>
          <cell r="L99">
            <v>0.18312438371601633</v>
          </cell>
          <cell r="M99">
            <v>0.24164317358034634</v>
          </cell>
          <cell r="N99">
            <v>0.30577143585170086</v>
          </cell>
        </row>
        <row r="102">
          <cell r="C102">
            <v>51000</v>
          </cell>
          <cell r="D102">
            <v>53730</v>
          </cell>
          <cell r="E102">
            <v>56230</v>
          </cell>
          <cell r="F102">
            <v>58050</v>
          </cell>
          <cell r="G102">
            <v>59415</v>
          </cell>
          <cell r="H102">
            <v>60780</v>
          </cell>
          <cell r="I102">
            <v>62190</v>
          </cell>
          <cell r="J102">
            <v>63990</v>
          </cell>
          <cell r="K102">
            <v>65990</v>
          </cell>
          <cell r="L102">
            <v>67990</v>
          </cell>
          <cell r="M102">
            <v>70990</v>
          </cell>
          <cell r="N102">
            <v>74490</v>
          </cell>
        </row>
        <row r="103">
          <cell r="C103">
            <v>3000</v>
          </cell>
          <cell r="D103">
            <v>2500</v>
          </cell>
          <cell r="E103">
            <v>2000</v>
          </cell>
          <cell r="F103">
            <v>1500</v>
          </cell>
          <cell r="G103">
            <v>1500</v>
          </cell>
          <cell r="H103">
            <v>2000</v>
          </cell>
          <cell r="I103">
            <v>2800</v>
          </cell>
          <cell r="J103">
            <v>3500</v>
          </cell>
          <cell r="K103">
            <v>3500</v>
          </cell>
          <cell r="L103">
            <v>4500</v>
          </cell>
          <cell r="M103">
            <v>5500</v>
          </cell>
          <cell r="N103">
            <v>6500</v>
          </cell>
        </row>
        <row r="104">
          <cell r="C104">
            <v>270</v>
          </cell>
          <cell r="D104">
            <v>0</v>
          </cell>
          <cell r="E104">
            <v>180</v>
          </cell>
          <cell r="F104">
            <v>135</v>
          </cell>
          <cell r="G104">
            <v>135</v>
          </cell>
          <cell r="H104">
            <v>590</v>
          </cell>
          <cell r="I104">
            <v>1000</v>
          </cell>
          <cell r="J104">
            <v>1500</v>
          </cell>
          <cell r="K104">
            <v>1500</v>
          </cell>
          <cell r="L104">
            <v>1500</v>
          </cell>
          <cell r="M104">
            <v>2000</v>
          </cell>
          <cell r="N104">
            <v>2500</v>
          </cell>
        </row>
        <row r="105">
          <cell r="C105">
            <v>270</v>
          </cell>
          <cell r="D105">
            <v>0</v>
          </cell>
          <cell r="E105">
            <v>180</v>
          </cell>
          <cell r="F105">
            <v>135</v>
          </cell>
          <cell r="G105">
            <v>135</v>
          </cell>
          <cell r="H105">
            <v>590</v>
          </cell>
          <cell r="I105">
            <v>1000</v>
          </cell>
          <cell r="J105">
            <v>1500</v>
          </cell>
          <cell r="K105">
            <v>1500</v>
          </cell>
          <cell r="L105">
            <v>1500</v>
          </cell>
          <cell r="M105">
            <v>2000</v>
          </cell>
          <cell r="N105">
            <v>2500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2730</v>
          </cell>
          <cell r="D108">
            <v>2500</v>
          </cell>
          <cell r="E108">
            <v>1820</v>
          </cell>
          <cell r="F108">
            <v>1365</v>
          </cell>
          <cell r="G108">
            <v>1365</v>
          </cell>
          <cell r="H108">
            <v>1410</v>
          </cell>
          <cell r="I108">
            <v>1800</v>
          </cell>
          <cell r="J108">
            <v>2000</v>
          </cell>
          <cell r="K108">
            <v>2000</v>
          </cell>
          <cell r="L108">
            <v>3000</v>
          </cell>
          <cell r="M108">
            <v>3500</v>
          </cell>
          <cell r="N108">
            <v>4000</v>
          </cell>
        </row>
        <row r="109">
          <cell r="C109">
            <v>53730</v>
          </cell>
          <cell r="D109">
            <v>56230</v>
          </cell>
          <cell r="E109">
            <v>58050</v>
          </cell>
          <cell r="F109">
            <v>59415</v>
          </cell>
          <cell r="G109">
            <v>60780</v>
          </cell>
          <cell r="H109">
            <v>62190</v>
          </cell>
          <cell r="I109">
            <v>63990</v>
          </cell>
          <cell r="J109">
            <v>65990</v>
          </cell>
          <cell r="K109">
            <v>67990</v>
          </cell>
          <cell r="L109">
            <v>70990</v>
          </cell>
          <cell r="M109">
            <v>74490</v>
          </cell>
          <cell r="N109">
            <v>78490</v>
          </cell>
        </row>
        <row r="110">
          <cell r="C110">
            <v>52365</v>
          </cell>
          <cell r="D110">
            <v>54980</v>
          </cell>
          <cell r="E110">
            <v>57140</v>
          </cell>
          <cell r="F110">
            <v>58732.5</v>
          </cell>
          <cell r="G110">
            <v>60097.5</v>
          </cell>
          <cell r="H110">
            <v>61485</v>
          </cell>
          <cell r="I110">
            <v>63090</v>
          </cell>
          <cell r="J110">
            <v>64990</v>
          </cell>
          <cell r="K110">
            <v>66990</v>
          </cell>
          <cell r="L110">
            <v>69490</v>
          </cell>
          <cell r="M110">
            <v>72740</v>
          </cell>
          <cell r="N110">
            <v>76490</v>
          </cell>
        </row>
        <row r="112">
          <cell r="C112">
            <v>5.3529411764705881E-2</v>
          </cell>
          <cell r="D112">
            <v>4.6528941001302809E-2</v>
          </cell>
          <cell r="E112">
            <v>3.236706384492264E-2</v>
          </cell>
          <cell r="F112">
            <v>2.3514211886304908E-2</v>
          </cell>
          <cell r="G112">
            <v>2.2973996465539007E-2</v>
          </cell>
          <cell r="H112">
            <v>2.3198420533070089E-2</v>
          </cell>
          <cell r="I112">
            <v>2.8943560057887119E-2</v>
          </cell>
          <cell r="J112">
            <v>3.1254883575558681E-2</v>
          </cell>
          <cell r="K112">
            <v>3.0307622367025305E-2</v>
          </cell>
          <cell r="L112">
            <v>4.4124135902338581E-2</v>
          </cell>
          <cell r="M112">
            <v>4.9302718692773632E-2</v>
          </cell>
          <cell r="N112">
            <v>5.3698483017854744E-2</v>
          </cell>
        </row>
        <row r="113">
          <cell r="C113">
            <v>5.1561157261529652E-3</v>
          </cell>
          <cell r="D113">
            <v>0</v>
          </cell>
          <cell r="E113">
            <v>3.1501575078753939E-3</v>
          </cell>
          <cell r="F113">
            <v>2.2985570169837826E-3</v>
          </cell>
          <cell r="G113">
            <v>2.2463496817671283E-3</v>
          </cell>
          <cell r="H113">
            <v>9.5958363828576084E-3</v>
          </cell>
          <cell r="I113">
            <v>1.5850372483753369E-2</v>
          </cell>
          <cell r="J113">
            <v>2.3080473919064471E-2</v>
          </cell>
          <cell r="K113">
            <v>2.2391401701746531E-2</v>
          </cell>
          <cell r="L113">
            <v>2.1585839689163909E-2</v>
          </cell>
          <cell r="M113">
            <v>2.7495188342040143E-2</v>
          </cell>
          <cell r="N113">
            <v>3.2684010981827688E-2</v>
          </cell>
        </row>
        <row r="114">
          <cell r="E114" t="str">
            <v>(only YTD)</v>
          </cell>
        </row>
        <row r="115">
          <cell r="E115" t="str">
            <v>(only YTD)</v>
          </cell>
        </row>
        <row r="124">
          <cell r="C124" t="str">
            <v>Input YTD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</row>
        <row r="144">
          <cell r="C144">
            <v>2730</v>
          </cell>
          <cell r="D144">
            <v>2500</v>
          </cell>
          <cell r="E144">
            <v>1820</v>
          </cell>
          <cell r="F144">
            <v>1365</v>
          </cell>
          <cell r="G144">
            <v>1365</v>
          </cell>
          <cell r="H144">
            <v>1410</v>
          </cell>
          <cell r="I144">
            <v>1800</v>
          </cell>
          <cell r="J144">
            <v>2000</v>
          </cell>
          <cell r="K144">
            <v>2000</v>
          </cell>
          <cell r="L144">
            <v>3000</v>
          </cell>
          <cell r="M144">
            <v>3500</v>
          </cell>
          <cell r="N144">
            <v>4000</v>
          </cell>
        </row>
        <row r="145">
          <cell r="C145">
            <v>53730</v>
          </cell>
          <cell r="D145">
            <v>56230</v>
          </cell>
          <cell r="E145">
            <v>58050</v>
          </cell>
          <cell r="F145">
            <v>59415</v>
          </cell>
          <cell r="G145">
            <v>60780</v>
          </cell>
          <cell r="H145">
            <v>62190</v>
          </cell>
          <cell r="I145">
            <v>63990</v>
          </cell>
          <cell r="J145">
            <v>65990</v>
          </cell>
          <cell r="K145">
            <v>67990</v>
          </cell>
          <cell r="L145">
            <v>70990</v>
          </cell>
          <cell r="M145">
            <v>74490</v>
          </cell>
          <cell r="N145">
            <v>78490</v>
          </cell>
        </row>
        <row r="147">
          <cell r="C147" t="str">
            <v>Lines 147-148, 160 --&gt; input YTD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C151" t="str">
            <v>(only YTD)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71">
          <cell r="C171">
            <v>5</v>
          </cell>
          <cell r="D171">
            <v>40</v>
          </cell>
          <cell r="E171">
            <v>60</v>
          </cell>
          <cell r="F171">
            <v>80</v>
          </cell>
          <cell r="G171">
            <v>126.66666666666667</v>
          </cell>
          <cell r="H171">
            <v>127.5</v>
          </cell>
          <cell r="I171">
            <v>89.285714285714292</v>
          </cell>
          <cell r="J171">
            <v>45.714285714285715</v>
          </cell>
          <cell r="K171">
            <v>45.714285714285715</v>
          </cell>
          <cell r="L171">
            <v>28.888888888888889</v>
          </cell>
          <cell r="M171">
            <v>21.818181818181817</v>
          </cell>
          <cell r="N171">
            <v>20</v>
          </cell>
        </row>
        <row r="172">
          <cell r="C172">
            <v>5</v>
          </cell>
          <cell r="D172">
            <v>40</v>
          </cell>
          <cell r="E172">
            <v>60</v>
          </cell>
          <cell r="F172">
            <v>80</v>
          </cell>
          <cell r="G172">
            <v>126.66666666666667</v>
          </cell>
          <cell r="H172">
            <v>127.5</v>
          </cell>
          <cell r="I172">
            <v>89.285714285714292</v>
          </cell>
          <cell r="J172">
            <v>45.714285714285715</v>
          </cell>
          <cell r="K172">
            <v>45.714285714285715</v>
          </cell>
          <cell r="L172">
            <v>28.888888888888889</v>
          </cell>
          <cell r="M172">
            <v>21.818181818181817</v>
          </cell>
          <cell r="N172">
            <v>20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9">
          <cell r="C209">
            <v>0</v>
          </cell>
          <cell r="D209">
            <v>2200</v>
          </cell>
          <cell r="E209">
            <v>1400</v>
          </cell>
          <cell r="F209">
            <v>1700</v>
          </cell>
          <cell r="G209">
            <v>1750</v>
          </cell>
          <cell r="H209">
            <v>1950</v>
          </cell>
          <cell r="I209">
            <v>1950</v>
          </cell>
          <cell r="J209">
            <v>1900</v>
          </cell>
          <cell r="K209">
            <v>750</v>
          </cell>
          <cell r="L209">
            <v>150</v>
          </cell>
          <cell r="M209">
            <v>750</v>
          </cell>
          <cell r="N209">
            <v>750</v>
          </cell>
        </row>
        <row r="210">
          <cell r="C210">
            <v>0</v>
          </cell>
          <cell r="D210">
            <v>880</v>
          </cell>
          <cell r="E210">
            <v>769.23076923076928</v>
          </cell>
          <cell r="F210">
            <v>1245.4212454212454</v>
          </cell>
          <cell r="G210">
            <v>1282.051282051282</v>
          </cell>
          <cell r="H210">
            <v>1382.9787234042553</v>
          </cell>
          <cell r="I210">
            <v>1083.3333333333333</v>
          </cell>
          <cell r="J210">
            <v>950</v>
          </cell>
          <cell r="K210">
            <v>375</v>
          </cell>
          <cell r="L210">
            <v>50</v>
          </cell>
          <cell r="M210">
            <v>214.28571428571428</v>
          </cell>
          <cell r="N210">
            <v>187.5</v>
          </cell>
        </row>
        <row r="211">
          <cell r="F211" t="str">
            <v>(not measurable)</v>
          </cell>
        </row>
        <row r="212">
          <cell r="F212" t="str">
            <v>(not measurable)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3">
          <cell r="C233">
            <v>15185.13</v>
          </cell>
          <cell r="D233">
            <v>15728.455</v>
          </cell>
          <cell r="E233">
            <v>16234.537499999999</v>
          </cell>
          <cell r="F233">
            <v>16665.483750000003</v>
          </cell>
          <cell r="G233">
            <v>17013.9103125</v>
          </cell>
          <cell r="H233">
            <v>17425.704375000001</v>
          </cell>
          <cell r="I233">
            <v>17550.772187499999</v>
          </cell>
          <cell r="J233">
            <v>17381.968984374998</v>
          </cell>
          <cell r="K233">
            <v>17216.189492187499</v>
          </cell>
          <cell r="L233">
            <v>17053.174746093748</v>
          </cell>
          <cell r="M233">
            <v>16802.042373046876</v>
          </cell>
          <cell r="N233">
            <v>16435.85118652344</v>
          </cell>
        </row>
        <row r="234">
          <cell r="C234">
            <v>289.98625035806356</v>
          </cell>
          <cell r="D234">
            <v>286.07593670425609</v>
          </cell>
          <cell r="E234">
            <v>284.11861218060903</v>
          </cell>
          <cell r="F234">
            <v>283.75233048142002</v>
          </cell>
          <cell r="G234">
            <v>283.10512604517658</v>
          </cell>
          <cell r="H234">
            <v>283.4139119297389</v>
          </cell>
          <cell r="I234">
            <v>278.18627654937393</v>
          </cell>
          <cell r="J234">
            <v>267.45605453723647</v>
          </cell>
          <cell r="K234">
            <v>256.99640979530528</v>
          </cell>
          <cell r="L234">
            <v>245.40473084031873</v>
          </cell>
          <cell r="M234">
            <v>230.98765978893147</v>
          </cell>
          <cell r="N234">
            <v>214.87581627040709</v>
          </cell>
        </row>
        <row r="237">
          <cell r="C237">
            <v>11101.65</v>
          </cell>
          <cell r="D237">
            <v>11454.975</v>
          </cell>
          <cell r="E237">
            <v>11822.737499999999</v>
          </cell>
          <cell r="F237">
            <v>12149.943750000002</v>
          </cell>
          <cell r="G237">
            <v>12516.190312499999</v>
          </cell>
          <cell r="H237">
            <v>12773.894375</v>
          </cell>
          <cell r="I237">
            <v>12851.8871875</v>
          </cell>
          <cell r="J237">
            <v>12664.271484374998</v>
          </cell>
          <cell r="K237">
            <v>12526.085742187501</v>
          </cell>
          <cell r="L237">
            <v>12351.992871093749</v>
          </cell>
          <cell r="M237">
            <v>12107.446435546875</v>
          </cell>
          <cell r="N237">
            <v>11775.173217773438</v>
          </cell>
        </row>
        <row r="239">
          <cell r="C239">
            <v>3753.415</v>
          </cell>
          <cell r="D239">
            <v>3872.8724999999999</v>
          </cell>
          <cell r="E239">
            <v>3997.2112499999998</v>
          </cell>
          <cell r="F239">
            <v>4107.8381250000002</v>
          </cell>
          <cell r="G239">
            <v>4270.9274999999998</v>
          </cell>
          <cell r="H239">
            <v>4398.5579687500003</v>
          </cell>
          <cell r="I239">
            <v>4425.4139843749999</v>
          </cell>
          <cell r="J239">
            <v>4342.0359374999998</v>
          </cell>
          <cell r="K239">
            <v>4294.6579687499998</v>
          </cell>
          <cell r="L239">
            <v>4234.9689843750002</v>
          </cell>
          <cell r="M239">
            <v>4151.1244921875004</v>
          </cell>
          <cell r="N239">
            <v>4037.2022460937501</v>
          </cell>
        </row>
        <row r="240">
          <cell r="C240">
            <v>4229.2</v>
          </cell>
          <cell r="D240">
            <v>4363.8</v>
          </cell>
          <cell r="E240">
            <v>4503.8999999999996</v>
          </cell>
          <cell r="F240">
            <v>4628.55</v>
          </cell>
          <cell r="G240">
            <v>4686.1565625000003</v>
          </cell>
          <cell r="H240">
            <v>4760.0832812500003</v>
          </cell>
          <cell r="I240">
            <v>4789.1466406250001</v>
          </cell>
          <cell r="J240">
            <v>4764.1783203124996</v>
          </cell>
          <cell r="K240">
            <v>4771.8421875000004</v>
          </cell>
          <cell r="L240">
            <v>4705.5210937499996</v>
          </cell>
          <cell r="M240">
            <v>4612.3605468750002</v>
          </cell>
          <cell r="N240">
            <v>4485.7802734375</v>
          </cell>
        </row>
        <row r="241">
          <cell r="C241">
            <v>3119.0349999999999</v>
          </cell>
          <cell r="D241">
            <v>3218.3024999999998</v>
          </cell>
          <cell r="E241">
            <v>3321.6262499999998</v>
          </cell>
          <cell r="F241">
            <v>3413.555625</v>
          </cell>
          <cell r="G241">
            <v>3559.1062499999998</v>
          </cell>
          <cell r="H241">
            <v>3615.2531250000002</v>
          </cell>
          <cell r="I241">
            <v>3637.3265624999999</v>
          </cell>
          <cell r="J241">
            <v>3558.0572265625001</v>
          </cell>
          <cell r="K241">
            <v>3459.5855859375001</v>
          </cell>
          <cell r="L241">
            <v>3411.5027929687499</v>
          </cell>
          <cell r="M241">
            <v>3343.9613964843752</v>
          </cell>
          <cell r="N241">
            <v>3252.1906982421874</v>
          </cell>
        </row>
        <row r="242">
          <cell r="C242">
            <v>212.00515611572615</v>
          </cell>
          <cell r="D242">
            <v>208.34803564932702</v>
          </cell>
          <cell r="E242">
            <v>206.90825166258313</v>
          </cell>
          <cell r="F242">
            <v>206.86917379645004</v>
          </cell>
          <cell r="G242">
            <v>208.26474166978656</v>
          </cell>
          <cell r="H242">
            <v>209.45961096991064</v>
          </cell>
          <cell r="I242">
            <v>210.37628396627926</v>
          </cell>
          <cell r="J242">
            <v>209.36140658579927</v>
          </cell>
          <cell r="K242">
            <v>210.55783732034797</v>
          </cell>
          <cell r="L242">
            <v>211.18127664718327</v>
          </cell>
          <cell r="M242">
            <v>211.52072738551493</v>
          </cell>
          <cell r="N242">
            <v>212.20351807124595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75</v>
          </cell>
          <cell r="I245">
            <v>112.5</v>
          </cell>
          <cell r="J245">
            <v>168.75</v>
          </cell>
          <cell r="K245">
            <v>196.875</v>
          </cell>
          <cell r="L245">
            <v>248.4375</v>
          </cell>
          <cell r="M245">
            <v>311.71875</v>
          </cell>
          <cell r="N245">
            <v>380.859375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75</v>
          </cell>
          <cell r="I246">
            <v>112.5</v>
          </cell>
          <cell r="J246">
            <v>168.75</v>
          </cell>
          <cell r="K246">
            <v>196.875</v>
          </cell>
          <cell r="L246">
            <v>248.4375</v>
          </cell>
          <cell r="M246">
            <v>311.71875</v>
          </cell>
          <cell r="N246">
            <v>380.859375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150</v>
          </cell>
          <cell r="I250">
            <v>56.25</v>
          </cell>
          <cell r="J250">
            <v>37.5</v>
          </cell>
          <cell r="K250">
            <v>26.25</v>
          </cell>
          <cell r="L250">
            <v>22.585227272727273</v>
          </cell>
          <cell r="M250">
            <v>20.110887096774192</v>
          </cell>
          <cell r="N250">
            <v>18.136160714285715</v>
          </cell>
        </row>
        <row r="253">
          <cell r="C253">
            <v>11101.65</v>
          </cell>
          <cell r="D253">
            <v>11454.975</v>
          </cell>
          <cell r="E253">
            <v>11822.737499999999</v>
          </cell>
          <cell r="F253">
            <v>12149.943750000002</v>
          </cell>
          <cell r="G253">
            <v>12516.190312499999</v>
          </cell>
          <cell r="H253">
            <v>12848.894375</v>
          </cell>
          <cell r="I253">
            <v>12964.3871875</v>
          </cell>
          <cell r="J253">
            <v>12833.021484374998</v>
          </cell>
          <cell r="K253">
            <v>12722.960742187501</v>
          </cell>
          <cell r="L253">
            <v>12600.430371093749</v>
          </cell>
          <cell r="M253">
            <v>12419.165185546875</v>
          </cell>
          <cell r="N253">
            <v>12156.032592773438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75</v>
          </cell>
          <cell r="I254">
            <v>112.5</v>
          </cell>
          <cell r="J254">
            <v>168.75</v>
          </cell>
          <cell r="K254">
            <v>196.875</v>
          </cell>
          <cell r="L254">
            <v>248.4375</v>
          </cell>
          <cell r="M254">
            <v>311.71875</v>
          </cell>
          <cell r="N254">
            <v>380.859375</v>
          </cell>
        </row>
        <row r="255">
          <cell r="C255">
            <v>3753.415</v>
          </cell>
          <cell r="D255">
            <v>3872.8724999999999</v>
          </cell>
          <cell r="E255">
            <v>3997.2112499999998</v>
          </cell>
          <cell r="F255">
            <v>4107.8381250000002</v>
          </cell>
          <cell r="G255">
            <v>4270.9274999999998</v>
          </cell>
          <cell r="H255">
            <v>4398.5579687500003</v>
          </cell>
          <cell r="I255">
            <v>4425.4139843749999</v>
          </cell>
          <cell r="J255">
            <v>4342.0359374999998</v>
          </cell>
          <cell r="K255">
            <v>4294.6579687499998</v>
          </cell>
          <cell r="L255">
            <v>4234.9689843750002</v>
          </cell>
          <cell r="M255">
            <v>4151.1244921875004</v>
          </cell>
          <cell r="N255">
            <v>4037.2022460937501</v>
          </cell>
        </row>
        <row r="256">
          <cell r="C256">
            <v>4229.2</v>
          </cell>
          <cell r="D256">
            <v>4363.8</v>
          </cell>
          <cell r="E256">
            <v>4503.8999999999996</v>
          </cell>
          <cell r="F256">
            <v>4628.55</v>
          </cell>
          <cell r="G256">
            <v>4686.1565625000003</v>
          </cell>
          <cell r="H256">
            <v>4760.0832812500003</v>
          </cell>
          <cell r="I256">
            <v>4789.1466406250001</v>
          </cell>
          <cell r="J256">
            <v>4764.1783203124996</v>
          </cell>
          <cell r="K256">
            <v>4771.8421875000004</v>
          </cell>
          <cell r="L256">
            <v>4705.5210937499996</v>
          </cell>
          <cell r="M256">
            <v>4612.3605468750002</v>
          </cell>
          <cell r="N256">
            <v>4485.7802734375</v>
          </cell>
        </row>
        <row r="257">
          <cell r="C257">
            <v>3119.0349999999999</v>
          </cell>
          <cell r="D257">
            <v>3218.3024999999998</v>
          </cell>
          <cell r="E257">
            <v>3321.6262499999998</v>
          </cell>
          <cell r="F257">
            <v>3413.555625</v>
          </cell>
          <cell r="G257">
            <v>3559.1062499999998</v>
          </cell>
          <cell r="H257">
            <v>3615.2531250000002</v>
          </cell>
          <cell r="I257">
            <v>3637.3265624999999</v>
          </cell>
          <cell r="J257">
            <v>3558.0572265625001</v>
          </cell>
          <cell r="K257">
            <v>3459.5855859375001</v>
          </cell>
          <cell r="L257">
            <v>3411.5027929687499</v>
          </cell>
          <cell r="M257">
            <v>3343.9613964843752</v>
          </cell>
          <cell r="N257">
            <v>3252.1906982421874</v>
          </cell>
        </row>
        <row r="258">
          <cell r="C258">
            <v>212.00515611572615</v>
          </cell>
          <cell r="D258">
            <v>208.34803564932702</v>
          </cell>
          <cell r="E258">
            <v>206.90825166258313</v>
          </cell>
          <cell r="F258">
            <v>206.86917379645004</v>
          </cell>
          <cell r="G258">
            <v>208.26474166978656</v>
          </cell>
          <cell r="H258">
            <v>208.97608156460925</v>
          </cell>
          <cell r="I258">
            <v>205.49036594547471</v>
          </cell>
          <cell r="J258">
            <v>197.46147844860744</v>
          </cell>
          <cell r="K258">
            <v>189.92328320924764</v>
          </cell>
          <cell r="L258">
            <v>181.32724666993451</v>
          </cell>
          <cell r="M258">
            <v>170.73364291375961</v>
          </cell>
          <cell r="N258">
            <v>158.92316110306496</v>
          </cell>
        </row>
        <row r="261">
          <cell r="C261">
            <v>4083.4799999999996</v>
          </cell>
          <cell r="D261">
            <v>4273.4799999999996</v>
          </cell>
          <cell r="E261">
            <v>4411.8</v>
          </cell>
          <cell r="F261">
            <v>4515.54</v>
          </cell>
          <cell r="G261">
            <v>4497.72</v>
          </cell>
          <cell r="H261">
            <v>4576.8099999999995</v>
          </cell>
          <cell r="I261">
            <v>4586.3850000000002</v>
          </cell>
          <cell r="J261">
            <v>4548.9475000000002</v>
          </cell>
          <cell r="K261">
            <v>4493.2287500000002</v>
          </cell>
          <cell r="L261">
            <v>4452.7443750000002</v>
          </cell>
          <cell r="M261">
            <v>4382.8771875000002</v>
          </cell>
          <cell r="N261">
            <v>4279.8185937500002</v>
          </cell>
        </row>
        <row r="262">
          <cell r="C262">
            <v>0.26891307483044269</v>
          </cell>
          <cell r="D262">
            <v>0.2717037369531845</v>
          </cell>
          <cell r="E262">
            <v>0.27175396896893433</v>
          </cell>
          <cell r="F262">
            <v>0.27095163079199541</v>
          </cell>
          <cell r="G262">
            <v>0.26435545488302925</v>
          </cell>
          <cell r="H262">
            <v>0.2626470587074905</v>
          </cell>
          <cell r="I262">
            <v>0.26132098069545412</v>
          </cell>
          <cell r="J262">
            <v>0.26170496012788541</v>
          </cell>
          <cell r="K262">
            <v>0.26098857427417221</v>
          </cell>
          <cell r="L262">
            <v>0.26110940873457944</v>
          </cell>
          <cell r="M262">
            <v>0.26085383492014197</v>
          </cell>
          <cell r="N262">
            <v>0.26039531175965097</v>
          </cell>
        </row>
        <row r="263">
          <cell r="H263">
            <v>48.75</v>
          </cell>
          <cell r="I263">
            <v>73.125</v>
          </cell>
          <cell r="J263">
            <v>109.6875</v>
          </cell>
          <cell r="K263">
            <v>127.96875</v>
          </cell>
          <cell r="L263">
            <v>161.484375</v>
          </cell>
          <cell r="M263">
            <v>202.6171875</v>
          </cell>
          <cell r="N263">
            <v>247.55859375</v>
          </cell>
        </row>
        <row r="264">
          <cell r="C264">
            <v>2256.66</v>
          </cell>
          <cell r="D264">
            <v>2361.66</v>
          </cell>
          <cell r="E264">
            <v>2438.1</v>
          </cell>
          <cell r="F264">
            <v>2495.4299999999998</v>
          </cell>
          <cell r="G264">
            <v>2491.98</v>
          </cell>
          <cell r="H264">
            <v>2508.79</v>
          </cell>
          <cell r="I264">
            <v>2500.59</v>
          </cell>
          <cell r="J264">
            <v>2459.59</v>
          </cell>
          <cell r="K264">
            <v>2418.59</v>
          </cell>
          <cell r="L264">
            <v>2377.59</v>
          </cell>
          <cell r="M264">
            <v>2316.09</v>
          </cell>
          <cell r="N264">
            <v>2234.09</v>
          </cell>
        </row>
        <row r="265">
          <cell r="C265">
            <v>1826.82</v>
          </cell>
          <cell r="D265">
            <v>1911.82</v>
          </cell>
          <cell r="E265">
            <v>1973.7</v>
          </cell>
          <cell r="F265">
            <v>2020.11</v>
          </cell>
          <cell r="G265">
            <v>2005.74</v>
          </cell>
          <cell r="H265">
            <v>2019.27</v>
          </cell>
          <cell r="I265">
            <v>2012.67</v>
          </cell>
          <cell r="J265">
            <v>1979.67</v>
          </cell>
          <cell r="K265">
            <v>1946.67</v>
          </cell>
          <cell r="L265">
            <v>1913.67</v>
          </cell>
          <cell r="M265">
            <v>1864.17</v>
          </cell>
          <cell r="N265">
            <v>1798.17</v>
          </cell>
        </row>
        <row r="266">
          <cell r="C266">
            <v>77.981094242337434</v>
          </cell>
          <cell r="D266">
            <v>77.727901054929063</v>
          </cell>
          <cell r="E266">
            <v>77.210360518025908</v>
          </cell>
          <cell r="F266">
            <v>76.88315668496999</v>
          </cell>
          <cell r="G266">
            <v>74.840384375389988</v>
          </cell>
          <cell r="H266">
            <v>74.437830365129685</v>
          </cell>
          <cell r="I266">
            <v>72.695910603899193</v>
          </cell>
          <cell r="J266">
            <v>69.994576088629017</v>
          </cell>
          <cell r="K266">
            <v>67.073126586057626</v>
          </cell>
          <cell r="L266">
            <v>64.077484170384224</v>
          </cell>
          <cell r="M266">
            <v>60.254016875171843</v>
          </cell>
          <cell r="N266">
            <v>55.952655167342137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4">
          <cell r="C284">
            <v>0.33809523809523812</v>
          </cell>
          <cell r="D284">
            <v>0.33809523809523806</v>
          </cell>
          <cell r="E284">
            <v>0.33809523809523812</v>
          </cell>
          <cell r="F284">
            <v>0.33809523809523806</v>
          </cell>
          <cell r="G284">
            <v>0.34123222748815168</v>
          </cell>
          <cell r="H284">
            <v>0.34232968537030256</v>
          </cell>
          <cell r="I284">
            <v>0.34135157492379542</v>
          </cell>
          <cell r="J284">
            <v>0.33834868450790789</v>
          </cell>
          <cell r="K284">
            <v>0.33755177397581165</v>
          </cell>
          <cell r="L284">
            <v>0.33609716967210179</v>
          </cell>
          <cell r="M284">
            <v>0.3342514919616722</v>
          </cell>
          <cell r="N284">
            <v>0.33211512187733033</v>
          </cell>
        </row>
        <row r="298">
          <cell r="C298">
            <v>46.5</v>
          </cell>
          <cell r="D298">
            <v>38.75</v>
          </cell>
          <cell r="E298">
            <v>31</v>
          </cell>
          <cell r="F298">
            <v>23.25</v>
          </cell>
          <cell r="G298">
            <v>23.25</v>
          </cell>
          <cell r="H298">
            <v>37.700000000000003</v>
          </cell>
          <cell r="I298">
            <v>56.8</v>
          </cell>
          <cell r="J298">
            <v>74.349999999999994</v>
          </cell>
          <cell r="K298">
            <v>74.349999999999994</v>
          </cell>
          <cell r="L298">
            <v>96.55</v>
          </cell>
          <cell r="M298">
            <v>118.75</v>
          </cell>
          <cell r="N298">
            <v>140.94999999999999</v>
          </cell>
        </row>
        <row r="299">
          <cell r="C299">
            <v>586.80150000000003</v>
          </cell>
          <cell r="D299">
            <v>605.47725000000003</v>
          </cell>
          <cell r="E299">
            <v>624.91612499999997</v>
          </cell>
          <cell r="F299">
            <v>642.21131249999996</v>
          </cell>
          <cell r="G299">
            <v>658.43465624999999</v>
          </cell>
          <cell r="H299">
            <v>668.82182812500002</v>
          </cell>
          <cell r="I299">
            <v>672.90541406249997</v>
          </cell>
          <cell r="J299">
            <v>669.39720703124999</v>
          </cell>
          <cell r="K299">
            <v>662.09310351562499</v>
          </cell>
          <cell r="L299">
            <v>652.89105175781253</v>
          </cell>
          <cell r="M299">
            <v>639.9650258789062</v>
          </cell>
          <cell r="N299">
            <v>622.40201293945313</v>
          </cell>
        </row>
        <row r="300">
          <cell r="C300">
            <v>3523.3465199999996</v>
          </cell>
          <cell r="D300">
            <v>3683.5926749999999</v>
          </cell>
          <cell r="E300">
            <v>3801.8545875000004</v>
          </cell>
          <cell r="F300">
            <v>3907.0747687499997</v>
          </cell>
          <cell r="G300">
            <v>4108.3949812500005</v>
          </cell>
          <cell r="H300">
            <v>4286.1410828124999</v>
          </cell>
          <cell r="I300">
            <v>4358.2675914062502</v>
          </cell>
          <cell r="J300">
            <v>4340.863109375</v>
          </cell>
          <cell r="K300">
            <v>4330.1287546875001</v>
          </cell>
          <cell r="L300">
            <v>4336.3215773437496</v>
          </cell>
          <cell r="M300">
            <v>4333.8379886718749</v>
          </cell>
          <cell r="N300">
            <v>4309.8761943359377</v>
          </cell>
        </row>
        <row r="301">
          <cell r="C301">
            <v>3523.3465199999996</v>
          </cell>
          <cell r="D301">
            <v>3683.5926749999999</v>
          </cell>
          <cell r="E301">
            <v>3801.8545875000004</v>
          </cell>
          <cell r="F301">
            <v>3907.0747687499997</v>
          </cell>
          <cell r="G301">
            <v>4108.3949812500005</v>
          </cell>
          <cell r="H301">
            <v>4286.1410828124999</v>
          </cell>
          <cell r="I301">
            <v>4358.2675914062502</v>
          </cell>
          <cell r="J301">
            <v>4340.863109375</v>
          </cell>
          <cell r="K301">
            <v>4330.1287546875001</v>
          </cell>
          <cell r="L301">
            <v>4336.3215773437496</v>
          </cell>
          <cell r="M301">
            <v>4333.8379886718749</v>
          </cell>
          <cell r="N301">
            <v>4309.8761943359377</v>
          </cell>
        </row>
        <row r="304">
          <cell r="C304">
            <v>893.26125000000002</v>
          </cell>
          <cell r="D304">
            <v>914.04250000000002</v>
          </cell>
          <cell r="E304">
            <v>949.95249999999999</v>
          </cell>
          <cell r="F304">
            <v>976.42781249999996</v>
          </cell>
          <cell r="G304">
            <v>978.08681249999995</v>
          </cell>
          <cell r="H304">
            <v>1008.805875</v>
          </cell>
          <cell r="I304">
            <v>1043.06475</v>
          </cell>
          <cell r="J304">
            <v>1065.8497500000001</v>
          </cell>
          <cell r="K304">
            <v>1065.8497500000001</v>
          </cell>
          <cell r="L304">
            <v>1065.8497500000001</v>
          </cell>
          <cell r="M304">
            <v>1078.056</v>
          </cell>
          <cell r="N304">
            <v>1082.1247499999999</v>
          </cell>
        </row>
        <row r="305">
          <cell r="C305">
            <v>105.70039559999999</v>
          </cell>
          <cell r="D305">
            <v>110.50778025</v>
          </cell>
          <cell r="E305">
            <v>114.055637625</v>
          </cell>
          <cell r="F305">
            <v>117.21224306249998</v>
          </cell>
          <cell r="G305">
            <v>123.2518494375</v>
          </cell>
          <cell r="H305">
            <v>128.58423248437501</v>
          </cell>
          <cell r="I305">
            <v>130.7480277421875</v>
          </cell>
          <cell r="J305">
            <v>130.22589328124999</v>
          </cell>
          <cell r="K305">
            <v>129.90386264062499</v>
          </cell>
          <cell r="L305">
            <v>130.08964732031248</v>
          </cell>
          <cell r="M305">
            <v>130.01513966015622</v>
          </cell>
          <cell r="N305">
            <v>129.29628583007812</v>
          </cell>
        </row>
        <row r="312">
          <cell r="C312">
            <v>5155.6096656</v>
          </cell>
          <cell r="D312">
            <v>5352.3702052499993</v>
          </cell>
          <cell r="E312">
            <v>5521.7788501250006</v>
          </cell>
          <cell r="F312">
            <v>5666.176136812499</v>
          </cell>
          <cell r="G312">
            <v>5891.4182994375005</v>
          </cell>
          <cell r="H312">
            <v>6130.0530184218751</v>
          </cell>
          <cell r="I312">
            <v>6261.7857832109376</v>
          </cell>
          <cell r="J312">
            <v>6280.6859596875001</v>
          </cell>
          <cell r="K312">
            <v>6262.3254708437498</v>
          </cell>
          <cell r="L312">
            <v>6281.7020264218745</v>
          </cell>
          <cell r="M312">
            <v>6300.6241542109374</v>
          </cell>
          <cell r="N312">
            <v>6284.6492431054685</v>
          </cell>
        </row>
        <row r="324">
          <cell r="C324">
            <v>52.850197799999997</v>
          </cell>
          <cell r="D324">
            <v>55.253890124999998</v>
          </cell>
          <cell r="E324">
            <v>57.027818812500001</v>
          </cell>
          <cell r="F324">
            <v>58.60612153124999</v>
          </cell>
          <cell r="G324">
            <v>61.625924718749999</v>
          </cell>
          <cell r="H324">
            <v>64.292116242187504</v>
          </cell>
          <cell r="I324">
            <v>65.374013871093752</v>
          </cell>
          <cell r="J324">
            <v>65.112946640624997</v>
          </cell>
          <cell r="K324">
            <v>64.951931320312497</v>
          </cell>
          <cell r="L324">
            <v>65.04482366015624</v>
          </cell>
          <cell r="M324">
            <v>65.007569830078111</v>
          </cell>
          <cell r="N324">
            <v>64.64814291503906</v>
          </cell>
        </row>
        <row r="325">
          <cell r="C325">
            <v>5208.4598634000004</v>
          </cell>
          <cell r="D325">
            <v>5407.6240953749993</v>
          </cell>
          <cell r="E325">
            <v>5578.8066689375009</v>
          </cell>
          <cell r="F325">
            <v>5724.7822583437492</v>
          </cell>
          <cell r="G325">
            <v>5953.0442241562505</v>
          </cell>
          <cell r="H325">
            <v>6194.3451346640622</v>
          </cell>
          <cell r="I325">
            <v>6327.1597970820312</v>
          </cell>
          <cell r="J325">
            <v>6345.7989063281248</v>
          </cell>
          <cell r="K325">
            <v>6327.2774021640626</v>
          </cell>
          <cell r="L325">
            <v>6346.7468500820305</v>
          </cell>
          <cell r="M325">
            <v>6365.6317240410153</v>
          </cell>
          <cell r="N325">
            <v>6349.2973860205075</v>
          </cell>
        </row>
        <row r="329">
          <cell r="C329">
            <v>5208.4598634000004</v>
          </cell>
          <cell r="D329">
            <v>5407.6240953749993</v>
          </cell>
          <cell r="E329">
            <v>5578.8066689375009</v>
          </cell>
          <cell r="F329">
            <v>5724.7822583437492</v>
          </cell>
          <cell r="G329">
            <v>5953.0442241562505</v>
          </cell>
          <cell r="H329">
            <v>6194.3451346640622</v>
          </cell>
          <cell r="I329">
            <v>6327.1597970820312</v>
          </cell>
          <cell r="J329">
            <v>6345.7989063281248</v>
          </cell>
          <cell r="K329">
            <v>6327.2774021640626</v>
          </cell>
          <cell r="L329">
            <v>6346.7468500820305</v>
          </cell>
          <cell r="M329">
            <v>6365.6317240410153</v>
          </cell>
          <cell r="N329">
            <v>6349.2973860205075</v>
          </cell>
        </row>
        <row r="331">
          <cell r="C331">
            <v>98.45525953594958</v>
          </cell>
          <cell r="D331">
            <v>97.351222358130229</v>
          </cell>
          <cell r="E331">
            <v>96.635961675271275</v>
          </cell>
          <cell r="F331">
            <v>96.474288286936513</v>
          </cell>
          <cell r="G331">
            <v>98.031004608136783</v>
          </cell>
          <cell r="H331">
            <v>99.699975903421574</v>
          </cell>
          <cell r="I331">
            <v>99.251637077364677</v>
          </cell>
          <cell r="J331">
            <v>96.640805657601177</v>
          </cell>
          <cell r="K331">
            <v>93.481496803160923</v>
          </cell>
          <cell r="L331">
            <v>90.397208611625771</v>
          </cell>
          <cell r="M331">
            <v>86.618423896218545</v>
          </cell>
          <cell r="N331">
            <v>82.163017951437681</v>
          </cell>
        </row>
        <row r="332">
          <cell r="C332">
            <v>78.490366084216546</v>
          </cell>
          <cell r="D332">
            <v>78.011457348126584</v>
          </cell>
          <cell r="E332">
            <v>77.472361086804341</v>
          </cell>
          <cell r="F332">
            <v>77.45772921721364</v>
          </cell>
          <cell r="G332">
            <v>79.318268438786987</v>
          </cell>
          <cell r="H332">
            <v>80.588158265227293</v>
          </cell>
          <cell r="I332">
            <v>79.745966166884614</v>
          </cell>
          <cell r="J332">
            <v>77.092788373692102</v>
          </cell>
          <cell r="K332">
            <v>74.521896674177114</v>
          </cell>
          <cell r="L332">
            <v>71.797562657958878</v>
          </cell>
          <cell r="M332">
            <v>68.377825330640377</v>
          </cell>
          <cell r="N332">
            <v>64.482654036807304</v>
          </cell>
        </row>
        <row r="333">
          <cell r="C333">
            <v>67.28437926095674</v>
          </cell>
          <cell r="D333">
            <v>66.998775463805018</v>
          </cell>
          <cell r="E333">
            <v>66.53578207035352</v>
          </cell>
          <cell r="F333">
            <v>66.523215745115564</v>
          </cell>
          <cell r="G333">
            <v>68.362161175589677</v>
          </cell>
          <cell r="H333">
            <v>69.710353465276086</v>
          </cell>
          <cell r="I333">
            <v>69.080164707659705</v>
          </cell>
          <cell r="J333">
            <v>66.792785188105867</v>
          </cell>
          <cell r="K333">
            <v>64.638434910994178</v>
          </cell>
          <cell r="L333">
            <v>62.402094939469706</v>
          </cell>
          <cell r="M333">
            <v>59.579845871210814</v>
          </cell>
          <cell r="N333">
            <v>56.345616346397406</v>
          </cell>
        </row>
        <row r="334"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C336">
            <v>0.31737142857142853</v>
          </cell>
          <cell r="D336">
            <v>0.32157142857142856</v>
          </cell>
          <cell r="E336">
            <v>0.32157142857142862</v>
          </cell>
          <cell r="F336">
            <v>0.32157142857142851</v>
          </cell>
          <cell r="G336">
            <v>0.32824644549763038</v>
          </cell>
          <cell r="H336">
            <v>0.33358053679326788</v>
          </cell>
          <cell r="I336">
            <v>0.33617227936607785</v>
          </cell>
          <cell r="J336">
            <v>0.3382572930825582</v>
          </cell>
          <cell r="K336">
            <v>0.34033970884854015</v>
          </cell>
          <cell r="L336">
            <v>0.3441407515168346</v>
          </cell>
          <cell r="M336">
            <v>0.34896371244948821</v>
          </cell>
          <cell r="N336">
            <v>0.35454628485432726</v>
          </cell>
        </row>
        <row r="337"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C339">
            <v>0.29085083697011482</v>
          </cell>
          <cell r="D339">
            <v>0.29231321035664337</v>
          </cell>
          <cell r="E339">
            <v>0.29269741053602549</v>
          </cell>
          <cell r="F339">
            <v>0.29303095274687113</v>
          </cell>
          <cell r="G339">
            <v>0.29896018612564318</v>
          </cell>
          <cell r="H339">
            <v>0.30385841764932958</v>
          </cell>
          <cell r="I339">
            <v>0.30775468359467312</v>
          </cell>
          <cell r="J339">
            <v>0.31105295747767142</v>
          </cell>
          <cell r="K339">
            <v>0.31342466967711591</v>
          </cell>
          <cell r="L339">
            <v>0.31678390726519634</v>
          </cell>
          <cell r="M339">
            <v>0.3220973896217168</v>
          </cell>
          <cell r="N339">
            <v>0.3280633830973782</v>
          </cell>
        </row>
        <row r="340">
          <cell r="C340">
            <v>0.10127064526379463</v>
          </cell>
          <cell r="D340">
            <v>0.10043032259191957</v>
          </cell>
          <cell r="E340">
            <v>0.10112917326167044</v>
          </cell>
          <cell r="F340">
            <v>0.10114827669898949</v>
          </cell>
          <cell r="G340">
            <v>0.10699856633587446</v>
          </cell>
          <cell r="H340">
            <v>0.10768089650572896</v>
          </cell>
          <cell r="I340">
            <v>0.11018200638639797</v>
          </cell>
          <cell r="J340">
            <v>0.10682346530831435</v>
          </cell>
          <cell r="K340">
            <v>0.10812299634892295</v>
          </cell>
          <cell r="L340">
            <v>0.10893521682459691</v>
          </cell>
          <cell r="M340">
            <v>0.11148101880295577</v>
          </cell>
          <cell r="N340">
            <v>0.1139583302634692</v>
          </cell>
        </row>
        <row r="341">
          <cell r="C341">
            <v>0.68090812169312087</v>
          </cell>
          <cell r="D341">
            <v>0.68768891241961927</v>
          </cell>
          <cell r="E341">
            <v>0.68551567621870602</v>
          </cell>
          <cell r="F341">
            <v>0.68545626970549689</v>
          </cell>
          <cell r="G341">
            <v>0.67402977913847084</v>
          </cell>
          <cell r="H341">
            <v>0.67719670475720006</v>
          </cell>
          <cell r="I341">
            <v>0.67224541358922019</v>
          </cell>
          <cell r="J341">
            <v>0.68419464267916896</v>
          </cell>
          <cell r="K341">
            <v>0.68230860655451631</v>
          </cell>
          <cell r="L341">
            <v>0.68345737508721627</v>
          </cell>
          <cell r="M341">
            <v>0.68053693027153239</v>
          </cell>
          <cell r="N341">
            <v>0.67857982122054572</v>
          </cell>
        </row>
        <row r="342">
          <cell r="C342">
            <v>2.050201672660934E-2</v>
          </cell>
          <cell r="D342">
            <v>2.0646512855483318E-2</v>
          </cell>
          <cell r="E342">
            <v>2.0655596814135004E-2</v>
          </cell>
          <cell r="F342">
            <v>2.0686304172753373E-2</v>
          </cell>
          <cell r="G342">
            <v>2.0920573480458483E-2</v>
          </cell>
          <cell r="H342">
            <v>2.0976039211725743E-2</v>
          </cell>
          <cell r="I342">
            <v>2.0880309909794156E-2</v>
          </cell>
          <cell r="J342">
            <v>2.0734342413727284E-2</v>
          </cell>
          <cell r="K342">
            <v>2.0743709863920965E-2</v>
          </cell>
          <cell r="L342">
            <v>2.0709299290723116E-2</v>
          </cell>
          <cell r="M342">
            <v>2.0635279375181004E-2</v>
          </cell>
          <cell r="N342">
            <v>2.0573349574269675E-2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56">
          <cell r="C356">
            <v>744.16049999999996</v>
          </cell>
          <cell r="D356">
            <v>761.47299999999996</v>
          </cell>
          <cell r="E356">
            <v>791.38900000000001</v>
          </cell>
          <cell r="F356">
            <v>813.44512499999996</v>
          </cell>
          <cell r="G356">
            <v>882.23129999999992</v>
          </cell>
          <cell r="H356">
            <v>909.93979999999988</v>
          </cell>
          <cell r="I356">
            <v>940.84119999999996</v>
          </cell>
          <cell r="J356">
            <v>907.03650000000005</v>
          </cell>
          <cell r="K356">
            <v>911.29335000000003</v>
          </cell>
          <cell r="L356">
            <v>911.29335000000003</v>
          </cell>
          <cell r="M356">
            <v>921.7296</v>
          </cell>
          <cell r="N356">
            <v>925.20835</v>
          </cell>
        </row>
        <row r="358">
          <cell r="C358">
            <v>0</v>
          </cell>
          <cell r="D358">
            <v>0</v>
          </cell>
          <cell r="E358">
            <v>0</v>
          </cell>
        </row>
        <row r="361">
          <cell r="C361">
            <v>744.16049999999996</v>
          </cell>
          <cell r="D361">
            <v>761.47299999999996</v>
          </cell>
          <cell r="E361">
            <v>791.38900000000001</v>
          </cell>
          <cell r="F361">
            <v>813.44512499999996</v>
          </cell>
          <cell r="G361">
            <v>882.23129999999992</v>
          </cell>
          <cell r="H361">
            <v>909.93979999999988</v>
          </cell>
          <cell r="I361">
            <v>940.84119999999996</v>
          </cell>
          <cell r="J361">
            <v>907.03650000000005</v>
          </cell>
          <cell r="K361">
            <v>911.29335000000003</v>
          </cell>
          <cell r="L361">
            <v>911.29335000000003</v>
          </cell>
          <cell r="M361">
            <v>921.7296</v>
          </cell>
          <cell r="N361">
            <v>925.20835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1">
          <cell r="C371">
            <v>4464.2993634000004</v>
          </cell>
          <cell r="D371">
            <v>4646.1510953749994</v>
          </cell>
          <cell r="E371">
            <v>4787.4176689375008</v>
          </cell>
          <cell r="F371">
            <v>4911.337133343749</v>
          </cell>
          <cell r="G371">
            <v>5070.812924156251</v>
          </cell>
          <cell r="H371">
            <v>5284.4053346640621</v>
          </cell>
          <cell r="I371">
            <v>5386.3185970820314</v>
          </cell>
          <cell r="J371">
            <v>5438.7624063281246</v>
          </cell>
          <cell r="K371">
            <v>5415.9840521640626</v>
          </cell>
          <cell r="L371">
            <v>5435.4535000820306</v>
          </cell>
          <cell r="M371">
            <v>5443.9021240410157</v>
          </cell>
          <cell r="N371">
            <v>5424.0890360205076</v>
          </cell>
        </row>
        <row r="372">
          <cell r="C372">
            <v>0.85712465498117063</v>
          </cell>
          <cell r="D372">
            <v>0.85918529347273453</v>
          </cell>
          <cell r="E372">
            <v>0.85814367714041573</v>
          </cell>
          <cell r="F372">
            <v>0.85790811103524134</v>
          </cell>
          <cell r="G372">
            <v>0.85180165529090424</v>
          </cell>
          <cell r="H372">
            <v>0.85310153370242436</v>
          </cell>
          <cell r="I372">
            <v>0.85130117933264493</v>
          </cell>
          <cell r="J372">
            <v>0.85706504202402478</v>
          </cell>
          <cell r="K372">
            <v>0.85597385856856567</v>
          </cell>
          <cell r="L372">
            <v>0.85641567695610521</v>
          </cell>
          <cell r="M372">
            <v>0.85520217946022337</v>
          </cell>
          <cell r="N372">
            <v>0.85428177422637874</v>
          </cell>
        </row>
        <row r="374">
          <cell r="C374">
            <v>353.25</v>
          </cell>
          <cell r="D374">
            <v>367.41250000000002</v>
          </cell>
          <cell r="E374">
            <v>367.41250000000002</v>
          </cell>
          <cell r="F374">
            <v>367.41250000000002</v>
          </cell>
          <cell r="G374">
            <v>367.41250000000002</v>
          </cell>
          <cell r="H374">
            <v>392.41250000000002</v>
          </cell>
          <cell r="I374">
            <v>380.93124999999998</v>
          </cell>
          <cell r="J374">
            <v>380.93124999999998</v>
          </cell>
          <cell r="K374">
            <v>380.93124999999998</v>
          </cell>
          <cell r="L374">
            <v>380.93124999999998</v>
          </cell>
          <cell r="M374">
            <v>405.93124999999998</v>
          </cell>
          <cell r="N374">
            <v>380.93124999999998</v>
          </cell>
        </row>
        <row r="377">
          <cell r="C377">
            <v>353.25</v>
          </cell>
          <cell r="D377">
            <v>367.41250000000002</v>
          </cell>
          <cell r="E377">
            <v>367.41250000000002</v>
          </cell>
          <cell r="F377">
            <v>367.41250000000002</v>
          </cell>
          <cell r="G377">
            <v>367.41250000000002</v>
          </cell>
          <cell r="H377">
            <v>392.41250000000002</v>
          </cell>
          <cell r="I377">
            <v>380.93124999999998</v>
          </cell>
          <cell r="J377">
            <v>380.93124999999998</v>
          </cell>
          <cell r="K377">
            <v>380.93124999999998</v>
          </cell>
          <cell r="L377">
            <v>380.93124999999998</v>
          </cell>
          <cell r="M377">
            <v>405.93124999999998</v>
          </cell>
          <cell r="N377">
            <v>380.93124999999998</v>
          </cell>
        </row>
        <row r="381">
          <cell r="C381">
            <v>201.8</v>
          </cell>
          <cell r="D381">
            <v>748.9</v>
          </cell>
          <cell r="E381">
            <v>458.1</v>
          </cell>
          <cell r="F381">
            <v>288.85000000000002</v>
          </cell>
          <cell r="G381">
            <v>382.65</v>
          </cell>
          <cell r="H381">
            <v>301.255</v>
          </cell>
          <cell r="I381">
            <v>290.77499999999998</v>
          </cell>
          <cell r="J381">
            <v>379.35</v>
          </cell>
          <cell r="K381">
            <v>422.65</v>
          </cell>
          <cell r="L381">
            <v>338.85</v>
          </cell>
          <cell r="M381">
            <v>912.35500000000002</v>
          </cell>
          <cell r="N381">
            <v>470.32499999999999</v>
          </cell>
        </row>
        <row r="382">
          <cell r="C382">
            <v>201.8</v>
          </cell>
          <cell r="D382">
            <v>748.9</v>
          </cell>
          <cell r="E382">
            <v>458.1</v>
          </cell>
          <cell r="F382">
            <v>288.85000000000002</v>
          </cell>
          <cell r="G382">
            <v>382.65</v>
          </cell>
          <cell r="H382">
            <v>301.255</v>
          </cell>
          <cell r="I382">
            <v>290.77499999999998</v>
          </cell>
          <cell r="J382">
            <v>379.35</v>
          </cell>
          <cell r="K382">
            <v>422.65</v>
          </cell>
          <cell r="L382">
            <v>338.85</v>
          </cell>
          <cell r="M382">
            <v>912.35500000000002</v>
          </cell>
          <cell r="N382">
            <v>470.32499999999999</v>
          </cell>
        </row>
        <row r="385">
          <cell r="C385">
            <v>44.38356164383562</v>
          </cell>
          <cell r="D385">
            <v>51.68493150684931</v>
          </cell>
          <cell r="E385">
            <v>56.835616438356162</v>
          </cell>
          <cell r="F385">
            <v>57.260273972602739</v>
          </cell>
          <cell r="G385">
            <v>59.835616438356162</v>
          </cell>
          <cell r="H385">
            <v>62.260273972602739</v>
          </cell>
          <cell r="I385">
            <v>64.835616438356169</v>
          </cell>
          <cell r="J385">
            <v>67.835616438356169</v>
          </cell>
          <cell r="K385">
            <v>69.260273972602732</v>
          </cell>
          <cell r="L385">
            <v>72.835616438356169</v>
          </cell>
          <cell r="M385">
            <v>74.260273972602732</v>
          </cell>
          <cell r="N385">
            <v>78.835616438356169</v>
          </cell>
        </row>
        <row r="387">
          <cell r="C387">
            <v>25</v>
          </cell>
          <cell r="D387">
            <v>27</v>
          </cell>
          <cell r="E387">
            <v>28</v>
          </cell>
          <cell r="F387">
            <v>29</v>
          </cell>
          <cell r="G387">
            <v>30</v>
          </cell>
          <cell r="H387">
            <v>32</v>
          </cell>
          <cell r="I387">
            <v>32</v>
          </cell>
          <cell r="J387">
            <v>32</v>
          </cell>
          <cell r="K387">
            <v>34</v>
          </cell>
          <cell r="L387">
            <v>35</v>
          </cell>
          <cell r="M387">
            <v>36</v>
          </cell>
          <cell r="N387">
            <v>40</v>
          </cell>
        </row>
        <row r="390">
          <cell r="C390">
            <v>28</v>
          </cell>
          <cell r="D390">
            <v>30</v>
          </cell>
          <cell r="E390">
            <v>32</v>
          </cell>
          <cell r="F390">
            <v>33</v>
          </cell>
          <cell r="G390">
            <v>35</v>
          </cell>
          <cell r="H390">
            <v>36</v>
          </cell>
          <cell r="I390">
            <v>39</v>
          </cell>
          <cell r="J390">
            <v>41</v>
          </cell>
          <cell r="K390">
            <v>42</v>
          </cell>
          <cell r="L390">
            <v>46</v>
          </cell>
          <cell r="M390">
            <v>48</v>
          </cell>
          <cell r="N390">
            <v>50</v>
          </cell>
        </row>
        <row r="392">
          <cell r="C392">
            <v>15</v>
          </cell>
          <cell r="D392">
            <v>100</v>
          </cell>
          <cell r="E392">
            <v>120</v>
          </cell>
          <cell r="F392">
            <v>120</v>
          </cell>
          <cell r="G392">
            <v>190</v>
          </cell>
          <cell r="H392">
            <v>255</v>
          </cell>
          <cell r="I392">
            <v>250</v>
          </cell>
          <cell r="J392">
            <v>160</v>
          </cell>
          <cell r="K392">
            <v>160</v>
          </cell>
          <cell r="L392">
            <v>130</v>
          </cell>
          <cell r="M392">
            <v>120</v>
          </cell>
          <cell r="N392">
            <v>130</v>
          </cell>
        </row>
        <row r="393">
          <cell r="C393">
            <v>15</v>
          </cell>
          <cell r="D393">
            <v>100</v>
          </cell>
          <cell r="E393">
            <v>120</v>
          </cell>
          <cell r="F393">
            <v>120</v>
          </cell>
          <cell r="G393">
            <v>190</v>
          </cell>
          <cell r="H393">
            <v>255</v>
          </cell>
          <cell r="I393">
            <v>250</v>
          </cell>
          <cell r="J393">
            <v>160</v>
          </cell>
          <cell r="K393">
            <v>160</v>
          </cell>
          <cell r="L393">
            <v>130</v>
          </cell>
          <cell r="M393">
            <v>120</v>
          </cell>
          <cell r="N393">
            <v>130</v>
          </cell>
        </row>
        <row r="395">
          <cell r="C395">
            <v>100.5</v>
          </cell>
          <cell r="D395">
            <v>47.5</v>
          </cell>
          <cell r="E395">
            <v>100.5</v>
          </cell>
          <cell r="F395">
            <v>54.5</v>
          </cell>
          <cell r="G395">
            <v>59.5</v>
          </cell>
          <cell r="H395">
            <v>64.5</v>
          </cell>
          <cell r="I395">
            <v>117.5</v>
          </cell>
          <cell r="J395">
            <v>61.5</v>
          </cell>
          <cell r="K395">
            <v>57.5</v>
          </cell>
          <cell r="L395">
            <v>124.5</v>
          </cell>
          <cell r="M395">
            <v>116.5</v>
          </cell>
          <cell r="N395">
            <v>84.5</v>
          </cell>
        </row>
        <row r="396">
          <cell r="C396">
            <v>414.68356164383562</v>
          </cell>
          <cell r="D396">
            <v>1005.0849315068494</v>
          </cell>
          <cell r="E396">
            <v>795.43561643835608</v>
          </cell>
          <cell r="F396">
            <v>582.61027397260273</v>
          </cell>
          <cell r="G396">
            <v>756.98561643835603</v>
          </cell>
          <cell r="H396">
            <v>751.01527397260281</v>
          </cell>
          <cell r="I396">
            <v>794.11061643835592</v>
          </cell>
          <cell r="J396">
            <v>741.68561643835608</v>
          </cell>
          <cell r="K396">
            <v>785.41027397260279</v>
          </cell>
          <cell r="L396">
            <v>747.18561643835608</v>
          </cell>
          <cell r="M396">
            <v>1307.1152739726026</v>
          </cell>
          <cell r="N396">
            <v>853.6606164383561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</row>
        <row r="411">
          <cell r="C411">
            <v>5208.4598634000004</v>
          </cell>
          <cell r="D411">
            <v>5407.6240953749993</v>
          </cell>
          <cell r="E411">
            <v>5578.8066689375009</v>
          </cell>
          <cell r="F411">
            <v>5724.7822583437492</v>
          </cell>
          <cell r="G411">
            <v>5953.0442241562505</v>
          </cell>
          <cell r="H411">
            <v>6194.3451346640622</v>
          </cell>
          <cell r="I411">
            <v>6327.1597970820312</v>
          </cell>
          <cell r="J411">
            <v>6345.7989063281248</v>
          </cell>
          <cell r="K411">
            <v>6327.2774021640626</v>
          </cell>
          <cell r="L411">
            <v>6346.7468500820305</v>
          </cell>
          <cell r="M411">
            <v>6365.6317240410153</v>
          </cell>
          <cell r="N411">
            <v>6349.2973860205075</v>
          </cell>
        </row>
        <row r="412">
          <cell r="C412">
            <v>744.16049999999996</v>
          </cell>
          <cell r="D412">
            <v>761.47299999999996</v>
          </cell>
          <cell r="E412">
            <v>791.38900000000001</v>
          </cell>
          <cell r="F412">
            <v>813.44512499999996</v>
          </cell>
          <cell r="G412">
            <v>882.23129999999992</v>
          </cell>
          <cell r="H412">
            <v>909.93979999999988</v>
          </cell>
          <cell r="I412">
            <v>940.84119999999996</v>
          </cell>
          <cell r="J412">
            <v>907.03650000000005</v>
          </cell>
          <cell r="K412">
            <v>911.29335000000003</v>
          </cell>
          <cell r="L412">
            <v>911.29335000000003</v>
          </cell>
          <cell r="M412">
            <v>921.7296</v>
          </cell>
          <cell r="N412">
            <v>925.20835</v>
          </cell>
        </row>
        <row r="413">
          <cell r="C413">
            <v>767.93356164383567</v>
          </cell>
          <cell r="D413">
            <v>1372.4974315068494</v>
          </cell>
          <cell r="E413">
            <v>1162.8481164383561</v>
          </cell>
          <cell r="F413">
            <v>950.02277397260275</v>
          </cell>
          <cell r="G413">
            <v>1124.3981164383561</v>
          </cell>
          <cell r="H413">
            <v>1143.4277739726028</v>
          </cell>
          <cell r="I413">
            <v>1175.041866438356</v>
          </cell>
          <cell r="J413">
            <v>1122.6168664383561</v>
          </cell>
          <cell r="K413">
            <v>1166.3415239726028</v>
          </cell>
          <cell r="L413">
            <v>1128.1168664383561</v>
          </cell>
          <cell r="M413">
            <v>1713.0465239726027</v>
          </cell>
          <cell r="N413">
            <v>1234.5918664383562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>
            <v>3696.3658017561647</v>
          </cell>
          <cell r="D415">
            <v>3273.65366386815</v>
          </cell>
          <cell r="E415">
            <v>3624.5695524991447</v>
          </cell>
          <cell r="F415">
            <v>3961.3143593711466</v>
          </cell>
          <cell r="G415">
            <v>3946.4148077178943</v>
          </cell>
          <cell r="H415">
            <v>4140.9775606914591</v>
          </cell>
          <cell r="I415">
            <v>4211.2767306436754</v>
          </cell>
          <cell r="J415">
            <v>4316.1455398897688</v>
          </cell>
          <cell r="K415">
            <v>4249.6425281914599</v>
          </cell>
          <cell r="L415">
            <v>4307.3366336436738</v>
          </cell>
          <cell r="M415">
            <v>3730.8556000684125</v>
          </cell>
          <cell r="N415">
            <v>4189.4971695821514</v>
          </cell>
        </row>
        <row r="416">
          <cell r="C416">
            <v>0.7096849930112038</v>
          </cell>
          <cell r="D416">
            <v>0.60537744601515875</v>
          </cell>
          <cell r="E416">
            <v>0.64970338059581012</v>
          </cell>
          <cell r="F416">
            <v>0.69195895679658637</v>
          </cell>
          <cell r="G416">
            <v>0.6629238183220848</v>
          </cell>
          <cell r="H416">
            <v>0.66850933725313588</v>
          </cell>
          <cell r="I416">
            <v>0.66558722486918032</v>
          </cell>
          <cell r="J416">
            <v>0.68015794442928923</v>
          </cell>
          <cell r="K416">
            <v>0.67163840907907602</v>
          </cell>
          <cell r="L416">
            <v>0.6786684163380492</v>
          </cell>
          <cell r="M416">
            <v>0.58609353506551898</v>
          </cell>
          <cell r="N416">
            <v>0.65983634327891594</v>
          </cell>
        </row>
        <row r="418">
          <cell r="C418">
            <v>3696.3658017561647</v>
          </cell>
          <cell r="D418">
            <v>3273.65366386815</v>
          </cell>
          <cell r="E418">
            <v>3624.5695524991447</v>
          </cell>
          <cell r="F418">
            <v>3961.3143593711466</v>
          </cell>
          <cell r="G418">
            <v>3946.4148077178943</v>
          </cell>
          <cell r="H418">
            <v>4140.9775606914591</v>
          </cell>
          <cell r="I418">
            <v>4211.2767306436754</v>
          </cell>
          <cell r="J418">
            <v>4316.1455398897688</v>
          </cell>
          <cell r="K418">
            <v>4249.6425281914599</v>
          </cell>
          <cell r="L418">
            <v>4307.3366336436738</v>
          </cell>
          <cell r="M418">
            <v>3730.8556000684125</v>
          </cell>
          <cell r="N418">
            <v>4189.4971695821514</v>
          </cell>
        </row>
        <row r="419">
          <cell r="C419">
            <v>755</v>
          </cell>
          <cell r="D419">
            <v>755</v>
          </cell>
          <cell r="E419">
            <v>755</v>
          </cell>
          <cell r="F419">
            <v>755</v>
          </cell>
          <cell r="G419">
            <v>755</v>
          </cell>
          <cell r="H419">
            <v>755</v>
          </cell>
          <cell r="I419">
            <v>755</v>
          </cell>
          <cell r="J419">
            <v>755</v>
          </cell>
          <cell r="K419">
            <v>755</v>
          </cell>
          <cell r="L419">
            <v>755</v>
          </cell>
          <cell r="M419">
            <v>755</v>
          </cell>
          <cell r="N419">
            <v>755</v>
          </cell>
        </row>
        <row r="420">
          <cell r="C420">
            <v>2941.3658017561647</v>
          </cell>
          <cell r="D420">
            <v>2518.65366386815</v>
          </cell>
          <cell r="E420">
            <v>2869.5695524991447</v>
          </cell>
          <cell r="F420">
            <v>3206.3143593711466</v>
          </cell>
          <cell r="G420">
            <v>3191.4148077178943</v>
          </cell>
          <cell r="H420">
            <v>3385.9775606914591</v>
          </cell>
          <cell r="I420">
            <v>3456.2767306436754</v>
          </cell>
          <cell r="J420">
            <v>3561.1455398897688</v>
          </cell>
          <cell r="K420">
            <v>3494.6425281914599</v>
          </cell>
          <cell r="L420">
            <v>3552.3366336436738</v>
          </cell>
          <cell r="M420">
            <v>2975.8556000684125</v>
          </cell>
          <cell r="N420">
            <v>3434.4971695821514</v>
          </cell>
        </row>
        <row r="422">
          <cell r="C422">
            <v>65.333333333333329</v>
          </cell>
          <cell r="D422">
            <v>65.333333333333329</v>
          </cell>
          <cell r="E422">
            <v>65.333333333333329</v>
          </cell>
          <cell r="F422">
            <v>65.333333333333329</v>
          </cell>
          <cell r="G422">
            <v>65.333333333333329</v>
          </cell>
          <cell r="H422">
            <v>65.333333333333329</v>
          </cell>
          <cell r="I422">
            <v>65.333333333333329</v>
          </cell>
          <cell r="J422">
            <v>65.333333333333329</v>
          </cell>
          <cell r="K422">
            <v>65.333333333333329</v>
          </cell>
          <cell r="L422">
            <v>65.333333333333329</v>
          </cell>
          <cell r="M422">
            <v>65.333333333333329</v>
          </cell>
          <cell r="N422">
            <v>65.333333333333329</v>
          </cell>
        </row>
        <row r="423">
          <cell r="C423">
            <v>-28.882446662499998</v>
          </cell>
          <cell r="D423">
            <v>-28.882446662499998</v>
          </cell>
          <cell r="E423">
            <v>-28.882446662499998</v>
          </cell>
          <cell r="F423">
            <v>-28.882446662499998</v>
          </cell>
          <cell r="G423">
            <v>-28.882446662499998</v>
          </cell>
          <cell r="H423">
            <v>-28.882446662499998</v>
          </cell>
          <cell r="I423">
            <v>-28.882446662499998</v>
          </cell>
          <cell r="J423">
            <v>-28.882446662499998</v>
          </cell>
          <cell r="K423">
            <v>-28.882446662499998</v>
          </cell>
          <cell r="L423">
            <v>-28.882446662499998</v>
          </cell>
          <cell r="M423">
            <v>-28.882446662499998</v>
          </cell>
          <cell r="N423">
            <v>-28.882446662499998</v>
          </cell>
        </row>
        <row r="424">
          <cell r="C424">
            <v>2847.1500217603311</v>
          </cell>
          <cell r="D424">
            <v>2424.4378838723164</v>
          </cell>
          <cell r="E424">
            <v>2775.3537725033111</v>
          </cell>
          <cell r="F424">
            <v>3112.098579375313</v>
          </cell>
          <cell r="G424">
            <v>3097.1990277220607</v>
          </cell>
          <cell r="H424">
            <v>3291.7617806956255</v>
          </cell>
          <cell r="I424">
            <v>3362.0609506478418</v>
          </cell>
          <cell r="J424">
            <v>3466.9297598939352</v>
          </cell>
          <cell r="K424">
            <v>3400.4267481956263</v>
          </cell>
          <cell r="L424">
            <v>3458.1208536478402</v>
          </cell>
          <cell r="M424">
            <v>2881.6398200725789</v>
          </cell>
          <cell r="N424">
            <v>3340.2813895863178</v>
          </cell>
        </row>
        <row r="425">
          <cell r="C425">
            <v>-647.27979200999994</v>
          </cell>
          <cell r="D425">
            <v>-674.03723930625006</v>
          </cell>
          <cell r="E425">
            <v>-694.32812534062509</v>
          </cell>
          <cell r="F425">
            <v>-712.25316687656243</v>
          </cell>
          <cell r="G425">
            <v>-746.24361174843762</v>
          </cell>
          <cell r="H425">
            <v>-777.83088894960929</v>
          </cell>
          <cell r="I425">
            <v>-792.61425706230477</v>
          </cell>
          <cell r="J425">
            <v>-791.99237344921869</v>
          </cell>
          <cell r="K425">
            <v>-789.21414782460931</v>
          </cell>
          <cell r="L425">
            <v>-792.13456501230462</v>
          </cell>
          <cell r="M425">
            <v>-793.13635860615216</v>
          </cell>
          <cell r="N425">
            <v>-790.07589540307606</v>
          </cell>
        </row>
        <row r="426">
          <cell r="C426">
            <v>621.28067758794009</v>
          </cell>
          <cell r="D426">
            <v>645.1214286016625</v>
          </cell>
          <cell r="E426">
            <v>664.9417693917062</v>
          </cell>
          <cell r="F426">
            <v>804.8919665428125</v>
          </cell>
          <cell r="G426">
            <v>836.95656403218754</v>
          </cell>
          <cell r="H426">
            <v>864.69092293804692</v>
          </cell>
          <cell r="I426">
            <v>877.32883736652366</v>
          </cell>
          <cell r="J426">
            <v>875.32917828984387</v>
          </cell>
          <cell r="K426">
            <v>870.0780072849218</v>
          </cell>
          <cell r="L426">
            <v>868.17074378246105</v>
          </cell>
          <cell r="M426">
            <v>863.21794103123045</v>
          </cell>
          <cell r="N426">
            <v>853.24587565561524</v>
          </cell>
        </row>
        <row r="428">
          <cell r="C428">
            <v>1578.5895521623913</v>
          </cell>
          <cell r="D428">
            <v>1105.2792159644039</v>
          </cell>
          <cell r="E428">
            <v>1416.0838777709801</v>
          </cell>
          <cell r="F428">
            <v>1594.9534459559382</v>
          </cell>
          <cell r="G428">
            <v>1513.9988519414355</v>
          </cell>
          <cell r="H428">
            <v>1649.2399688079693</v>
          </cell>
          <cell r="I428">
            <v>1692.1178562190134</v>
          </cell>
          <cell r="J428">
            <v>1799.6082081548727</v>
          </cell>
          <cell r="K428">
            <v>1741.134593086095</v>
          </cell>
          <cell r="L428">
            <v>1797.8155448530747</v>
          </cell>
          <cell r="M428">
            <v>1225.2855204351963</v>
          </cell>
          <cell r="N428">
            <v>1696.9596185276264</v>
          </cell>
        </row>
        <row r="429">
          <cell r="C429">
            <v>0.30308183101403663</v>
          </cell>
          <cell r="D429">
            <v>0.20439276038246085</v>
          </cell>
          <cell r="E429">
            <v>0.25383275704025732</v>
          </cell>
          <cell r="F429">
            <v>0.27860508469668471</v>
          </cell>
          <cell r="G429">
            <v>0.25432346794904265</v>
          </cell>
          <cell r="H429">
            <v>0.2662492859138067</v>
          </cell>
          <cell r="I429">
            <v>0.26743719306716213</v>
          </cell>
          <cell r="J429">
            <v>0.28359048793057035</v>
          </cell>
          <cell r="K429">
            <v>0.27517911455732763</v>
          </cell>
          <cell r="L429">
            <v>0.28326567725477159</v>
          </cell>
          <cell r="M429">
            <v>0.19248451270086411</v>
          </cell>
          <cell r="N429">
            <v>0.2672673077597354</v>
          </cell>
        </row>
        <row r="433">
          <cell r="C433">
            <v>9.1260529039948608</v>
          </cell>
          <cell r="D433">
            <v>9.475020423234005</v>
          </cell>
          <cell r="E433">
            <v>9.774959611313605</v>
          </cell>
          <cell r="F433">
            <v>10.030732140343639</v>
          </cell>
          <cell r="G433">
            <v>10.430683533002528</v>
          </cell>
          <cell r="H433">
            <v>10.853481237665825</v>
          </cell>
          <cell r="I433">
            <v>11.086193722246895</v>
          </cell>
          <cell r="J433">
            <v>11.118852416280134</v>
          </cell>
          <cell r="K433">
            <v>11.086399785119328</v>
          </cell>
          <cell r="L433">
            <v>11.120513365020269</v>
          </cell>
          <cell r="M433">
            <v>11.15360267805233</v>
          </cell>
          <cell r="N433">
            <v>11.124982311027063</v>
          </cell>
        </row>
        <row r="434">
          <cell r="C434">
            <v>2.7659408240737289</v>
          </cell>
          <cell r="D434">
            <v>1.9366255789849909</v>
          </cell>
          <cell r="E434">
            <v>2.4812049480968943</v>
          </cell>
          <cell r="F434">
            <v>2.7946129775301976</v>
          </cell>
          <cell r="G434">
            <v>2.6527676091921752</v>
          </cell>
          <cell r="H434">
            <v>2.8897316292074242</v>
          </cell>
          <cell r="I434">
            <v>2.9648605308765035</v>
          </cell>
          <cell r="J434">
            <v>3.1532007819608849</v>
          </cell>
          <cell r="K434">
            <v>3.0507456764976837</v>
          </cell>
          <cell r="L434">
            <v>3.1500597497632055</v>
          </cell>
          <cell r="M434">
            <v>2.1468957763439556</v>
          </cell>
          <cell r="N434">
            <v>2.9733440711428822</v>
          </cell>
        </row>
        <row r="439">
          <cell r="C439">
            <v>3696.3658017561647</v>
          </cell>
          <cell r="D439">
            <v>3273.65366386815</v>
          </cell>
          <cell r="E439">
            <v>3624.5695524991447</v>
          </cell>
          <cell r="F439">
            <v>3961.3143593711466</v>
          </cell>
          <cell r="G439">
            <v>3946.4148077178943</v>
          </cell>
          <cell r="H439">
            <v>4140.9775606914591</v>
          </cell>
          <cell r="I439">
            <v>4211.2767306436754</v>
          </cell>
          <cell r="J439">
            <v>4316.1455398897688</v>
          </cell>
          <cell r="K439">
            <v>4249.6425281914599</v>
          </cell>
          <cell r="L439">
            <v>4307.3366336436738</v>
          </cell>
          <cell r="M439">
            <v>3730.8556000684125</v>
          </cell>
          <cell r="N439">
            <v>4189.4971695821514</v>
          </cell>
        </row>
        <row r="442">
          <cell r="C442">
            <v>3696.3658017561647</v>
          </cell>
          <cell r="D442">
            <v>3273.65366386815</v>
          </cell>
          <cell r="E442">
            <v>3624.5695524991447</v>
          </cell>
          <cell r="F442">
            <v>3961.3143593711466</v>
          </cell>
          <cell r="G442">
            <v>3946.4148077178943</v>
          </cell>
          <cell r="H442">
            <v>4140.9775606914591</v>
          </cell>
          <cell r="I442">
            <v>4211.2767306436754</v>
          </cell>
          <cell r="J442">
            <v>4316.1455398897688</v>
          </cell>
          <cell r="K442">
            <v>4249.6425281914599</v>
          </cell>
          <cell r="L442">
            <v>4307.3366336436738</v>
          </cell>
          <cell r="M442">
            <v>3730.8556000684125</v>
          </cell>
          <cell r="N442">
            <v>4189.4971695821514</v>
          </cell>
        </row>
        <row r="443">
          <cell r="C443">
            <v>0</v>
          </cell>
          <cell r="D443">
            <v>-2200</v>
          </cell>
          <cell r="E443">
            <v>-1400</v>
          </cell>
          <cell r="F443">
            <v>-1700</v>
          </cell>
          <cell r="G443">
            <v>-1750</v>
          </cell>
          <cell r="H443">
            <v>-1950</v>
          </cell>
          <cell r="I443">
            <v>-1950</v>
          </cell>
          <cell r="J443">
            <v>-1900</v>
          </cell>
          <cell r="K443">
            <v>-750</v>
          </cell>
          <cell r="L443">
            <v>-150</v>
          </cell>
          <cell r="M443">
            <v>-750</v>
          </cell>
          <cell r="N443">
            <v>-750</v>
          </cell>
        </row>
        <row r="445">
          <cell r="C445">
            <v>-94.21577999583333</v>
          </cell>
          <cell r="D445">
            <v>-94.21577999583333</v>
          </cell>
          <cell r="E445">
            <v>-94.21577999583333</v>
          </cell>
          <cell r="F445">
            <v>-94.21577999583333</v>
          </cell>
          <cell r="G445">
            <v>-94.21577999583333</v>
          </cell>
          <cell r="H445">
            <v>-94.21577999583333</v>
          </cell>
          <cell r="I445">
            <v>-94.21577999583333</v>
          </cell>
          <cell r="J445">
            <v>-94.21577999583333</v>
          </cell>
          <cell r="K445">
            <v>-94.21577999583333</v>
          </cell>
          <cell r="L445">
            <v>-94.21577999583333</v>
          </cell>
          <cell r="M445">
            <v>-94.21577999583333</v>
          </cell>
          <cell r="N445">
            <v>-94.21577999583333</v>
          </cell>
        </row>
        <row r="447">
          <cell r="C447">
            <v>-647.27979200999994</v>
          </cell>
          <cell r="D447">
            <v>-674.03723930625006</v>
          </cell>
          <cell r="E447">
            <v>-694.32812534062509</v>
          </cell>
          <cell r="F447">
            <v>-712.25316687656243</v>
          </cell>
          <cell r="G447">
            <v>-746.24361174843762</v>
          </cell>
          <cell r="H447">
            <v>-777.83088894960929</v>
          </cell>
          <cell r="I447">
            <v>-792.61425706230477</v>
          </cell>
          <cell r="J447">
            <v>-791.99237344921869</v>
          </cell>
          <cell r="K447">
            <v>-789.21414782460931</v>
          </cell>
          <cell r="L447">
            <v>-792.13456501230462</v>
          </cell>
          <cell r="M447">
            <v>-793.13635860615216</v>
          </cell>
          <cell r="N447">
            <v>-790.07589540307606</v>
          </cell>
        </row>
        <row r="448">
          <cell r="C448">
            <v>-621.28067758794009</v>
          </cell>
          <cell r="D448">
            <v>-645.1214286016625</v>
          </cell>
          <cell r="E448">
            <v>-664.9417693917062</v>
          </cell>
          <cell r="F448">
            <v>-804.8919665428125</v>
          </cell>
          <cell r="G448">
            <v>-836.95656403218754</v>
          </cell>
          <cell r="H448">
            <v>-864.69092293804692</v>
          </cell>
          <cell r="I448">
            <v>-877.32883736652366</v>
          </cell>
          <cell r="J448">
            <v>-875.32917828984387</v>
          </cell>
          <cell r="K448">
            <v>-870.0780072849218</v>
          </cell>
          <cell r="L448">
            <v>-868.17074378246105</v>
          </cell>
          <cell r="M448">
            <v>-863.21794103123045</v>
          </cell>
          <cell r="N448">
            <v>-853.24587565561524</v>
          </cell>
        </row>
        <row r="449">
          <cell r="C449">
            <v>2333.5895521623916</v>
          </cell>
          <cell r="D449">
            <v>-339.72078403559544</v>
          </cell>
          <cell r="E449">
            <v>771.08387777098005</v>
          </cell>
          <cell r="F449">
            <v>649.95344595593815</v>
          </cell>
          <cell r="G449">
            <v>518.99885194143599</v>
          </cell>
          <cell r="H449">
            <v>454.23996880796972</v>
          </cell>
          <cell r="I449">
            <v>497.11785621901345</v>
          </cell>
          <cell r="J449">
            <v>654.60820815487273</v>
          </cell>
          <cell r="K449">
            <v>1746.1345930860955</v>
          </cell>
          <cell r="L449">
            <v>2402.8155448530747</v>
          </cell>
          <cell r="M449">
            <v>1230.2855204351963</v>
          </cell>
          <cell r="N449">
            <v>1701.9596185276268</v>
          </cell>
        </row>
        <row r="451">
          <cell r="C451">
            <v>2333.5895521623916</v>
          </cell>
          <cell r="D451">
            <v>-339.72078403559544</v>
          </cell>
          <cell r="E451">
            <v>771.08387777098005</v>
          </cell>
          <cell r="F451">
            <v>649.95344595593815</v>
          </cell>
          <cell r="G451">
            <v>518.99885194143599</v>
          </cell>
          <cell r="H451">
            <v>454.23996880796972</v>
          </cell>
          <cell r="I451">
            <v>497.11785621901345</v>
          </cell>
          <cell r="J451">
            <v>654.60820815487273</v>
          </cell>
          <cell r="K451">
            <v>1746.1345930860955</v>
          </cell>
          <cell r="L451">
            <v>2402.8155448530747</v>
          </cell>
          <cell r="M451">
            <v>1230.2855204351963</v>
          </cell>
          <cell r="N451">
            <v>1701.9596185276268</v>
          </cell>
        </row>
        <row r="452">
          <cell r="D452">
            <v>2333.5895521623916</v>
          </cell>
          <cell r="E452">
            <v>1993.8687681267961</v>
          </cell>
          <cell r="F452">
            <v>2764.9526458977762</v>
          </cell>
          <cell r="G452">
            <v>3414.9060918537143</v>
          </cell>
          <cell r="H452">
            <v>3933.9049437951503</v>
          </cell>
          <cell r="I452">
            <v>4388.1449126031202</v>
          </cell>
          <cell r="J452">
            <v>4885.2627688221337</v>
          </cell>
          <cell r="K452">
            <v>5539.8709769770066</v>
          </cell>
          <cell r="L452">
            <v>7286.0055700631019</v>
          </cell>
          <cell r="M452">
            <v>9688.8211149161762</v>
          </cell>
          <cell r="N452">
            <v>10919.106635351372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6">
          <cell r="C456">
            <v>2333.5895521623916</v>
          </cell>
          <cell r="D456">
            <v>1993.8687681267961</v>
          </cell>
          <cell r="E456">
            <v>2764.9526458977762</v>
          </cell>
          <cell r="F456">
            <v>3414.9060918537143</v>
          </cell>
          <cell r="G456">
            <v>3933.9049437951503</v>
          </cell>
          <cell r="H456">
            <v>4388.1449126031202</v>
          </cell>
          <cell r="I456">
            <v>4885.2627688221337</v>
          </cell>
          <cell r="J456">
            <v>5539.8709769770066</v>
          </cell>
          <cell r="K456">
            <v>7286.0055700631019</v>
          </cell>
          <cell r="L456">
            <v>9688.8211149161762</v>
          </cell>
          <cell r="M456">
            <v>10919.106635351372</v>
          </cell>
          <cell r="N456">
            <v>12621.066253878998</v>
          </cell>
        </row>
        <row r="458">
          <cell r="C458" t="str">
            <v>Balance sheet --&gt; input Budget YTD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</row>
        <row r="460"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C473">
            <v>0</v>
          </cell>
          <cell r="D473">
            <v>1105.2792159644016</v>
          </cell>
          <cell r="E473">
            <v>1416.0838777709805</v>
          </cell>
          <cell r="F473">
            <v>1594.95344595594</v>
          </cell>
          <cell r="G473">
            <v>1513.9988519414337</v>
          </cell>
          <cell r="H473">
            <v>1649.2399688079677</v>
          </cell>
          <cell r="I473">
            <v>1692.117856219018</v>
          </cell>
          <cell r="J473">
            <v>1799.6082081548739</v>
          </cell>
          <cell r="K473">
            <v>1741.134593086088</v>
          </cell>
          <cell r="L473">
            <v>1797.8155448530852</v>
          </cell>
          <cell r="M473">
            <v>1225.2855204351945</v>
          </cell>
          <cell r="N473">
            <v>1696.9596185276241</v>
          </cell>
        </row>
        <row r="474">
          <cell r="C474">
            <v>0</v>
          </cell>
          <cell r="D474">
            <v>1105.2792159644016</v>
          </cell>
          <cell r="E474">
            <v>1416.0838777709805</v>
          </cell>
          <cell r="F474">
            <v>1594.95344595594</v>
          </cell>
          <cell r="G474">
            <v>1513.9988519414337</v>
          </cell>
          <cell r="H474">
            <v>1649.2399688079677</v>
          </cell>
          <cell r="I474">
            <v>1692.117856219018</v>
          </cell>
          <cell r="J474">
            <v>1799.6082081548739</v>
          </cell>
          <cell r="K474">
            <v>1741.134593086088</v>
          </cell>
          <cell r="L474">
            <v>1797.8155448530852</v>
          </cell>
          <cell r="M474">
            <v>1225.2855204351945</v>
          </cell>
          <cell r="N474">
            <v>1696.9596185276241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C480">
            <v>0</v>
          </cell>
          <cell r="D480">
            <v>1105.2792159644016</v>
          </cell>
          <cell r="E480">
            <v>1416.0838777709805</v>
          </cell>
          <cell r="F480">
            <v>1594.95344595594</v>
          </cell>
          <cell r="G480">
            <v>1513.9988519414337</v>
          </cell>
          <cell r="H480">
            <v>1649.2399688079677</v>
          </cell>
          <cell r="I480">
            <v>1692.117856219018</v>
          </cell>
          <cell r="J480">
            <v>1799.6082081548739</v>
          </cell>
          <cell r="K480">
            <v>1741.134593086088</v>
          </cell>
          <cell r="L480">
            <v>1797.8155448530852</v>
          </cell>
          <cell r="M480">
            <v>1225.2855204351945</v>
          </cell>
          <cell r="N480">
            <v>1696.9596185276241</v>
          </cell>
        </row>
        <row r="481">
          <cell r="C481">
            <v>0</v>
          </cell>
          <cell r="D481">
            <v>-1105.2792159644016</v>
          </cell>
          <cell r="E481">
            <v>-1416.0838777709805</v>
          </cell>
          <cell r="F481">
            <v>-1594.95344595594</v>
          </cell>
          <cell r="G481">
            <v>-1513.9988519414337</v>
          </cell>
          <cell r="H481">
            <v>-1649.2399688079677</v>
          </cell>
          <cell r="I481">
            <v>-1692.117856219018</v>
          </cell>
          <cell r="J481">
            <v>-1799.6082081548739</v>
          </cell>
          <cell r="K481">
            <v>-1741.134593086088</v>
          </cell>
          <cell r="L481">
            <v>-1797.8155448530852</v>
          </cell>
          <cell r="M481">
            <v>-1225.2855204351945</v>
          </cell>
          <cell r="N481">
            <v>-1696.9596185276241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8">
          <cell r="C488" t="str">
            <v>(only entry in Actual)</v>
          </cell>
        </row>
        <row r="489">
          <cell r="C489" t="str">
            <v>(only entry in Actual)</v>
          </cell>
        </row>
        <row r="490">
          <cell r="C490" t="str">
            <v>(only entry in Actual)</v>
          </cell>
        </row>
        <row r="491">
          <cell r="C491" t="str">
            <v>(only entry in Actual)</v>
          </cell>
        </row>
        <row r="494">
          <cell r="C494">
            <v>4.3661000000000003</v>
          </cell>
          <cell r="D494">
            <v>4.3661000000000003</v>
          </cell>
          <cell r="E494">
            <v>4.3661000000000003</v>
          </cell>
          <cell r="F494">
            <v>4.3661000000000003</v>
          </cell>
          <cell r="G494">
            <v>4.3661000000000003</v>
          </cell>
          <cell r="H494">
            <v>4.3661000000000003</v>
          </cell>
          <cell r="I494">
            <v>4.3661000000000003</v>
          </cell>
          <cell r="J494">
            <v>4.3661000000000003</v>
          </cell>
          <cell r="K494">
            <v>4.3661000000000003</v>
          </cell>
          <cell r="L494">
            <v>4.3661000000000012</v>
          </cell>
          <cell r="M494">
            <v>4.3661000000000012</v>
          </cell>
          <cell r="N494">
            <v>4.3661000000000012</v>
          </cell>
        </row>
        <row r="495">
          <cell r="C495">
            <v>4.3661000000000003</v>
          </cell>
          <cell r="D495">
            <v>4.3661000000000003</v>
          </cell>
          <cell r="E495">
            <v>4.3661000000000003</v>
          </cell>
          <cell r="F495">
            <v>4.3661000000000003</v>
          </cell>
          <cell r="G495">
            <v>4.3661000000000003</v>
          </cell>
          <cell r="H495">
            <v>4.3661000000000003</v>
          </cell>
          <cell r="I495">
            <v>4.3661000000000003</v>
          </cell>
          <cell r="J495">
            <v>4.3661000000000003</v>
          </cell>
          <cell r="K495">
            <v>4.3661000000000003</v>
          </cell>
          <cell r="L495">
            <v>4.3661000000000003</v>
          </cell>
          <cell r="M495">
            <v>4.3661000000000003</v>
          </cell>
          <cell r="N495">
            <v>4.3661000000000003</v>
          </cell>
        </row>
        <row r="496">
          <cell r="C496">
            <v>8.1999999999999993</v>
          </cell>
          <cell r="D496">
            <v>8.1999999999999993</v>
          </cell>
          <cell r="E496">
            <v>8.1999999999999993</v>
          </cell>
          <cell r="F496">
            <v>8.1999999999999993</v>
          </cell>
          <cell r="G496">
            <v>8.1999999999999993</v>
          </cell>
          <cell r="H496">
            <v>8.2000000000000011</v>
          </cell>
          <cell r="I496">
            <v>8.2000000000000011</v>
          </cell>
          <cell r="J496">
            <v>8.2000000000000011</v>
          </cell>
          <cell r="K496">
            <v>8.2000000000000011</v>
          </cell>
          <cell r="L496">
            <v>8.2000000000000011</v>
          </cell>
          <cell r="M496">
            <v>8.2000000000000011</v>
          </cell>
          <cell r="N496">
            <v>8.2000000000000011</v>
          </cell>
        </row>
        <row r="497">
          <cell r="C497">
            <v>8.1999999999999993</v>
          </cell>
          <cell r="D497">
            <v>8.1999999999999993</v>
          </cell>
          <cell r="E497">
            <v>8.1999999999999993</v>
          </cell>
          <cell r="F497">
            <v>8.1999999999999993</v>
          </cell>
          <cell r="G497">
            <v>8.1999999999999993</v>
          </cell>
          <cell r="H497">
            <v>8.1999999999999993</v>
          </cell>
          <cell r="I497">
            <v>8.1999999999999993</v>
          </cell>
          <cell r="J497">
            <v>8.1999999999999993</v>
          </cell>
          <cell r="K497">
            <v>8.1999999999999993</v>
          </cell>
          <cell r="L497">
            <v>8.1999999999999993</v>
          </cell>
          <cell r="M497">
            <v>8.1999999999999993</v>
          </cell>
          <cell r="N497">
            <v>8.1999999999999993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</sheetData>
      <sheetData sheetId="7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 BUDGET - YTD VALUES  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8">
          <cell r="C8">
            <v>661000</v>
          </cell>
          <cell r="D8">
            <v>661000</v>
          </cell>
          <cell r="E8">
            <v>661000</v>
          </cell>
          <cell r="F8">
            <v>661000</v>
          </cell>
          <cell r="G8">
            <v>661000</v>
          </cell>
          <cell r="H8">
            <v>661000</v>
          </cell>
          <cell r="I8">
            <v>661000</v>
          </cell>
          <cell r="J8">
            <v>661000</v>
          </cell>
          <cell r="K8">
            <v>661000</v>
          </cell>
          <cell r="L8">
            <v>661000</v>
          </cell>
          <cell r="M8">
            <v>661000</v>
          </cell>
          <cell r="N8">
            <v>661000</v>
          </cell>
        </row>
        <row r="9">
          <cell r="C9">
            <v>53730</v>
          </cell>
          <cell r="D9">
            <v>56230</v>
          </cell>
          <cell r="E9">
            <v>58050</v>
          </cell>
          <cell r="F9">
            <v>59415</v>
          </cell>
          <cell r="G9">
            <v>60780</v>
          </cell>
          <cell r="H9">
            <v>62190</v>
          </cell>
          <cell r="I9">
            <v>63990</v>
          </cell>
          <cell r="J9">
            <v>65990</v>
          </cell>
          <cell r="K9">
            <v>67990</v>
          </cell>
          <cell r="L9">
            <v>70990</v>
          </cell>
          <cell r="M9">
            <v>74490</v>
          </cell>
          <cell r="N9">
            <v>78490</v>
          </cell>
        </row>
        <row r="10">
          <cell r="C10">
            <v>8.1285930408472012E-2</v>
          </cell>
          <cell r="D10">
            <v>8.5068078668683808E-2</v>
          </cell>
          <cell r="E10">
            <v>8.7821482602118001E-2</v>
          </cell>
          <cell r="F10">
            <v>8.9886535552193642E-2</v>
          </cell>
          <cell r="G10">
            <v>9.1951588502269282E-2</v>
          </cell>
          <cell r="H10">
            <v>9.4084720121028739E-2</v>
          </cell>
          <cell r="I10">
            <v>9.6807866868381234E-2</v>
          </cell>
          <cell r="J10">
            <v>9.9833585476550676E-2</v>
          </cell>
          <cell r="K10">
            <v>0.10285930408472012</v>
          </cell>
          <cell r="L10">
            <v>0.10739788199697428</v>
          </cell>
          <cell r="M10">
            <v>0.1126928895612708</v>
          </cell>
          <cell r="N10">
            <v>0.11874432677760968</v>
          </cell>
        </row>
        <row r="11">
          <cell r="C11">
            <v>53730</v>
          </cell>
          <cell r="D11">
            <v>56230</v>
          </cell>
          <cell r="E11">
            <v>58050</v>
          </cell>
          <cell r="F11">
            <v>59415</v>
          </cell>
          <cell r="G11">
            <v>60780</v>
          </cell>
          <cell r="H11">
            <v>62190</v>
          </cell>
          <cell r="I11">
            <v>63990</v>
          </cell>
          <cell r="J11">
            <v>65990</v>
          </cell>
          <cell r="K11">
            <v>67990</v>
          </cell>
          <cell r="L11">
            <v>70990</v>
          </cell>
          <cell r="M11">
            <v>74490</v>
          </cell>
          <cell r="N11">
            <v>78490</v>
          </cell>
        </row>
        <row r="12"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C27" t="str">
            <v xml:space="preserve">n.m. </v>
          </cell>
          <cell r="D27" t="str">
            <v xml:space="preserve">n.m. </v>
          </cell>
          <cell r="E27" t="str">
            <v xml:space="preserve">n.m. </v>
          </cell>
          <cell r="F27" t="str">
            <v xml:space="preserve">n.m. </v>
          </cell>
          <cell r="G27" t="str">
            <v xml:space="preserve">n.m. </v>
          </cell>
          <cell r="H27" t="str">
            <v xml:space="preserve">n.m. </v>
          </cell>
          <cell r="I27" t="str">
            <v xml:space="preserve">n.m. </v>
          </cell>
          <cell r="J27" t="str">
            <v xml:space="preserve">n.m. </v>
          </cell>
          <cell r="K27" t="str">
            <v xml:space="preserve">n.m. </v>
          </cell>
          <cell r="L27" t="str">
            <v xml:space="preserve">n.m. </v>
          </cell>
          <cell r="M27" t="str">
            <v xml:space="preserve">n.m. </v>
          </cell>
          <cell r="N27" t="str">
            <v xml:space="preserve">n.m. </v>
          </cell>
        </row>
        <row r="28">
          <cell r="C28">
            <v>3000</v>
          </cell>
          <cell r="D28">
            <v>5500</v>
          </cell>
          <cell r="E28">
            <v>7500</v>
          </cell>
          <cell r="F28">
            <v>9000</v>
          </cell>
          <cell r="G28">
            <v>10500</v>
          </cell>
          <cell r="H28">
            <v>12500</v>
          </cell>
          <cell r="I28">
            <v>15300</v>
          </cell>
          <cell r="J28">
            <v>18800</v>
          </cell>
          <cell r="K28">
            <v>22300</v>
          </cell>
          <cell r="L28">
            <v>26800</v>
          </cell>
          <cell r="M28">
            <v>32300</v>
          </cell>
          <cell r="N28">
            <v>38800</v>
          </cell>
        </row>
        <row r="29"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3">
          <cell r="C43">
            <v>3730</v>
          </cell>
          <cell r="D43">
            <v>6230</v>
          </cell>
          <cell r="E43">
            <v>8050</v>
          </cell>
          <cell r="F43">
            <v>9415</v>
          </cell>
          <cell r="G43">
            <v>10780</v>
          </cell>
          <cell r="H43">
            <v>12190</v>
          </cell>
          <cell r="I43">
            <v>13990</v>
          </cell>
          <cell r="J43">
            <v>15990</v>
          </cell>
          <cell r="K43">
            <v>17990</v>
          </cell>
          <cell r="L43">
            <v>20990</v>
          </cell>
          <cell r="M43">
            <v>24490</v>
          </cell>
          <cell r="N43">
            <v>28490</v>
          </cell>
        </row>
        <row r="44">
          <cell r="C44">
            <v>7.46E-2</v>
          </cell>
          <cell r="D44">
            <v>0.1246</v>
          </cell>
          <cell r="E44">
            <v>0.161</v>
          </cell>
          <cell r="F44">
            <v>0.1883</v>
          </cell>
          <cell r="G44">
            <v>0.21560000000000001</v>
          </cell>
          <cell r="H44">
            <v>0.24379999999999999</v>
          </cell>
          <cell r="I44">
            <v>0.27979999999999999</v>
          </cell>
          <cell r="J44">
            <v>0.31979999999999997</v>
          </cell>
          <cell r="K44">
            <v>0.35980000000000001</v>
          </cell>
          <cell r="L44">
            <v>0.41980000000000001</v>
          </cell>
          <cell r="M44">
            <v>0.48980000000000001</v>
          </cell>
          <cell r="N44">
            <v>0.56979999999999997</v>
          </cell>
        </row>
        <row r="45">
          <cell r="C45">
            <v>7.46</v>
          </cell>
          <cell r="D45">
            <v>5</v>
          </cell>
          <cell r="E45">
            <v>3.64</v>
          </cell>
          <cell r="F45">
            <v>2.7299999999999991</v>
          </cell>
          <cell r="G45">
            <v>2.7300000000000018</v>
          </cell>
          <cell r="H45">
            <v>2.8199999999999976</v>
          </cell>
          <cell r="I45">
            <v>3.6000000000000005</v>
          </cell>
          <cell r="J45">
            <v>3.9999999999999982</v>
          </cell>
          <cell r="K45">
            <v>4.0000000000000036</v>
          </cell>
          <cell r="L45">
            <v>6</v>
          </cell>
          <cell r="M45">
            <v>7.0000000000000009</v>
          </cell>
          <cell r="N45">
            <v>7.9999999999999964</v>
          </cell>
        </row>
        <row r="46">
          <cell r="C46">
            <v>2730</v>
          </cell>
          <cell r="D46">
            <v>5230</v>
          </cell>
          <cell r="E46">
            <v>7050</v>
          </cell>
          <cell r="F46">
            <v>8415</v>
          </cell>
          <cell r="G46">
            <v>9780</v>
          </cell>
          <cell r="H46">
            <v>11190</v>
          </cell>
          <cell r="I46">
            <v>12990</v>
          </cell>
          <cell r="J46">
            <v>14990</v>
          </cell>
          <cell r="K46">
            <v>16990</v>
          </cell>
          <cell r="L46">
            <v>19990</v>
          </cell>
          <cell r="M46">
            <v>23490</v>
          </cell>
          <cell r="N46">
            <v>27490</v>
          </cell>
        </row>
        <row r="47">
          <cell r="C47">
            <v>0.73190348525469173</v>
          </cell>
          <cell r="D47">
            <v>0.8394863563402889</v>
          </cell>
          <cell r="E47">
            <v>0.87577639751552794</v>
          </cell>
          <cell r="F47">
            <v>0.89378651088688266</v>
          </cell>
          <cell r="G47">
            <v>0.90723562152133586</v>
          </cell>
          <cell r="H47">
            <v>0.91796554552912224</v>
          </cell>
          <cell r="I47">
            <v>0.9285203716940672</v>
          </cell>
          <cell r="J47">
            <v>0.93746091307066914</v>
          </cell>
          <cell r="K47">
            <v>0.94441356309060587</v>
          </cell>
          <cell r="L47">
            <v>0.95235826584087657</v>
          </cell>
          <cell r="M47">
            <v>0.95916700694160884</v>
          </cell>
          <cell r="N47">
            <v>0.96489996489996488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63">
          <cell r="C63">
            <v>53730</v>
          </cell>
          <cell r="D63">
            <v>56230</v>
          </cell>
          <cell r="E63">
            <v>58050</v>
          </cell>
          <cell r="F63">
            <v>59415</v>
          </cell>
          <cell r="G63">
            <v>60780</v>
          </cell>
          <cell r="H63">
            <v>62190</v>
          </cell>
          <cell r="I63">
            <v>63990</v>
          </cell>
          <cell r="J63">
            <v>65990</v>
          </cell>
          <cell r="K63">
            <v>67990</v>
          </cell>
          <cell r="L63">
            <v>70990</v>
          </cell>
          <cell r="M63">
            <v>74490</v>
          </cell>
          <cell r="N63">
            <v>78490</v>
          </cell>
        </row>
        <row r="64">
          <cell r="C64">
            <v>1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</row>
        <row r="65">
          <cell r="C65">
            <v>120</v>
          </cell>
          <cell r="D65">
            <v>110</v>
          </cell>
          <cell r="E65">
            <v>100</v>
          </cell>
          <cell r="F65">
            <v>90</v>
          </cell>
          <cell r="G65">
            <v>84</v>
          </cell>
          <cell r="H65">
            <v>83.333333333333329</v>
          </cell>
          <cell r="I65">
            <v>87.428571428571431</v>
          </cell>
          <cell r="J65">
            <v>94</v>
          </cell>
          <cell r="K65">
            <v>99.111111111111114</v>
          </cell>
          <cell r="L65">
            <v>107.2</v>
          </cell>
          <cell r="M65">
            <v>117.45454545454545</v>
          </cell>
          <cell r="N65">
            <v>129.33333333333334</v>
          </cell>
        </row>
        <row r="68">
          <cell r="C68">
            <v>51000</v>
          </cell>
          <cell r="D68">
            <v>51000</v>
          </cell>
          <cell r="E68">
            <v>51000</v>
          </cell>
          <cell r="F68">
            <v>51000</v>
          </cell>
          <cell r="G68">
            <v>51000</v>
          </cell>
          <cell r="H68">
            <v>51000</v>
          </cell>
          <cell r="I68">
            <v>51000</v>
          </cell>
          <cell r="J68">
            <v>51000</v>
          </cell>
          <cell r="K68">
            <v>51000</v>
          </cell>
          <cell r="L68">
            <v>51000</v>
          </cell>
          <cell r="M68">
            <v>51000</v>
          </cell>
          <cell r="N68">
            <v>51000</v>
          </cell>
        </row>
        <row r="69">
          <cell r="C69">
            <v>3000</v>
          </cell>
          <cell r="D69">
            <v>5500</v>
          </cell>
          <cell r="E69">
            <v>7500</v>
          </cell>
          <cell r="F69">
            <v>9000</v>
          </cell>
          <cell r="G69">
            <v>10500</v>
          </cell>
          <cell r="H69">
            <v>11500</v>
          </cell>
          <cell r="I69">
            <v>12300</v>
          </cell>
          <cell r="J69">
            <v>12800</v>
          </cell>
          <cell r="K69">
            <v>13300</v>
          </cell>
          <cell r="L69">
            <v>13800</v>
          </cell>
          <cell r="M69">
            <v>14300</v>
          </cell>
          <cell r="N69">
            <v>14800</v>
          </cell>
        </row>
        <row r="70">
          <cell r="C70">
            <v>270</v>
          </cell>
          <cell r="D70">
            <v>270</v>
          </cell>
          <cell r="E70">
            <v>450</v>
          </cell>
          <cell r="F70">
            <v>585</v>
          </cell>
          <cell r="G70">
            <v>720</v>
          </cell>
          <cell r="H70">
            <v>1310</v>
          </cell>
          <cell r="I70">
            <v>2310</v>
          </cell>
          <cell r="J70">
            <v>3810</v>
          </cell>
          <cell r="K70">
            <v>5310</v>
          </cell>
          <cell r="L70">
            <v>6810</v>
          </cell>
          <cell r="M70">
            <v>8810</v>
          </cell>
          <cell r="N70">
            <v>11310</v>
          </cell>
        </row>
        <row r="71">
          <cell r="C71">
            <v>270</v>
          </cell>
          <cell r="D71">
            <v>270</v>
          </cell>
          <cell r="E71">
            <v>450</v>
          </cell>
          <cell r="F71">
            <v>585</v>
          </cell>
          <cell r="G71">
            <v>720</v>
          </cell>
          <cell r="H71">
            <v>1310</v>
          </cell>
          <cell r="I71">
            <v>2310</v>
          </cell>
          <cell r="J71">
            <v>3810</v>
          </cell>
          <cell r="K71">
            <v>5310</v>
          </cell>
          <cell r="L71">
            <v>6810</v>
          </cell>
          <cell r="M71">
            <v>8810</v>
          </cell>
          <cell r="N71">
            <v>11310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C74">
            <v>2730</v>
          </cell>
          <cell r="D74">
            <v>5230</v>
          </cell>
          <cell r="E74">
            <v>7050</v>
          </cell>
          <cell r="F74">
            <v>8415</v>
          </cell>
          <cell r="G74">
            <v>9780</v>
          </cell>
          <cell r="H74">
            <v>10190</v>
          </cell>
          <cell r="I74">
            <v>9990</v>
          </cell>
          <cell r="J74">
            <v>8990</v>
          </cell>
          <cell r="K74">
            <v>7990</v>
          </cell>
          <cell r="L74">
            <v>6990</v>
          </cell>
          <cell r="M74">
            <v>5490</v>
          </cell>
          <cell r="N74">
            <v>3490</v>
          </cell>
        </row>
        <row r="75">
          <cell r="C75">
            <v>53730</v>
          </cell>
          <cell r="D75">
            <v>56230</v>
          </cell>
          <cell r="E75">
            <v>58050</v>
          </cell>
          <cell r="F75">
            <v>59415</v>
          </cell>
          <cell r="G75">
            <v>60780</v>
          </cell>
          <cell r="H75">
            <v>61190</v>
          </cell>
          <cell r="I75">
            <v>60990</v>
          </cell>
          <cell r="J75">
            <v>59990</v>
          </cell>
          <cell r="K75">
            <v>58990</v>
          </cell>
          <cell r="L75">
            <v>57990</v>
          </cell>
          <cell r="M75">
            <v>56490</v>
          </cell>
          <cell r="N75">
            <v>54490</v>
          </cell>
        </row>
        <row r="76">
          <cell r="C76">
            <v>52365</v>
          </cell>
          <cell r="D76">
            <v>107345</v>
          </cell>
          <cell r="E76">
            <v>164485</v>
          </cell>
          <cell r="F76">
            <v>223217.5</v>
          </cell>
          <cell r="G76">
            <v>283315</v>
          </cell>
          <cell r="H76">
            <v>344300</v>
          </cell>
          <cell r="I76">
            <v>405390</v>
          </cell>
          <cell r="J76">
            <v>465880</v>
          </cell>
          <cell r="K76">
            <v>525370</v>
          </cell>
          <cell r="L76">
            <v>583860</v>
          </cell>
          <cell r="M76">
            <v>641100</v>
          </cell>
          <cell r="N76">
            <v>696590</v>
          </cell>
        </row>
        <row r="77">
          <cell r="C77">
            <v>5.3529411764705881E-2</v>
          </cell>
          <cell r="D77">
            <v>0.10254901960784314</v>
          </cell>
          <cell r="E77">
            <v>0.13823529411764707</v>
          </cell>
          <cell r="F77">
            <v>0.16500000000000001</v>
          </cell>
          <cell r="G77">
            <v>0.19176470588235295</v>
          </cell>
          <cell r="H77">
            <v>0.19980392156862745</v>
          </cell>
          <cell r="I77">
            <v>0.19588235294117648</v>
          </cell>
          <cell r="J77">
            <v>0.17627450980392156</v>
          </cell>
          <cell r="K77">
            <v>0.15666666666666668</v>
          </cell>
          <cell r="L77">
            <v>0.13705882352941176</v>
          </cell>
          <cell r="M77">
            <v>0.10764705882352942</v>
          </cell>
          <cell r="N77">
            <v>6.8431372549019612E-2</v>
          </cell>
        </row>
        <row r="78">
          <cell r="C78">
            <v>5.1561157261529652E-3</v>
          </cell>
          <cell r="D78">
            <v>2.5152545530765288E-3</v>
          </cell>
          <cell r="E78">
            <v>2.735811776149801E-3</v>
          </cell>
          <cell r="F78">
            <v>2.6207622610234411E-3</v>
          </cell>
          <cell r="G78">
            <v>2.5413409102941955E-3</v>
          </cell>
          <cell r="H78">
            <v>3.8048213767063609E-3</v>
          </cell>
          <cell r="I78">
            <v>5.6982165322282249E-3</v>
          </cell>
          <cell r="J78">
            <v>8.1780716064222547E-3</v>
          </cell>
          <cell r="K78">
            <v>1.0107162571140339E-2</v>
          </cell>
          <cell r="L78">
            <v>1.1663755009762614E-2</v>
          </cell>
          <cell r="M78">
            <v>1.3742005927312432E-2</v>
          </cell>
          <cell r="N78">
            <v>1.6236236523636573E-2</v>
          </cell>
        </row>
        <row r="79">
          <cell r="C79">
            <v>6.1873388713835582E-2</v>
          </cell>
          <cell r="D79">
            <v>1.5091527318459173E-2</v>
          </cell>
          <cell r="E79">
            <v>1.0943247104599204E-2</v>
          </cell>
          <cell r="F79">
            <v>7.8622867830703234E-3</v>
          </cell>
          <cell r="G79">
            <v>6.0992181847060699E-3</v>
          </cell>
          <cell r="H79">
            <v>7.6096427534127209E-3</v>
          </cell>
          <cell r="I79">
            <v>9.7683711981055282E-3</v>
          </cell>
          <cell r="J79">
            <v>1.2267107409633382E-2</v>
          </cell>
          <cell r="K79">
            <v>1.3476216761520454E-2</v>
          </cell>
          <cell r="L79">
            <v>1.3996506011715138E-2</v>
          </cell>
          <cell r="M79">
            <v>1.4991279193431743E-2</v>
          </cell>
          <cell r="N79">
            <v>1.6236236523636573E-2</v>
          </cell>
        </row>
        <row r="80"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0.92</v>
          </cell>
          <cell r="I80">
            <v>0.80392156862745101</v>
          </cell>
          <cell r="J80">
            <v>0.68085106382978722</v>
          </cell>
          <cell r="K80">
            <v>0.5964125560538116</v>
          </cell>
          <cell r="L80">
            <v>0.5149253731343284</v>
          </cell>
          <cell r="M80">
            <v>0.44272445820433437</v>
          </cell>
          <cell r="N80">
            <v>0.38144329896907214</v>
          </cell>
        </row>
        <row r="81"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0.91063449508489724</v>
          </cell>
          <cell r="I81">
            <v>0.76905311778290997</v>
          </cell>
          <cell r="J81">
            <v>0.59973315543695793</v>
          </cell>
          <cell r="K81">
            <v>0.47027663331371394</v>
          </cell>
          <cell r="L81">
            <v>0.34967483741870936</v>
          </cell>
          <cell r="M81">
            <v>0.23371647509578544</v>
          </cell>
          <cell r="N81">
            <v>0.12695525645689343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0.98392024441228498</v>
          </cell>
          <cell r="I82">
            <v>0.95311767463666197</v>
          </cell>
          <cell r="J82">
            <v>0.90907713289892411</v>
          </cell>
          <cell r="K82">
            <v>0.86762759229298425</v>
          </cell>
          <cell r="L82">
            <v>0.81687561628398364</v>
          </cell>
          <cell r="M82">
            <v>0.75835682641965363</v>
          </cell>
          <cell r="N82">
            <v>0.69422856414829914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1000</v>
          </cell>
          <cell r="I86">
            <v>3000</v>
          </cell>
          <cell r="J86">
            <v>6000</v>
          </cell>
          <cell r="K86">
            <v>9000</v>
          </cell>
          <cell r="L86">
            <v>13000</v>
          </cell>
          <cell r="M86">
            <v>18000</v>
          </cell>
          <cell r="N86">
            <v>24000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1000</v>
          </cell>
          <cell r="I91">
            <v>3000</v>
          </cell>
          <cell r="J91">
            <v>6000</v>
          </cell>
          <cell r="K91">
            <v>9000</v>
          </cell>
          <cell r="L91">
            <v>13000</v>
          </cell>
          <cell r="M91">
            <v>18000</v>
          </cell>
          <cell r="N91">
            <v>24000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1000</v>
          </cell>
          <cell r="I92">
            <v>3000</v>
          </cell>
          <cell r="J92">
            <v>6000</v>
          </cell>
          <cell r="K92">
            <v>9000</v>
          </cell>
          <cell r="L92">
            <v>13000</v>
          </cell>
          <cell r="M92">
            <v>18000</v>
          </cell>
          <cell r="N92">
            <v>24000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500</v>
          </cell>
          <cell r="I93">
            <v>2500</v>
          </cell>
          <cell r="J93">
            <v>7000</v>
          </cell>
          <cell r="K93">
            <v>14500</v>
          </cell>
          <cell r="L93">
            <v>25500</v>
          </cell>
          <cell r="M93">
            <v>41000</v>
          </cell>
          <cell r="N93">
            <v>62000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0.08</v>
          </cell>
          <cell r="I97">
            <v>0.19607843137254902</v>
          </cell>
          <cell r="J97">
            <v>0.31914893617021278</v>
          </cell>
          <cell r="K97">
            <v>0.40358744394618834</v>
          </cell>
          <cell r="L97">
            <v>0.48507462686567165</v>
          </cell>
          <cell r="M97">
            <v>0.55727554179566563</v>
          </cell>
          <cell r="N97">
            <v>0.61855670103092786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8.936550491510277E-2</v>
          </cell>
          <cell r="I98">
            <v>0.23094688221709006</v>
          </cell>
          <cell r="J98">
            <v>0.40026684456304201</v>
          </cell>
          <cell r="K98">
            <v>0.52972336668628606</v>
          </cell>
          <cell r="L98">
            <v>0.65032516258129069</v>
          </cell>
          <cell r="M98">
            <v>0.76628352490421459</v>
          </cell>
          <cell r="N98">
            <v>0.87304474354310657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1.6079755587715065E-2</v>
          </cell>
          <cell r="I99">
            <v>4.6882325363338022E-2</v>
          </cell>
          <cell r="J99">
            <v>9.0922867101075916E-2</v>
          </cell>
          <cell r="K99">
            <v>0.13237240770701575</v>
          </cell>
          <cell r="L99">
            <v>0.18312438371601633</v>
          </cell>
          <cell r="M99">
            <v>0.24164317358034634</v>
          </cell>
          <cell r="N99">
            <v>0.30577143585170086</v>
          </cell>
        </row>
        <row r="102">
          <cell r="C102">
            <v>51000</v>
          </cell>
          <cell r="D102">
            <v>51000</v>
          </cell>
          <cell r="E102">
            <v>51000</v>
          </cell>
          <cell r="F102">
            <v>51000</v>
          </cell>
          <cell r="G102">
            <v>51000</v>
          </cell>
          <cell r="H102">
            <v>51000</v>
          </cell>
          <cell r="I102">
            <v>51000</v>
          </cell>
          <cell r="J102">
            <v>51000</v>
          </cell>
          <cell r="K102">
            <v>51000</v>
          </cell>
          <cell r="L102">
            <v>51000</v>
          </cell>
          <cell r="M102">
            <v>51000</v>
          </cell>
          <cell r="N102">
            <v>51000</v>
          </cell>
        </row>
        <row r="103">
          <cell r="C103">
            <v>3000</v>
          </cell>
          <cell r="D103">
            <v>5500</v>
          </cell>
          <cell r="E103">
            <v>7500</v>
          </cell>
          <cell r="F103">
            <v>9000</v>
          </cell>
          <cell r="G103">
            <v>10500</v>
          </cell>
          <cell r="H103">
            <v>12500</v>
          </cell>
          <cell r="I103">
            <v>15300</v>
          </cell>
          <cell r="J103">
            <v>18800</v>
          </cell>
          <cell r="K103">
            <v>22300</v>
          </cell>
          <cell r="L103">
            <v>26800</v>
          </cell>
          <cell r="M103">
            <v>32300</v>
          </cell>
          <cell r="N103">
            <v>38800</v>
          </cell>
        </row>
        <row r="104">
          <cell r="C104">
            <v>270</v>
          </cell>
          <cell r="D104">
            <v>270</v>
          </cell>
          <cell r="E104">
            <v>450</v>
          </cell>
          <cell r="F104">
            <v>585</v>
          </cell>
          <cell r="G104">
            <v>720</v>
          </cell>
          <cell r="H104">
            <v>1310</v>
          </cell>
          <cell r="I104">
            <v>2310</v>
          </cell>
          <cell r="J104">
            <v>3810</v>
          </cell>
          <cell r="K104">
            <v>5310</v>
          </cell>
          <cell r="L104">
            <v>6810</v>
          </cell>
          <cell r="M104">
            <v>8810</v>
          </cell>
          <cell r="N104">
            <v>11310</v>
          </cell>
        </row>
        <row r="105">
          <cell r="C105">
            <v>270</v>
          </cell>
          <cell r="D105">
            <v>270</v>
          </cell>
          <cell r="E105">
            <v>450</v>
          </cell>
          <cell r="F105">
            <v>585</v>
          </cell>
          <cell r="G105">
            <v>720</v>
          </cell>
          <cell r="H105">
            <v>1310</v>
          </cell>
          <cell r="I105">
            <v>2310</v>
          </cell>
          <cell r="J105">
            <v>3810</v>
          </cell>
          <cell r="K105">
            <v>5310</v>
          </cell>
          <cell r="L105">
            <v>6810</v>
          </cell>
          <cell r="M105">
            <v>8810</v>
          </cell>
          <cell r="N105">
            <v>11310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2730</v>
          </cell>
          <cell r="D108">
            <v>5230</v>
          </cell>
          <cell r="E108">
            <v>7050</v>
          </cell>
          <cell r="F108">
            <v>8415</v>
          </cell>
          <cell r="G108">
            <v>9780</v>
          </cell>
          <cell r="H108">
            <v>11190</v>
          </cell>
          <cell r="I108">
            <v>12990</v>
          </cell>
          <cell r="J108">
            <v>14990</v>
          </cell>
          <cell r="K108">
            <v>16990</v>
          </cell>
          <cell r="L108">
            <v>19990</v>
          </cell>
          <cell r="M108">
            <v>23490</v>
          </cell>
          <cell r="N108">
            <v>27490</v>
          </cell>
        </row>
        <row r="109">
          <cell r="C109">
            <v>53730</v>
          </cell>
          <cell r="D109">
            <v>56230</v>
          </cell>
          <cell r="E109">
            <v>58050</v>
          </cell>
          <cell r="F109">
            <v>59415</v>
          </cell>
          <cell r="G109">
            <v>60780</v>
          </cell>
          <cell r="H109">
            <v>62190</v>
          </cell>
          <cell r="I109">
            <v>63990</v>
          </cell>
          <cell r="J109">
            <v>65990</v>
          </cell>
          <cell r="K109">
            <v>67990</v>
          </cell>
          <cell r="L109">
            <v>70990</v>
          </cell>
          <cell r="M109">
            <v>74490</v>
          </cell>
          <cell r="N109">
            <v>78490</v>
          </cell>
        </row>
        <row r="110">
          <cell r="C110">
            <v>52365</v>
          </cell>
          <cell r="D110">
            <v>107345</v>
          </cell>
          <cell r="E110">
            <v>164485</v>
          </cell>
          <cell r="F110">
            <v>223217.5</v>
          </cell>
          <cell r="G110">
            <v>283315</v>
          </cell>
          <cell r="H110">
            <v>344800</v>
          </cell>
          <cell r="I110">
            <v>407890</v>
          </cell>
          <cell r="J110">
            <v>472880</v>
          </cell>
          <cell r="K110">
            <v>539870</v>
          </cell>
          <cell r="L110">
            <v>609360</v>
          </cell>
          <cell r="M110">
            <v>682100</v>
          </cell>
          <cell r="N110">
            <v>758590</v>
          </cell>
        </row>
        <row r="112">
          <cell r="C112">
            <v>5.3529411764705881E-2</v>
          </cell>
          <cell r="D112">
            <v>0.10254901960784314</v>
          </cell>
          <cell r="E112">
            <v>0.13823529411764707</v>
          </cell>
          <cell r="F112">
            <v>0.16500000000000001</v>
          </cell>
          <cell r="G112">
            <v>0.19176470588235295</v>
          </cell>
          <cell r="H112">
            <v>0.21941176470588236</v>
          </cell>
          <cell r="I112">
            <v>0.25470588235294117</v>
          </cell>
          <cell r="J112">
            <v>0.293921568627451</v>
          </cell>
          <cell r="K112">
            <v>0.33313725490196078</v>
          </cell>
          <cell r="L112">
            <v>0.3919607843137255</v>
          </cell>
          <cell r="M112">
            <v>0.46058823529411763</v>
          </cell>
          <cell r="N112">
            <v>0.53901960784313729</v>
          </cell>
        </row>
        <row r="113">
          <cell r="C113">
            <v>5.1561157261529652E-3</v>
          </cell>
          <cell r="D113">
            <v>2.5152545530765288E-3</v>
          </cell>
          <cell r="E113">
            <v>2.735811776149801E-3</v>
          </cell>
          <cell r="F113">
            <v>2.6207622610234411E-3</v>
          </cell>
          <cell r="G113">
            <v>2.5413409102941955E-3</v>
          </cell>
          <cell r="H113">
            <v>3.7993039443155454E-3</v>
          </cell>
          <cell r="I113">
            <v>5.663291573708598E-3</v>
          </cell>
          <cell r="J113">
            <v>8.0570123498562001E-3</v>
          </cell>
          <cell r="K113">
            <v>9.8357011873228747E-3</v>
          </cell>
          <cell r="L113">
            <v>1.1175659708546672E-2</v>
          </cell>
          <cell r="M113">
            <v>1.2915994722181499E-2</v>
          </cell>
          <cell r="N113">
            <v>1.4909239510143819E-2</v>
          </cell>
        </row>
        <row r="114">
          <cell r="C114">
            <v>6.1873388713835582E-2</v>
          </cell>
          <cell r="D114">
            <v>1.5091527318459173E-2</v>
          </cell>
          <cell r="E114">
            <v>1.0943247104599204E-2</v>
          </cell>
          <cell r="F114">
            <v>7.8622867830703234E-3</v>
          </cell>
          <cell r="G114">
            <v>6.0992181847060699E-3</v>
          </cell>
          <cell r="H114">
            <v>7.5986078886310909E-3</v>
          </cell>
          <cell r="I114">
            <v>9.7084998406433108E-3</v>
          </cell>
          <cell r="J114">
            <v>1.2085518524784299E-2</v>
          </cell>
          <cell r="K114">
            <v>1.3114268249763833E-2</v>
          </cell>
          <cell r="L114">
            <v>1.3410791650256005E-2</v>
          </cell>
          <cell r="M114">
            <v>1.4090176060561635E-2</v>
          </cell>
          <cell r="N114">
            <v>1.4909239510143819E-2</v>
          </cell>
        </row>
        <row r="115">
          <cell r="C115">
            <v>0.15375932409292603</v>
          </cell>
          <cell r="D115">
            <v>0.14455498778063208</v>
          </cell>
          <cell r="E115">
            <v>0.14224089824582678</v>
          </cell>
          <cell r="F115">
            <v>0.12227964488566741</v>
          </cell>
          <cell r="G115">
            <v>8.7036167047476354E-2</v>
          </cell>
          <cell r="H115">
            <v>8.7133512361603965E-2</v>
          </cell>
          <cell r="I115">
            <v>0.10561263971934913</v>
          </cell>
          <cell r="J115">
            <v>0.1077130333291389</v>
          </cell>
          <cell r="K115">
            <v>0.13092261190795007</v>
          </cell>
          <cell r="L115">
            <v>0.13197588080872566</v>
          </cell>
          <cell r="M115">
            <v>0.16157479193655586</v>
          </cell>
          <cell r="N115">
            <v>0.16895589924662105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44">
          <cell r="C144">
            <v>2730</v>
          </cell>
          <cell r="D144">
            <v>5230</v>
          </cell>
          <cell r="E144">
            <v>7050</v>
          </cell>
          <cell r="F144">
            <v>8415</v>
          </cell>
          <cell r="G144">
            <v>9780</v>
          </cell>
          <cell r="H144">
            <v>11190</v>
          </cell>
          <cell r="I144">
            <v>12990</v>
          </cell>
          <cell r="J144">
            <v>14990</v>
          </cell>
          <cell r="K144">
            <v>16990</v>
          </cell>
          <cell r="L144">
            <v>19990</v>
          </cell>
          <cell r="M144">
            <v>23490</v>
          </cell>
          <cell r="N144">
            <v>27490</v>
          </cell>
        </row>
        <row r="145">
          <cell r="C145">
            <v>53730</v>
          </cell>
          <cell r="D145">
            <v>56230</v>
          </cell>
          <cell r="E145">
            <v>58050</v>
          </cell>
          <cell r="F145">
            <v>59415</v>
          </cell>
          <cell r="G145">
            <v>60780</v>
          </cell>
          <cell r="H145">
            <v>62190</v>
          </cell>
          <cell r="I145">
            <v>63990</v>
          </cell>
          <cell r="J145">
            <v>65990</v>
          </cell>
          <cell r="K145">
            <v>67990</v>
          </cell>
          <cell r="L145">
            <v>70990</v>
          </cell>
          <cell r="M145">
            <v>74490</v>
          </cell>
          <cell r="N145">
            <v>78490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71">
          <cell r="C171">
            <v>5</v>
          </cell>
          <cell r="D171">
            <v>20.90909090909091</v>
          </cell>
          <cell r="E171">
            <v>31.333333333333332</v>
          </cell>
          <cell r="F171">
            <v>39.444444444444443</v>
          </cell>
          <cell r="G171">
            <v>51.904761904761905</v>
          </cell>
          <cell r="H171">
            <v>64</v>
          </cell>
          <cell r="I171">
            <v>68.627450980392155</v>
          </cell>
          <cell r="J171">
            <v>64.361702127659569</v>
          </cell>
          <cell r="K171">
            <v>61.434977578475333</v>
          </cell>
          <cell r="L171">
            <v>55.970149253731343</v>
          </cell>
          <cell r="M171">
            <v>50.154798761609904</v>
          </cell>
          <cell r="N171">
            <v>45.103092783505154</v>
          </cell>
        </row>
        <row r="172">
          <cell r="C172">
            <v>5</v>
          </cell>
          <cell r="D172">
            <v>20.90909090909091</v>
          </cell>
          <cell r="E172">
            <v>31.333333333333332</v>
          </cell>
          <cell r="F172">
            <v>39.444444444444443</v>
          </cell>
          <cell r="G172">
            <v>51.904761904761905</v>
          </cell>
          <cell r="H172">
            <v>64</v>
          </cell>
          <cell r="I172">
            <v>68.627450980392155</v>
          </cell>
          <cell r="J172">
            <v>64.361702127659569</v>
          </cell>
          <cell r="K172">
            <v>61.434977578475333</v>
          </cell>
          <cell r="L172">
            <v>55.970149253731343</v>
          </cell>
          <cell r="M172">
            <v>50.154798761609904</v>
          </cell>
          <cell r="N172">
            <v>45.103092783505154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201">
          <cell r="C201" t="str">
            <v>(only entry in Month)</v>
          </cell>
        </row>
        <row r="202">
          <cell r="C202" t="str">
            <v>(only entry in Month)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9">
          <cell r="C209">
            <v>0</v>
          </cell>
          <cell r="D209">
            <v>2200</v>
          </cell>
          <cell r="E209">
            <v>3600</v>
          </cell>
          <cell r="F209">
            <v>5300</v>
          </cell>
          <cell r="G209">
            <v>7050</v>
          </cell>
          <cell r="H209">
            <v>9000</v>
          </cell>
          <cell r="I209">
            <v>10950</v>
          </cell>
          <cell r="J209">
            <v>12850</v>
          </cell>
          <cell r="K209">
            <v>13600</v>
          </cell>
          <cell r="L209">
            <v>13750</v>
          </cell>
          <cell r="M209">
            <v>14500</v>
          </cell>
          <cell r="N209">
            <v>15250</v>
          </cell>
        </row>
        <row r="210">
          <cell r="C210">
            <v>0</v>
          </cell>
          <cell r="D210">
            <v>420.65009560229447</v>
          </cell>
          <cell r="E210">
            <v>510.63829787234044</v>
          </cell>
          <cell r="F210">
            <v>629.82768865121807</v>
          </cell>
          <cell r="G210">
            <v>720.85889570552149</v>
          </cell>
          <cell r="H210">
            <v>804.28954423592495</v>
          </cell>
          <cell r="I210">
            <v>842.9561200923788</v>
          </cell>
          <cell r="J210">
            <v>857.23815877251502</v>
          </cell>
          <cell r="K210">
            <v>800.4708652148322</v>
          </cell>
          <cell r="L210">
            <v>687.84392196098054</v>
          </cell>
          <cell r="M210">
            <v>617.28395061728395</v>
          </cell>
          <cell r="N210">
            <v>554.74718079301567</v>
          </cell>
        </row>
        <row r="211">
          <cell r="C211">
            <v>0</v>
          </cell>
          <cell r="D211">
            <v>398344.34381818183</v>
          </cell>
          <cell r="E211">
            <v>399744.34381818183</v>
          </cell>
          <cell r="F211">
            <v>401444.34381818183</v>
          </cell>
          <cell r="G211">
            <v>403194.34381818183</v>
          </cell>
          <cell r="H211">
            <v>405144.34381818183</v>
          </cell>
          <cell r="I211">
            <v>407094.34381818183</v>
          </cell>
          <cell r="J211">
            <v>408994.34381818183</v>
          </cell>
          <cell r="K211">
            <v>409744.34381818183</v>
          </cell>
          <cell r="L211">
            <v>409894.34381818183</v>
          </cell>
          <cell r="M211">
            <v>410644.34381818183</v>
          </cell>
          <cell r="N211">
            <v>411394.34381818183</v>
          </cell>
        </row>
        <row r="212">
          <cell r="C212">
            <v>0</v>
          </cell>
          <cell r="D212">
            <v>7084.1960486961016</v>
          </cell>
          <cell r="E212">
            <v>6886.2074731814264</v>
          </cell>
          <cell r="F212">
            <v>6756.616070322003</v>
          </cell>
          <cell r="G212">
            <v>6633.668045708816</v>
          </cell>
          <cell r="H212">
            <v>6514.6220263415635</v>
          </cell>
          <cell r="I212">
            <v>6361.8431601528646</v>
          </cell>
          <cell r="J212">
            <v>6197.8230613453825</v>
          </cell>
          <cell r="K212">
            <v>6026.5383706159992</v>
          </cell>
          <cell r="L212">
            <v>5773.9730077219583</v>
          </cell>
          <cell r="M212">
            <v>5512.744580724685</v>
          </cell>
          <cell r="N212">
            <v>5241.3599671064057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4">
          <cell r="C224" t="str">
            <v>(only entry in Month)</v>
          </cell>
        </row>
        <row r="225">
          <cell r="C225" t="str">
            <v>(only entry in Month)</v>
          </cell>
        </row>
        <row r="226">
          <cell r="C226" t="str">
            <v>(only entry in Month)</v>
          </cell>
        </row>
        <row r="227">
          <cell r="C227" t="str">
            <v>(only entry in Month)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3">
          <cell r="C233">
            <v>15185.13</v>
          </cell>
          <cell r="D233">
            <v>30913.584999999999</v>
          </cell>
          <cell r="E233">
            <v>47148.122500000005</v>
          </cell>
          <cell r="F233">
            <v>63813.606250000012</v>
          </cell>
          <cell r="G233">
            <v>80827.516562500008</v>
          </cell>
          <cell r="H233">
            <v>98253.220937500009</v>
          </cell>
          <cell r="I233">
            <v>115803.99312499999</v>
          </cell>
          <cell r="J233">
            <v>133185.96210937502</v>
          </cell>
          <cell r="K233">
            <v>150402.15160156251</v>
          </cell>
          <cell r="L233">
            <v>167455.32634765626</v>
          </cell>
          <cell r="M233">
            <v>184257.36872070315</v>
          </cell>
          <cell r="N233">
            <v>200693.21990722656</v>
          </cell>
        </row>
        <row r="234">
          <cell r="C234">
            <v>289.98625035806356</v>
          </cell>
          <cell r="D234">
            <v>287.98346453025295</v>
          </cell>
          <cell r="E234">
            <v>286.64086390856312</v>
          </cell>
          <cell r="F234">
            <v>285.88083931591387</v>
          </cell>
          <cell r="G234">
            <v>285.29204794133739</v>
          </cell>
          <cell r="H234">
            <v>284.95713728973323</v>
          </cell>
          <cell r="I234">
            <v>283.90986080806101</v>
          </cell>
          <cell r="J234">
            <v>281.64854108732663</v>
          </cell>
          <cell r="K234">
            <v>278.58957082549966</v>
          </cell>
          <cell r="L234">
            <v>274.80524869971157</v>
          </cell>
          <cell r="M234">
            <v>270.13248602947243</v>
          </cell>
          <cell r="N234">
            <v>264.56085620325416</v>
          </cell>
        </row>
        <row r="237">
          <cell r="C237">
            <v>11101.65</v>
          </cell>
          <cell r="D237">
            <v>22556.625</v>
          </cell>
          <cell r="E237">
            <v>34379.362500000003</v>
          </cell>
          <cell r="F237">
            <v>46529.306250000009</v>
          </cell>
          <cell r="G237">
            <v>59045.496562500004</v>
          </cell>
          <cell r="H237">
            <v>71819.390937500008</v>
          </cell>
          <cell r="I237">
            <v>84671.278124999997</v>
          </cell>
          <cell r="J237">
            <v>97335.549609375012</v>
          </cell>
          <cell r="K237">
            <v>109861.63535156251</v>
          </cell>
          <cell r="L237">
            <v>122213.62822265626</v>
          </cell>
          <cell r="M237">
            <v>134321.07465820314</v>
          </cell>
          <cell r="N237">
            <v>146096.24787597658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C239">
            <v>3753.415</v>
          </cell>
          <cell r="D239">
            <v>7626.2875000000004</v>
          </cell>
          <cell r="E239">
            <v>11623.498750000001</v>
          </cell>
          <cell r="F239">
            <v>15731.336875000001</v>
          </cell>
          <cell r="G239">
            <v>20002.264374999999</v>
          </cell>
          <cell r="H239">
            <v>24400.822343749998</v>
          </cell>
          <cell r="I239">
            <v>28826.236328125</v>
          </cell>
          <cell r="J239">
            <v>33168.272265624997</v>
          </cell>
          <cell r="K239">
            <v>37462.930234374995</v>
          </cell>
          <cell r="L239">
            <v>41697.899218749997</v>
          </cell>
          <cell r="M239">
            <v>45849.023710937501</v>
          </cell>
          <cell r="N239">
            <v>49886.225957031253</v>
          </cell>
        </row>
        <row r="240">
          <cell r="C240">
            <v>4229.2</v>
          </cell>
          <cell r="D240">
            <v>8593</v>
          </cell>
          <cell r="E240">
            <v>13096.9</v>
          </cell>
          <cell r="F240">
            <v>17725.45</v>
          </cell>
          <cell r="G240">
            <v>22411.606562500001</v>
          </cell>
          <cell r="H240">
            <v>27171.689843750002</v>
          </cell>
          <cell r="I240">
            <v>31960.836484375002</v>
          </cell>
          <cell r="J240">
            <v>36725.014804687504</v>
          </cell>
          <cell r="K240">
            <v>41496.856992187502</v>
          </cell>
          <cell r="L240">
            <v>46202.378085937504</v>
          </cell>
          <cell r="M240">
            <v>50814.738632812507</v>
          </cell>
          <cell r="N240">
            <v>55300.518906250007</v>
          </cell>
        </row>
        <row r="241">
          <cell r="C241">
            <v>3119.0349999999999</v>
          </cell>
          <cell r="D241">
            <v>6337.3374999999996</v>
          </cell>
          <cell r="E241">
            <v>9658.963749999999</v>
          </cell>
          <cell r="F241">
            <v>13072.519375</v>
          </cell>
          <cell r="G241">
            <v>16631.625625000001</v>
          </cell>
          <cell r="H241">
            <v>20246.87875</v>
          </cell>
          <cell r="I241">
            <v>23884.205312499998</v>
          </cell>
          <cell r="J241">
            <v>27442.2625390625</v>
          </cell>
          <cell r="K241">
            <v>30901.848125</v>
          </cell>
          <cell r="L241">
            <v>34313.350917968753</v>
          </cell>
          <cell r="M241">
            <v>37657.312314453127</v>
          </cell>
          <cell r="N241">
            <v>40909.503012695313</v>
          </cell>
        </row>
        <row r="242">
          <cell r="C242">
            <v>212.00515611572615</v>
          </cell>
          <cell r="D242">
            <v>210.13205086403653</v>
          </cell>
          <cell r="E242">
            <v>209.01214396449524</v>
          </cell>
          <cell r="F242">
            <v>208.44829034461907</v>
          </cell>
          <cell r="G242">
            <v>208.40935553182857</v>
          </cell>
          <cell r="H242">
            <v>208.59538465727567</v>
          </cell>
          <cell r="I242">
            <v>208.86375619773551</v>
          </cell>
          <cell r="J242">
            <v>208.92837127452353</v>
          </cell>
          <cell r="K242">
            <v>209.11288301875348</v>
          </cell>
          <cell r="L242">
            <v>209.32009081399011</v>
          </cell>
          <cell r="M242">
            <v>209.51657254438177</v>
          </cell>
          <cell r="N242">
            <v>209.73061323874387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75</v>
          </cell>
          <cell r="I245">
            <v>187.5</v>
          </cell>
          <cell r="J245">
            <v>356.25</v>
          </cell>
          <cell r="K245">
            <v>553.125</v>
          </cell>
          <cell r="L245">
            <v>801.5625</v>
          </cell>
          <cell r="M245">
            <v>1113.28125</v>
          </cell>
          <cell r="N245">
            <v>1494.140625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75</v>
          </cell>
          <cell r="I246">
            <v>187.5</v>
          </cell>
          <cell r="J246">
            <v>356.25</v>
          </cell>
          <cell r="K246">
            <v>553.125</v>
          </cell>
          <cell r="L246">
            <v>801.5625</v>
          </cell>
          <cell r="M246">
            <v>1113.28125</v>
          </cell>
          <cell r="N246">
            <v>1494.140625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150</v>
          </cell>
          <cell r="I250">
            <v>75</v>
          </cell>
          <cell r="J250">
            <v>50.892857142857146</v>
          </cell>
          <cell r="K250">
            <v>38.146551724137929</v>
          </cell>
          <cell r="L250">
            <v>31.433823529411764</v>
          </cell>
          <cell r="M250">
            <v>27.153201219512194</v>
          </cell>
          <cell r="N250">
            <v>24.099042338709676</v>
          </cell>
        </row>
        <row r="253">
          <cell r="C253">
            <v>11101.65</v>
          </cell>
          <cell r="D253">
            <v>22556.625</v>
          </cell>
          <cell r="E253">
            <v>34379.362500000003</v>
          </cell>
          <cell r="F253">
            <v>46529.306250000009</v>
          </cell>
          <cell r="G253">
            <v>59045.496562500004</v>
          </cell>
          <cell r="H253">
            <v>71894.390937500008</v>
          </cell>
          <cell r="I253">
            <v>84858.778124999997</v>
          </cell>
          <cell r="J253">
            <v>97691.799609375012</v>
          </cell>
          <cell r="K253">
            <v>110414.76035156251</v>
          </cell>
          <cell r="L253">
            <v>123015.19072265626</v>
          </cell>
          <cell r="M253">
            <v>135434.35590820314</v>
          </cell>
          <cell r="N253">
            <v>147590.38850097658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75</v>
          </cell>
          <cell r="I254">
            <v>187.5</v>
          </cell>
          <cell r="J254">
            <v>356.25</v>
          </cell>
          <cell r="K254">
            <v>553.125</v>
          </cell>
          <cell r="L254">
            <v>801.5625</v>
          </cell>
          <cell r="M254">
            <v>1113.28125</v>
          </cell>
          <cell r="N254">
            <v>1494.140625</v>
          </cell>
        </row>
        <row r="255">
          <cell r="C255">
            <v>3753.415</v>
          </cell>
          <cell r="D255">
            <v>7626.2875000000004</v>
          </cell>
          <cell r="E255">
            <v>11623.498750000001</v>
          </cell>
          <cell r="F255">
            <v>15731.336875000001</v>
          </cell>
          <cell r="G255">
            <v>20002.264374999999</v>
          </cell>
          <cell r="H255">
            <v>24400.822343749998</v>
          </cell>
          <cell r="I255">
            <v>28826.236328125</v>
          </cell>
          <cell r="J255">
            <v>33168.272265624997</v>
          </cell>
          <cell r="K255">
            <v>37462.930234374995</v>
          </cell>
          <cell r="L255">
            <v>41697.899218749997</v>
          </cell>
          <cell r="M255">
            <v>45849.023710937501</v>
          </cell>
          <cell r="N255">
            <v>49886.225957031253</v>
          </cell>
        </row>
        <row r="256">
          <cell r="C256">
            <v>4229.2</v>
          </cell>
          <cell r="D256">
            <v>8593</v>
          </cell>
          <cell r="E256">
            <v>13096.9</v>
          </cell>
          <cell r="F256">
            <v>17725.45</v>
          </cell>
          <cell r="G256">
            <v>22411.606562500001</v>
          </cell>
          <cell r="H256">
            <v>27171.689843750002</v>
          </cell>
          <cell r="I256">
            <v>31960.836484375002</v>
          </cell>
          <cell r="J256">
            <v>36725.014804687504</v>
          </cell>
          <cell r="K256">
            <v>41496.856992187502</v>
          </cell>
          <cell r="L256">
            <v>46202.378085937504</v>
          </cell>
          <cell r="M256">
            <v>50814.738632812507</v>
          </cell>
          <cell r="N256">
            <v>55300.518906250007</v>
          </cell>
        </row>
        <row r="257">
          <cell r="C257">
            <v>3119.0349999999999</v>
          </cell>
          <cell r="D257">
            <v>6337.3374999999996</v>
          </cell>
          <cell r="E257">
            <v>9658.963749999999</v>
          </cell>
          <cell r="F257">
            <v>13072.519375</v>
          </cell>
          <cell r="G257">
            <v>16631.625625000001</v>
          </cell>
          <cell r="H257">
            <v>20246.87875</v>
          </cell>
          <cell r="I257">
            <v>23884.205312499998</v>
          </cell>
          <cell r="J257">
            <v>27442.2625390625</v>
          </cell>
          <cell r="K257">
            <v>30901.848125</v>
          </cell>
          <cell r="L257">
            <v>34313.350917968753</v>
          </cell>
          <cell r="M257">
            <v>37657.312314453127</v>
          </cell>
          <cell r="N257">
            <v>40909.503012695313</v>
          </cell>
        </row>
        <row r="258">
          <cell r="C258">
            <v>212.00515611572615</v>
          </cell>
          <cell r="D258">
            <v>210.13205086403653</v>
          </cell>
          <cell r="E258">
            <v>209.01214396449524</v>
          </cell>
          <cell r="F258">
            <v>208.44829034461907</v>
          </cell>
          <cell r="G258">
            <v>208.40935553182857</v>
          </cell>
          <cell r="H258">
            <v>208.51041455191421</v>
          </cell>
          <cell r="I258">
            <v>208.0432913898355</v>
          </cell>
          <cell r="J258">
            <v>206.58898580903193</v>
          </cell>
          <cell r="K258">
            <v>204.52101496946028</v>
          </cell>
          <cell r="L258">
            <v>201.87605146819001</v>
          </cell>
          <cell r="M258">
            <v>198.55498593784364</v>
          </cell>
          <cell r="N258">
            <v>194.55883744971143</v>
          </cell>
        </row>
        <row r="261">
          <cell r="C261">
            <v>4083.4799999999996</v>
          </cell>
          <cell r="D261">
            <v>8356.9599999999991</v>
          </cell>
          <cell r="E261">
            <v>12768.76</v>
          </cell>
          <cell r="F261">
            <v>17284.3</v>
          </cell>
          <cell r="G261">
            <v>21782.02</v>
          </cell>
          <cell r="H261">
            <v>26358.83</v>
          </cell>
          <cell r="I261">
            <v>30945.215</v>
          </cell>
          <cell r="J261">
            <v>35494.162499999999</v>
          </cell>
          <cell r="K261">
            <v>39987.391250000001</v>
          </cell>
          <cell r="L261">
            <v>44440.135624999995</v>
          </cell>
          <cell r="M261">
            <v>48823.012812499997</v>
          </cell>
          <cell r="N261">
            <v>53102.831406249999</v>
          </cell>
        </row>
        <row r="262">
          <cell r="C262">
            <v>0.26891307483044269</v>
          </cell>
          <cell r="D262">
            <v>0.27033292968123884</v>
          </cell>
          <cell r="E262">
            <v>0.2708222368769827</v>
          </cell>
          <cell r="F262">
            <v>0.27085602923436092</v>
          </cell>
          <cell r="G262">
            <v>0.26948768100721021</v>
          </cell>
          <cell r="H262">
            <v>0.26827446213460171</v>
          </cell>
          <cell r="I262">
            <v>0.2672206213700889</v>
          </cell>
          <cell r="J262">
            <v>0.26650077784362491</v>
          </cell>
          <cell r="K262">
            <v>0.26586980853792902</v>
          </cell>
          <cell r="L262">
            <v>0.26538502294478966</v>
          </cell>
          <cell r="M262">
            <v>0.26497183342776265</v>
          </cell>
          <cell r="N262">
            <v>0.26459703736278473</v>
          </cell>
        </row>
        <row r="263"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48.75</v>
          </cell>
          <cell r="I263">
            <v>121.875</v>
          </cell>
          <cell r="J263">
            <v>231.5625</v>
          </cell>
          <cell r="K263">
            <v>359.53125</v>
          </cell>
          <cell r="L263">
            <v>521.015625</v>
          </cell>
          <cell r="M263">
            <v>723.6328125</v>
          </cell>
          <cell r="N263">
            <v>971.19140625</v>
          </cell>
        </row>
        <row r="264">
          <cell r="C264">
            <v>2256.66</v>
          </cell>
          <cell r="D264">
            <v>4618.32</v>
          </cell>
          <cell r="E264">
            <v>7056.42</v>
          </cell>
          <cell r="F264">
            <v>9551.85</v>
          </cell>
          <cell r="G264">
            <v>12043.83</v>
          </cell>
          <cell r="H264">
            <v>14552.619999999999</v>
          </cell>
          <cell r="I264">
            <v>17053.21</v>
          </cell>
          <cell r="J264">
            <v>19512.8</v>
          </cell>
          <cell r="K264">
            <v>21931.39</v>
          </cell>
          <cell r="L264">
            <v>24308.98</v>
          </cell>
          <cell r="M264">
            <v>26625.07</v>
          </cell>
          <cell r="N264">
            <v>28859.16</v>
          </cell>
        </row>
        <row r="265">
          <cell r="C265">
            <v>1826.82</v>
          </cell>
          <cell r="D265">
            <v>3738.64</v>
          </cell>
          <cell r="E265">
            <v>5712.34</v>
          </cell>
          <cell r="F265">
            <v>7732.45</v>
          </cell>
          <cell r="G265">
            <v>9738.19</v>
          </cell>
          <cell r="H265">
            <v>11757.460000000001</v>
          </cell>
          <cell r="I265">
            <v>13770.130000000001</v>
          </cell>
          <cell r="J265">
            <v>15749.800000000001</v>
          </cell>
          <cell r="K265">
            <v>17696.47</v>
          </cell>
          <cell r="L265">
            <v>19610.14</v>
          </cell>
          <cell r="M265">
            <v>21474.309999999998</v>
          </cell>
          <cell r="N265">
            <v>23272.479999999996</v>
          </cell>
        </row>
        <row r="266">
          <cell r="C266">
            <v>77.981094242337434</v>
          </cell>
          <cell r="D266">
            <v>77.851413666216402</v>
          </cell>
          <cell r="E266">
            <v>77.628719944067853</v>
          </cell>
          <cell r="F266">
            <v>77.432548971294807</v>
          </cell>
          <cell r="G266">
            <v>76.882692409508849</v>
          </cell>
          <cell r="H266">
            <v>76.44672273781903</v>
          </cell>
          <cell r="I266">
            <v>75.866569418225495</v>
          </cell>
          <cell r="J266">
            <v>75.05955527829471</v>
          </cell>
          <cell r="K266">
            <v>74.06855585603941</v>
          </cell>
          <cell r="L266">
            <v>72.929197231521584</v>
          </cell>
          <cell r="M266">
            <v>71.577500091628792</v>
          </cell>
          <cell r="N266">
            <v>70.002018753542757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3">
          <cell r="C283" t="str">
            <v>(only entry in Month)</v>
          </cell>
        </row>
        <row r="284">
          <cell r="C284">
            <v>0.33809523809523812</v>
          </cell>
          <cell r="D284">
            <v>0.33809523809523812</v>
          </cell>
          <cell r="E284">
            <v>0.33809523809523806</v>
          </cell>
          <cell r="F284">
            <v>0.33809523809523806</v>
          </cell>
          <cell r="G284">
            <v>0.33876020254698824</v>
          </cell>
          <cell r="H284">
            <v>0.33939813698348709</v>
          </cell>
          <cell r="I284">
            <v>0.33969657547582088</v>
          </cell>
          <cell r="J284">
            <v>0.3395195133905794</v>
          </cell>
          <cell r="K284">
            <v>0.33929277313189266</v>
          </cell>
          <cell r="L284">
            <v>0.33896544787513228</v>
          </cell>
          <cell r="M284">
            <v>0.33853318386963632</v>
          </cell>
          <cell r="N284">
            <v>0.33800457105444348</v>
          </cell>
        </row>
        <row r="285">
          <cell r="C285" t="str">
            <v>(only entry in Month)</v>
          </cell>
        </row>
        <row r="286">
          <cell r="C286" t="str">
            <v>(only entry in Month)</v>
          </cell>
        </row>
        <row r="298">
          <cell r="C298">
            <v>46.5</v>
          </cell>
          <cell r="D298">
            <v>85.25</v>
          </cell>
          <cell r="E298">
            <v>116.25</v>
          </cell>
          <cell r="F298">
            <v>139.5</v>
          </cell>
          <cell r="G298">
            <v>162.75</v>
          </cell>
          <cell r="H298">
            <v>200.45</v>
          </cell>
          <cell r="I298">
            <v>257.25</v>
          </cell>
          <cell r="J298">
            <v>331.6</v>
          </cell>
          <cell r="K298">
            <v>405.95000000000005</v>
          </cell>
          <cell r="L298">
            <v>502.50000000000006</v>
          </cell>
          <cell r="M298">
            <v>621.25</v>
          </cell>
          <cell r="N298">
            <v>762.2</v>
          </cell>
        </row>
        <row r="299">
          <cell r="C299">
            <v>586.80150000000003</v>
          </cell>
          <cell r="D299">
            <v>1192.2787499999999</v>
          </cell>
          <cell r="E299">
            <v>1817.1948749999999</v>
          </cell>
          <cell r="F299">
            <v>2459.4061874999998</v>
          </cell>
          <cell r="G299">
            <v>3117.8408437499997</v>
          </cell>
          <cell r="H299">
            <v>3786.6626718749999</v>
          </cell>
          <cell r="I299">
            <v>4459.5680859374997</v>
          </cell>
          <cell r="J299">
            <v>5128.96529296875</v>
          </cell>
          <cell r="K299">
            <v>5791.0583964843754</v>
          </cell>
          <cell r="L299">
            <v>6443.9494482421878</v>
          </cell>
          <cell r="M299">
            <v>7083.9144741210939</v>
          </cell>
          <cell r="N299">
            <v>7706.3164870605469</v>
          </cell>
        </row>
        <row r="300">
          <cell r="C300">
            <v>3523.3465199999996</v>
          </cell>
          <cell r="D300">
            <v>7206.939194999999</v>
          </cell>
          <cell r="E300">
            <v>11008.793782499999</v>
          </cell>
          <cell r="F300">
            <v>14915.868551249998</v>
          </cell>
          <cell r="G300">
            <v>19024.263532499997</v>
          </cell>
          <cell r="H300">
            <v>23310.404615312498</v>
          </cell>
          <cell r="I300">
            <v>27668.672206718747</v>
          </cell>
          <cell r="J300">
            <v>32009.535316093748</v>
          </cell>
          <cell r="K300">
            <v>36339.664070781248</v>
          </cell>
          <cell r="L300">
            <v>40675.985648124995</v>
          </cell>
          <cell r="M300">
            <v>45009.823636796871</v>
          </cell>
          <cell r="N300">
            <v>49319.699831132806</v>
          </cell>
        </row>
        <row r="301">
          <cell r="C301">
            <v>3523.3465199999996</v>
          </cell>
          <cell r="D301">
            <v>7206.939194999999</v>
          </cell>
          <cell r="E301">
            <v>11008.793782499999</v>
          </cell>
          <cell r="F301">
            <v>14915.868551249998</v>
          </cell>
          <cell r="G301">
            <v>19024.263532499997</v>
          </cell>
          <cell r="H301">
            <v>23310.404615312498</v>
          </cell>
          <cell r="I301">
            <v>27668.672206718747</v>
          </cell>
          <cell r="J301">
            <v>32009.535316093748</v>
          </cell>
          <cell r="K301">
            <v>36339.664070781248</v>
          </cell>
          <cell r="L301">
            <v>40675.985648124995</v>
          </cell>
          <cell r="M301">
            <v>45009.823636796871</v>
          </cell>
          <cell r="N301">
            <v>49319.699831132806</v>
          </cell>
        </row>
        <row r="302"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C304">
            <v>893.26125000000002</v>
          </cell>
          <cell r="D304">
            <v>1807.30375</v>
          </cell>
          <cell r="E304">
            <v>2757.2562499999999</v>
          </cell>
          <cell r="F304">
            <v>3733.6840625</v>
          </cell>
          <cell r="G304">
            <v>4711.7708750000002</v>
          </cell>
          <cell r="H304">
            <v>5720.5767500000002</v>
          </cell>
          <cell r="I304">
            <v>6763.6414999999997</v>
          </cell>
          <cell r="J304">
            <v>7829.49125</v>
          </cell>
          <cell r="K304">
            <v>8895.3410000000003</v>
          </cell>
          <cell r="L304">
            <v>9961.1907499999998</v>
          </cell>
          <cell r="M304">
            <v>11039.24675</v>
          </cell>
          <cell r="N304">
            <v>12121.371500000001</v>
          </cell>
        </row>
        <row r="305">
          <cell r="C305">
            <v>105.70039559999999</v>
          </cell>
          <cell r="D305">
            <v>216.20817584999998</v>
          </cell>
          <cell r="E305">
            <v>330.26381347500001</v>
          </cell>
          <cell r="F305">
            <v>447.47605653749997</v>
          </cell>
          <cell r="G305">
            <v>570.727905975</v>
          </cell>
          <cell r="H305">
            <v>699.31213845937498</v>
          </cell>
          <cell r="I305">
            <v>830.06016620156242</v>
          </cell>
          <cell r="J305">
            <v>960.28605948281245</v>
          </cell>
          <cell r="K305">
            <v>1090.1899221234376</v>
          </cell>
          <cell r="L305">
            <v>1220.27956944375</v>
          </cell>
          <cell r="M305">
            <v>1350.2947091039061</v>
          </cell>
          <cell r="N305">
            <v>1479.5909949339843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C312">
            <v>5155.6096656</v>
          </cell>
          <cell r="D312">
            <v>10507.979870849998</v>
          </cell>
          <cell r="E312">
            <v>16029.758720974998</v>
          </cell>
          <cell r="F312">
            <v>21695.934857787499</v>
          </cell>
          <cell r="G312">
            <v>27587.353157224999</v>
          </cell>
          <cell r="H312">
            <v>33717.406175646873</v>
          </cell>
          <cell r="I312">
            <v>39979.191958857809</v>
          </cell>
          <cell r="J312">
            <v>46259.877918545317</v>
          </cell>
          <cell r="K312">
            <v>52522.203389389062</v>
          </cell>
          <cell r="L312">
            <v>58803.905415810936</v>
          </cell>
          <cell r="M312">
            <v>65104.52957002187</v>
          </cell>
          <cell r="N312">
            <v>71389.178813127335</v>
          </cell>
        </row>
        <row r="313"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C324">
            <v>52.850197799999997</v>
          </cell>
          <cell r="D324">
            <v>108.10408792499999</v>
          </cell>
          <cell r="E324">
            <v>165.1319067375</v>
          </cell>
          <cell r="F324">
            <v>223.73802826874999</v>
          </cell>
          <cell r="G324">
            <v>285.3639529875</v>
          </cell>
          <cell r="H324">
            <v>349.65606922968749</v>
          </cell>
          <cell r="I324">
            <v>415.03008310078121</v>
          </cell>
          <cell r="J324">
            <v>480.14302974140622</v>
          </cell>
          <cell r="K324">
            <v>545.09496106171878</v>
          </cell>
          <cell r="L324">
            <v>610.139784721875</v>
          </cell>
          <cell r="M324">
            <v>675.14735455195307</v>
          </cell>
          <cell r="N324">
            <v>739.79549746699217</v>
          </cell>
        </row>
        <row r="325">
          <cell r="C325">
            <v>5208.4598634000004</v>
          </cell>
          <cell r="D325">
            <v>10616.083958774998</v>
          </cell>
          <cell r="E325">
            <v>16194.890627712499</v>
          </cell>
          <cell r="F325">
            <v>21919.672886056251</v>
          </cell>
          <cell r="G325">
            <v>27872.717110212499</v>
          </cell>
          <cell r="H325">
            <v>34067.062244876557</v>
          </cell>
          <cell r="I325">
            <v>40394.222041958594</v>
          </cell>
          <cell r="J325">
            <v>46740.020948286721</v>
          </cell>
          <cell r="K325">
            <v>53067.298350450779</v>
          </cell>
          <cell r="L325">
            <v>59414.045200532812</v>
          </cell>
          <cell r="M325">
            <v>65779.676924573825</v>
          </cell>
          <cell r="N325">
            <v>72128.974310594334</v>
          </cell>
        </row>
        <row r="326"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C329">
            <v>5208.4598634000004</v>
          </cell>
          <cell r="D329">
            <v>10616.083958774998</v>
          </cell>
          <cell r="E329">
            <v>16194.890627712499</v>
          </cell>
          <cell r="F329">
            <v>21919.672886056251</v>
          </cell>
          <cell r="G329">
            <v>27872.717110212499</v>
          </cell>
          <cell r="H329">
            <v>34067.062244876557</v>
          </cell>
          <cell r="I329">
            <v>40394.222041958594</v>
          </cell>
          <cell r="J329">
            <v>46740.020948286721</v>
          </cell>
          <cell r="K329">
            <v>53067.298350450779</v>
          </cell>
          <cell r="L329">
            <v>59414.045200532812</v>
          </cell>
          <cell r="M329">
            <v>65779.676924573825</v>
          </cell>
          <cell r="N329">
            <v>72128.974310594334</v>
          </cell>
        </row>
        <row r="331">
          <cell r="C331">
            <v>98.45525953594958</v>
          </cell>
          <cell r="D331">
            <v>97.88979338441473</v>
          </cell>
          <cell r="E331">
            <v>97.454228172629712</v>
          </cell>
          <cell r="F331">
            <v>97.196388534893089</v>
          </cell>
          <cell r="G331">
            <v>97.373429423874484</v>
          </cell>
          <cell r="H331">
            <v>97.788300973453801</v>
          </cell>
          <cell r="I331">
            <v>98.014641101419045</v>
          </cell>
          <cell r="J331">
            <v>97.825828790698097</v>
          </cell>
          <cell r="K331">
            <v>97.286760496766007</v>
          </cell>
          <cell r="L331">
            <v>96.501091991287481</v>
          </cell>
          <cell r="M331">
            <v>95.447191863395204</v>
          </cell>
          <cell r="N331">
            <v>94.107724611618053</v>
          </cell>
        </row>
        <row r="332">
          <cell r="C332">
            <v>78.490366084216546</v>
          </cell>
          <cell r="D332">
            <v>78.245078438679016</v>
          </cell>
          <cell r="E332">
            <v>77.976646244338383</v>
          </cell>
          <cell r="F332">
            <v>77.840109932016972</v>
          </cell>
          <cell r="G332">
            <v>78.153660682455921</v>
          </cell>
          <cell r="H332">
            <v>78.587782155416178</v>
          </cell>
          <cell r="I332">
            <v>78.7669231720715</v>
          </cell>
          <cell r="J332">
            <v>78.536839386445806</v>
          </cell>
          <cell r="K332">
            <v>78.038643501705266</v>
          </cell>
          <cell r="L332">
            <v>77.326925128605723</v>
          </cell>
          <cell r="M332">
            <v>76.372581895496211</v>
          </cell>
          <cell r="N332">
            <v>75.173698991804997</v>
          </cell>
        </row>
        <row r="333">
          <cell r="C333">
            <v>67.28437926095674</v>
          </cell>
          <cell r="D333">
            <v>67.138098607294239</v>
          </cell>
          <cell r="E333">
            <v>66.928861491929354</v>
          </cell>
          <cell r="F333">
            <v>66.822128870944255</v>
          </cell>
          <cell r="G333">
            <v>67.14880444911141</v>
          </cell>
          <cell r="H333">
            <v>67.605581830952715</v>
          </cell>
          <cell r="I333">
            <v>67.833661542863879</v>
          </cell>
          <cell r="J333">
            <v>67.69060927950801</v>
          </cell>
          <cell r="K333">
            <v>67.31187891674152</v>
          </cell>
          <cell r="L333">
            <v>66.751978548189896</v>
          </cell>
          <cell r="M333">
            <v>65.987133318863613</v>
          </cell>
          <cell r="N333">
            <v>65.014961746309339</v>
          </cell>
        </row>
        <row r="334"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C336">
            <v>0.31737142857142853</v>
          </cell>
          <cell r="D336">
            <v>0.31950432278765101</v>
          </cell>
          <cell r="E336">
            <v>0.32021518090976814</v>
          </cell>
          <cell r="F336">
            <v>0.32056933045826347</v>
          </cell>
          <cell r="G336">
            <v>0.32219668967239024</v>
          </cell>
          <cell r="H336">
            <v>0.32423119956015689</v>
          </cell>
          <cell r="I336">
            <v>0.32605551032047397</v>
          </cell>
          <cell r="J336">
            <v>0.32765836481757216</v>
          </cell>
          <cell r="K336">
            <v>0.32911962091911562</v>
          </cell>
          <cell r="L336">
            <v>0.33065823341957001</v>
          </cell>
          <cell r="M336">
            <v>0.33233682351104726</v>
          </cell>
          <cell r="N336">
            <v>0.33416606821118616</v>
          </cell>
        </row>
        <row r="337"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C339">
            <v>0.29085083697011482</v>
          </cell>
          <cell r="D339">
            <v>0.29159487471284867</v>
          </cell>
          <cell r="E339">
            <v>0.29197451144528602</v>
          </cell>
          <cell r="F339">
            <v>0.29225041036996707</v>
          </cell>
          <cell r="G339">
            <v>0.29366279476304419</v>
          </cell>
          <cell r="H339">
            <v>0.2954710399140954</v>
          </cell>
          <cell r="I339">
            <v>0.29733269792823264</v>
          </cell>
          <cell r="J339">
            <v>0.29912331551411653</v>
          </cell>
          <cell r="K339">
            <v>0.30076035873885271</v>
          </cell>
          <cell r="L339">
            <v>0.30239215140279546</v>
          </cell>
          <cell r="M339">
            <v>0.30418903067999364</v>
          </cell>
          <cell r="N339">
            <v>0.306144230281097</v>
          </cell>
        </row>
        <row r="340">
          <cell r="C340">
            <v>0.10127064526379463</v>
          </cell>
          <cell r="D340">
            <v>0.1008439025574606</v>
          </cell>
          <cell r="E340">
            <v>0.10094200445368723</v>
          </cell>
          <cell r="F340">
            <v>0.10099586719911788</v>
          </cell>
          <cell r="G340">
            <v>0.10226353458201377</v>
          </cell>
          <cell r="H340">
            <v>0.10322742363152661</v>
          </cell>
          <cell r="I340">
            <v>0.10428725411357115</v>
          </cell>
          <cell r="J340">
            <v>0.10462100729609104</v>
          </cell>
          <cell r="K340">
            <v>0.10502560062841891</v>
          </cell>
          <cell r="L340">
            <v>0.10542779975139938</v>
          </cell>
          <cell r="M340">
            <v>0.1059864655532282</v>
          </cell>
          <cell r="N340">
            <v>0.10664889605203134</v>
          </cell>
        </row>
        <row r="341">
          <cell r="C341">
            <v>0.68090812169312087</v>
          </cell>
          <cell r="D341">
            <v>0.68437390243235141</v>
          </cell>
          <cell r="E341">
            <v>0.68476821065478721</v>
          </cell>
          <cell r="F341">
            <v>0.68494844140348277</v>
          </cell>
          <cell r="G341">
            <v>0.68260525989265941</v>
          </cell>
          <cell r="H341">
            <v>0.68162402701664104</v>
          </cell>
          <cell r="I341">
            <v>0.68015490978493476</v>
          </cell>
          <cell r="J341">
            <v>0.68070094180461382</v>
          </cell>
          <cell r="K341">
            <v>0.6808892756526661</v>
          </cell>
          <cell r="L341">
            <v>0.68115779649248065</v>
          </cell>
          <cell r="M341">
            <v>0.681087204139733</v>
          </cell>
          <cell r="N341">
            <v>0.68085061232299804</v>
          </cell>
        </row>
        <row r="342">
          <cell r="C342">
            <v>2.050201672660934E-2</v>
          </cell>
          <cell r="D342">
            <v>2.057561762654107E-2</v>
          </cell>
          <cell r="E342">
            <v>2.0603168096525907E-2</v>
          </cell>
          <cell r="F342">
            <v>2.0624880166289942E-2</v>
          </cell>
          <cell r="G342">
            <v>2.0688026963744038E-2</v>
          </cell>
          <cell r="H342">
            <v>2.0740389542908206E-2</v>
          </cell>
          <cell r="I342">
            <v>2.0762304727313375E-2</v>
          </cell>
          <cell r="J342">
            <v>2.0758508294675793E-2</v>
          </cell>
          <cell r="K342">
            <v>2.0756743848710773E-2</v>
          </cell>
          <cell r="L342">
            <v>2.0751675604111265E-2</v>
          </cell>
          <cell r="M342">
            <v>2.0740411120728917E-2</v>
          </cell>
          <cell r="N342">
            <v>2.0725704084747242E-2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56">
          <cell r="C356">
            <v>744.16049999999996</v>
          </cell>
          <cell r="D356">
            <v>1505.6334999999999</v>
          </cell>
          <cell r="E356">
            <v>2297.0225</v>
          </cell>
          <cell r="F356">
            <v>3110.4676250000002</v>
          </cell>
          <cell r="G356">
            <v>3992.6989250000001</v>
          </cell>
          <cell r="H356">
            <v>4902.6387249999998</v>
          </cell>
          <cell r="I356">
            <v>5843.4799249999996</v>
          </cell>
          <cell r="J356">
            <v>6750.5164249999998</v>
          </cell>
          <cell r="K356">
            <v>7661.8097749999997</v>
          </cell>
          <cell r="L356">
            <v>8573.1031249999996</v>
          </cell>
          <cell r="M356">
            <v>9494.8327250000002</v>
          </cell>
          <cell r="N356">
            <v>10420.041075000001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C361">
            <v>744.16049999999996</v>
          </cell>
          <cell r="D361">
            <v>1505.6334999999999</v>
          </cell>
          <cell r="E361">
            <v>2297.0225</v>
          </cell>
          <cell r="F361">
            <v>3110.4676250000002</v>
          </cell>
          <cell r="G361">
            <v>3992.6989250000001</v>
          </cell>
          <cell r="H361">
            <v>4902.6387249999998</v>
          </cell>
          <cell r="I361">
            <v>5843.4799249999996</v>
          </cell>
          <cell r="J361">
            <v>6750.5164249999998</v>
          </cell>
          <cell r="K361">
            <v>7661.8097749999997</v>
          </cell>
          <cell r="L361">
            <v>8573.1031249999996</v>
          </cell>
          <cell r="M361">
            <v>9494.8327250000002</v>
          </cell>
          <cell r="N361">
            <v>10420.041075000001</v>
          </cell>
        </row>
        <row r="363"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1">
          <cell r="C371">
            <v>4464.2993634000004</v>
          </cell>
          <cell r="D371">
            <v>9110.450458774998</v>
          </cell>
          <cell r="E371">
            <v>13897.8681277125</v>
          </cell>
          <cell r="F371">
            <v>18809.20526105625</v>
          </cell>
          <cell r="G371">
            <v>23880.018185212499</v>
          </cell>
          <cell r="H371">
            <v>29164.423519876556</v>
          </cell>
          <cell r="I371">
            <v>34550.742116958594</v>
          </cell>
          <cell r="J371">
            <v>39989.50452328672</v>
          </cell>
          <cell r="K371">
            <v>45405.488575450778</v>
          </cell>
          <cell r="L371">
            <v>50840.94207553281</v>
          </cell>
          <cell r="M371">
            <v>56284.844199573825</v>
          </cell>
          <cell r="N371">
            <v>61708.933235594333</v>
          </cell>
        </row>
        <row r="372">
          <cell r="C372">
            <v>0.85712465498117063</v>
          </cell>
          <cell r="D372">
            <v>0.85817430364654568</v>
          </cell>
          <cell r="E372">
            <v>0.85816375344521545</v>
          </cell>
          <cell r="F372">
            <v>0.85809698706869564</v>
          </cell>
          <cell r="G372">
            <v>0.85675243252344835</v>
          </cell>
          <cell r="H372">
            <v>0.856088596963264</v>
          </cell>
          <cell r="I372">
            <v>0.85533871851944032</v>
          </cell>
          <cell r="J372">
            <v>0.85557309799948977</v>
          </cell>
          <cell r="K372">
            <v>0.85562088116108292</v>
          </cell>
          <cell r="L372">
            <v>0.85570578310121326</v>
          </cell>
          <cell r="M372">
            <v>0.85565704836332301</v>
          </cell>
          <cell r="N372">
            <v>0.85553598710373591</v>
          </cell>
        </row>
        <row r="374">
          <cell r="C374">
            <v>353.25</v>
          </cell>
          <cell r="D374">
            <v>720.66250000000002</v>
          </cell>
          <cell r="E374">
            <v>1088.075</v>
          </cell>
          <cell r="F374">
            <v>1455.4875000000002</v>
          </cell>
          <cell r="G374">
            <v>1822.9</v>
          </cell>
          <cell r="H374">
            <v>2215.3125</v>
          </cell>
          <cell r="I374">
            <v>2596.2437500000001</v>
          </cell>
          <cell r="J374">
            <v>2977.1750000000002</v>
          </cell>
          <cell r="K374">
            <v>3358.1062500000003</v>
          </cell>
          <cell r="L374">
            <v>3739.0375000000004</v>
          </cell>
          <cell r="M374">
            <v>4144.96875</v>
          </cell>
          <cell r="N374">
            <v>4525.8999999999996</v>
          </cell>
        </row>
        <row r="375"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</row>
        <row r="376"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</row>
        <row r="377">
          <cell r="C377">
            <v>353.25</v>
          </cell>
          <cell r="D377">
            <v>720.66250000000002</v>
          </cell>
          <cell r="E377">
            <v>1088.075</v>
          </cell>
          <cell r="F377">
            <v>1455.4875000000002</v>
          </cell>
          <cell r="G377">
            <v>1822.9</v>
          </cell>
          <cell r="H377">
            <v>2215.3125</v>
          </cell>
          <cell r="I377">
            <v>2596.2437500000001</v>
          </cell>
          <cell r="J377">
            <v>2977.1750000000002</v>
          </cell>
          <cell r="K377">
            <v>3358.1062500000003</v>
          </cell>
          <cell r="L377">
            <v>3739.0375000000004</v>
          </cell>
          <cell r="M377">
            <v>4144.96875</v>
          </cell>
          <cell r="N377">
            <v>4525.8999999999996</v>
          </cell>
        </row>
        <row r="379"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</row>
        <row r="380"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C381">
            <v>201.8</v>
          </cell>
          <cell r="D381">
            <v>950.7</v>
          </cell>
          <cell r="E381">
            <v>1408.8000000000002</v>
          </cell>
          <cell r="F381">
            <v>1697.65</v>
          </cell>
          <cell r="G381">
            <v>2080.3000000000002</v>
          </cell>
          <cell r="H381">
            <v>2381.5550000000003</v>
          </cell>
          <cell r="I381">
            <v>2672.3300000000004</v>
          </cell>
          <cell r="J381">
            <v>3051.6800000000003</v>
          </cell>
          <cell r="K381">
            <v>3474.3300000000004</v>
          </cell>
          <cell r="L381">
            <v>3813.1800000000003</v>
          </cell>
          <cell r="M381">
            <v>4725.5349999999999</v>
          </cell>
          <cell r="N381">
            <v>5195.8599999999997</v>
          </cell>
        </row>
        <row r="382">
          <cell r="C382">
            <v>201.8</v>
          </cell>
          <cell r="D382">
            <v>950.7</v>
          </cell>
          <cell r="E382">
            <v>1408.8000000000002</v>
          </cell>
          <cell r="F382">
            <v>1697.65</v>
          </cell>
          <cell r="G382">
            <v>2080.3000000000002</v>
          </cell>
          <cell r="H382">
            <v>2381.5550000000003</v>
          </cell>
          <cell r="I382">
            <v>2672.3300000000004</v>
          </cell>
          <cell r="J382">
            <v>3051.6800000000003</v>
          </cell>
          <cell r="K382">
            <v>3474.3300000000004</v>
          </cell>
          <cell r="L382">
            <v>3813.1800000000003</v>
          </cell>
          <cell r="M382">
            <v>4725.5349999999999</v>
          </cell>
          <cell r="N382">
            <v>5195.8599999999997</v>
          </cell>
        </row>
        <row r="383"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</row>
        <row r="384"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</row>
        <row r="385">
          <cell r="C385">
            <v>44.38356164383562</v>
          </cell>
          <cell r="D385">
            <v>96.06849315068493</v>
          </cell>
          <cell r="E385">
            <v>152.9041095890411</v>
          </cell>
          <cell r="F385">
            <v>210.16438356164383</v>
          </cell>
          <cell r="G385">
            <v>270</v>
          </cell>
          <cell r="H385">
            <v>332.26027397260276</v>
          </cell>
          <cell r="I385">
            <v>397.09589041095893</v>
          </cell>
          <cell r="J385">
            <v>464.9315068493151</v>
          </cell>
          <cell r="K385">
            <v>534.19178082191786</v>
          </cell>
          <cell r="L385">
            <v>607.02739726027403</v>
          </cell>
          <cell r="M385">
            <v>681.28767123287673</v>
          </cell>
          <cell r="N385">
            <v>760.1232876712329</v>
          </cell>
        </row>
        <row r="386"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C387">
            <v>25</v>
          </cell>
          <cell r="D387">
            <v>52</v>
          </cell>
          <cell r="E387">
            <v>80</v>
          </cell>
          <cell r="F387">
            <v>109</v>
          </cell>
          <cell r="G387">
            <v>139</v>
          </cell>
          <cell r="H387">
            <v>171</v>
          </cell>
          <cell r="I387">
            <v>203</v>
          </cell>
          <cell r="J387">
            <v>235</v>
          </cell>
          <cell r="K387">
            <v>269</v>
          </cell>
          <cell r="L387">
            <v>304</v>
          </cell>
          <cell r="M387">
            <v>340</v>
          </cell>
          <cell r="N387">
            <v>380</v>
          </cell>
        </row>
        <row r="388"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C390">
            <v>28</v>
          </cell>
          <cell r="D390">
            <v>58</v>
          </cell>
          <cell r="E390">
            <v>90</v>
          </cell>
          <cell r="F390">
            <v>123</v>
          </cell>
          <cell r="G390">
            <v>158</v>
          </cell>
          <cell r="H390">
            <v>194</v>
          </cell>
          <cell r="I390">
            <v>233</v>
          </cell>
          <cell r="J390">
            <v>274</v>
          </cell>
          <cell r="K390">
            <v>316</v>
          </cell>
          <cell r="L390">
            <v>362</v>
          </cell>
          <cell r="M390">
            <v>410</v>
          </cell>
          <cell r="N390">
            <v>460</v>
          </cell>
        </row>
        <row r="391"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</row>
        <row r="392">
          <cell r="C392">
            <v>15</v>
          </cell>
          <cell r="D392">
            <v>115</v>
          </cell>
          <cell r="E392">
            <v>235</v>
          </cell>
          <cell r="F392">
            <v>355</v>
          </cell>
          <cell r="G392">
            <v>545</v>
          </cell>
          <cell r="H392">
            <v>800</v>
          </cell>
          <cell r="I392">
            <v>1050</v>
          </cell>
          <cell r="J392">
            <v>1210</v>
          </cell>
          <cell r="K392">
            <v>1370</v>
          </cell>
          <cell r="L392">
            <v>1500</v>
          </cell>
          <cell r="M392">
            <v>1620</v>
          </cell>
          <cell r="N392">
            <v>1750</v>
          </cell>
        </row>
        <row r="393">
          <cell r="C393">
            <v>15</v>
          </cell>
          <cell r="D393">
            <v>115</v>
          </cell>
          <cell r="E393">
            <v>235</v>
          </cell>
          <cell r="F393">
            <v>355</v>
          </cell>
          <cell r="G393">
            <v>545</v>
          </cell>
          <cell r="H393">
            <v>800</v>
          </cell>
          <cell r="I393">
            <v>1050</v>
          </cell>
          <cell r="J393">
            <v>1210</v>
          </cell>
          <cell r="K393">
            <v>1370</v>
          </cell>
          <cell r="L393">
            <v>1500</v>
          </cell>
          <cell r="M393">
            <v>1620</v>
          </cell>
          <cell r="N393">
            <v>1750</v>
          </cell>
        </row>
        <row r="394"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</row>
        <row r="395">
          <cell r="C395">
            <v>100.5</v>
          </cell>
          <cell r="D395">
            <v>148</v>
          </cell>
          <cell r="E395">
            <v>248.5</v>
          </cell>
          <cell r="F395">
            <v>303</v>
          </cell>
          <cell r="G395">
            <v>362.5</v>
          </cell>
          <cell r="H395">
            <v>427</v>
          </cell>
          <cell r="I395">
            <v>544.5</v>
          </cell>
          <cell r="J395">
            <v>606</v>
          </cell>
          <cell r="K395">
            <v>663.5</v>
          </cell>
          <cell r="L395">
            <v>788</v>
          </cell>
          <cell r="M395">
            <v>904.5</v>
          </cell>
          <cell r="N395">
            <v>989</v>
          </cell>
        </row>
        <row r="396">
          <cell r="C396">
            <v>414.68356164383562</v>
          </cell>
          <cell r="D396">
            <v>1419.7684931506849</v>
          </cell>
          <cell r="E396">
            <v>2215.2041095890413</v>
          </cell>
          <cell r="F396">
            <v>2797.8143835616443</v>
          </cell>
          <cell r="G396">
            <v>3554.8</v>
          </cell>
          <cell r="H396">
            <v>4305.8152739726029</v>
          </cell>
          <cell r="I396">
            <v>5099.9258904109611</v>
          </cell>
          <cell r="J396">
            <v>5841.6115068493164</v>
          </cell>
          <cell r="K396">
            <v>6627.0217808219186</v>
          </cell>
          <cell r="L396">
            <v>7374.2073972602739</v>
          </cell>
          <cell r="M396">
            <v>8681.322671232876</v>
          </cell>
          <cell r="N396">
            <v>9534.9832876712317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</row>
        <row r="411">
          <cell r="C411">
            <v>5208.4598634000004</v>
          </cell>
          <cell r="D411">
            <v>10616.083958774998</v>
          </cell>
          <cell r="E411">
            <v>16194.890627712499</v>
          </cell>
          <cell r="F411">
            <v>21919.672886056251</v>
          </cell>
          <cell r="G411">
            <v>27872.717110212499</v>
          </cell>
          <cell r="H411">
            <v>34067.062244876557</v>
          </cell>
          <cell r="I411">
            <v>40394.222041958594</v>
          </cell>
          <cell r="J411">
            <v>46740.020948286721</v>
          </cell>
          <cell r="K411">
            <v>53067.298350450779</v>
          </cell>
          <cell r="L411">
            <v>59414.045200532812</v>
          </cell>
          <cell r="M411">
            <v>65779.676924573825</v>
          </cell>
          <cell r="N411">
            <v>72128.974310594334</v>
          </cell>
        </row>
        <row r="412">
          <cell r="C412">
            <v>744.16049999999996</v>
          </cell>
          <cell r="D412">
            <v>1505.6334999999999</v>
          </cell>
          <cell r="E412">
            <v>2297.0225</v>
          </cell>
          <cell r="F412">
            <v>3110.4676250000002</v>
          </cell>
          <cell r="G412">
            <v>3992.6989250000001</v>
          </cell>
          <cell r="H412">
            <v>4902.6387249999998</v>
          </cell>
          <cell r="I412">
            <v>5843.4799249999996</v>
          </cell>
          <cell r="J412">
            <v>6750.5164249999998</v>
          </cell>
          <cell r="K412">
            <v>7661.8097749999997</v>
          </cell>
          <cell r="L412">
            <v>8573.1031249999996</v>
          </cell>
          <cell r="M412">
            <v>9494.8327250000002</v>
          </cell>
          <cell r="N412">
            <v>10420.041075000001</v>
          </cell>
        </row>
        <row r="413">
          <cell r="C413">
            <v>767.93356164383567</v>
          </cell>
          <cell r="D413">
            <v>2140.430993150685</v>
          </cell>
          <cell r="E413">
            <v>3303.2791095890416</v>
          </cell>
          <cell r="F413">
            <v>4253.301883561644</v>
          </cell>
          <cell r="G413">
            <v>5377.7000000000007</v>
          </cell>
          <cell r="H413">
            <v>6521.1277739726029</v>
          </cell>
          <cell r="I413">
            <v>7696.1696404109607</v>
          </cell>
          <cell r="J413">
            <v>8818.7865068493156</v>
          </cell>
          <cell r="K413">
            <v>9985.1280308219193</v>
          </cell>
          <cell r="L413">
            <v>11113.244897260274</v>
          </cell>
          <cell r="M413">
            <v>12826.291421232876</v>
          </cell>
          <cell r="N413">
            <v>14060.883287671231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>
            <v>3696.3658017561647</v>
          </cell>
          <cell r="D415">
            <v>6970.0194656243129</v>
          </cell>
          <cell r="E415">
            <v>10594.589018123457</v>
          </cell>
          <cell r="F415">
            <v>14555.903377494607</v>
          </cell>
          <cell r="G415">
            <v>18502.318185212498</v>
          </cell>
          <cell r="H415">
            <v>22643.295745903954</v>
          </cell>
          <cell r="I415">
            <v>26854.572476547633</v>
          </cell>
          <cell r="J415">
            <v>31170.718016437408</v>
          </cell>
          <cell r="K415">
            <v>35420.360544628857</v>
          </cell>
          <cell r="L415">
            <v>39727.697178272538</v>
          </cell>
          <cell r="M415">
            <v>43458.552778340949</v>
          </cell>
          <cell r="N415">
            <v>47648.0499479231</v>
          </cell>
        </row>
        <row r="416">
          <cell r="C416">
            <v>0.7096849930112038</v>
          </cell>
          <cell r="D416">
            <v>0.65655278280491214</v>
          </cell>
          <cell r="E416">
            <v>0.65419330464598047</v>
          </cell>
          <cell r="F416">
            <v>0.66405659670012895</v>
          </cell>
          <cell r="G416">
            <v>0.66381465832885345</v>
          </cell>
          <cell r="H416">
            <v>0.66466828231745589</v>
          </cell>
          <cell r="I416">
            <v>0.66481222113036487</v>
          </cell>
          <cell r="J416">
            <v>0.66689567920657911</v>
          </cell>
          <cell r="K416">
            <v>0.66746116055723381</v>
          </cell>
          <cell r="L416">
            <v>0.66865834575283667</v>
          </cell>
          <cell r="M416">
            <v>0.66066838285284735</v>
          </cell>
          <cell r="N416">
            <v>0.66059514090337668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</row>
        <row r="418">
          <cell r="C418">
            <v>3696.3658017561647</v>
          </cell>
          <cell r="D418">
            <v>6970.0194656243129</v>
          </cell>
          <cell r="E418">
            <v>10594.589018123457</v>
          </cell>
          <cell r="F418">
            <v>14555.903377494607</v>
          </cell>
          <cell r="G418">
            <v>18502.318185212498</v>
          </cell>
          <cell r="H418">
            <v>22643.295745903954</v>
          </cell>
          <cell r="I418">
            <v>26854.572476547633</v>
          </cell>
          <cell r="J418">
            <v>31170.718016437408</v>
          </cell>
          <cell r="K418">
            <v>35420.360544628857</v>
          </cell>
          <cell r="L418">
            <v>39727.697178272538</v>
          </cell>
          <cell r="M418">
            <v>43458.552778340949</v>
          </cell>
          <cell r="N418">
            <v>47648.0499479231</v>
          </cell>
        </row>
        <row r="419">
          <cell r="C419">
            <v>755</v>
          </cell>
          <cell r="D419">
            <v>1510</v>
          </cell>
          <cell r="E419">
            <v>2265</v>
          </cell>
          <cell r="F419">
            <v>3020</v>
          </cell>
          <cell r="G419">
            <v>3775</v>
          </cell>
          <cell r="H419">
            <v>4530</v>
          </cell>
          <cell r="I419">
            <v>5285</v>
          </cell>
          <cell r="J419">
            <v>6040</v>
          </cell>
          <cell r="K419">
            <v>6795</v>
          </cell>
          <cell r="L419">
            <v>7550</v>
          </cell>
          <cell r="M419">
            <v>8305</v>
          </cell>
          <cell r="N419">
            <v>9060</v>
          </cell>
        </row>
        <row r="420">
          <cell r="C420">
            <v>2941.3658017561647</v>
          </cell>
          <cell r="D420">
            <v>5460.0194656243129</v>
          </cell>
          <cell r="E420">
            <v>8329.5890181234572</v>
          </cell>
          <cell r="F420">
            <v>11535.903377494607</v>
          </cell>
          <cell r="G420">
            <v>14727.318185212498</v>
          </cell>
          <cell r="H420">
            <v>18113.295745903954</v>
          </cell>
          <cell r="I420">
            <v>21569.572476547633</v>
          </cell>
          <cell r="J420">
            <v>25130.718016437408</v>
          </cell>
          <cell r="K420">
            <v>28625.360544628857</v>
          </cell>
          <cell r="L420">
            <v>32177.697178272538</v>
          </cell>
          <cell r="M420">
            <v>35153.552778340949</v>
          </cell>
          <cell r="N420">
            <v>38588.0499479231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</row>
        <row r="422">
          <cell r="C422">
            <v>65.333333333333329</v>
          </cell>
          <cell r="D422">
            <v>130.66666666666666</v>
          </cell>
          <cell r="E422">
            <v>196</v>
          </cell>
          <cell r="F422">
            <v>261.33333333333331</v>
          </cell>
          <cell r="G422">
            <v>326.66666666666663</v>
          </cell>
          <cell r="H422">
            <v>391.99999999999994</v>
          </cell>
          <cell r="I422">
            <v>457.33333333333326</v>
          </cell>
          <cell r="J422">
            <v>522.66666666666663</v>
          </cell>
          <cell r="K422">
            <v>588</v>
          </cell>
          <cell r="L422">
            <v>653.33333333333337</v>
          </cell>
          <cell r="M422">
            <v>718.66666666666674</v>
          </cell>
          <cell r="N422">
            <v>784.00000000000011</v>
          </cell>
        </row>
        <row r="423">
          <cell r="C423">
            <v>-28.882446662499998</v>
          </cell>
          <cell r="D423">
            <v>-57.764893324999996</v>
          </cell>
          <cell r="E423">
            <v>-86.64733998749999</v>
          </cell>
          <cell r="F423">
            <v>-115.52978664999999</v>
          </cell>
          <cell r="G423">
            <v>-144.41223331249998</v>
          </cell>
          <cell r="H423">
            <v>-173.29467997499998</v>
          </cell>
          <cell r="I423">
            <v>-202.17712663749998</v>
          </cell>
          <cell r="J423">
            <v>-231.05957329999998</v>
          </cell>
          <cell r="K423">
            <v>-259.94201996249996</v>
          </cell>
          <cell r="L423">
            <v>-288.82446662499996</v>
          </cell>
          <cell r="M423">
            <v>-317.70691328749996</v>
          </cell>
          <cell r="N423">
            <v>-346.58935994999996</v>
          </cell>
        </row>
        <row r="424">
          <cell r="C424">
            <v>2847.1500217603311</v>
          </cell>
          <cell r="D424">
            <v>5271.5879056326457</v>
          </cell>
          <cell r="E424">
            <v>8046.9416781359569</v>
          </cell>
          <cell r="F424">
            <v>11159.040257511273</v>
          </cell>
          <cell r="G424">
            <v>14256.239285233332</v>
          </cell>
          <cell r="H424">
            <v>17548.001065928955</v>
          </cell>
          <cell r="I424">
            <v>20910.062016576801</v>
          </cell>
          <cell r="J424">
            <v>24376.991776470739</v>
          </cell>
          <cell r="K424">
            <v>27777.418524666358</v>
          </cell>
          <cell r="L424">
            <v>31235.539378314206</v>
          </cell>
          <cell r="M424">
            <v>34117.179198386788</v>
          </cell>
          <cell r="N424">
            <v>37457.460587973103</v>
          </cell>
        </row>
        <row r="425">
          <cell r="C425">
            <v>-647.27979200999994</v>
          </cell>
          <cell r="D425">
            <v>-1321.31703131625</v>
          </cell>
          <cell r="E425">
            <v>-2015.6451566568751</v>
          </cell>
          <cell r="F425">
            <v>-2727.8983235334376</v>
          </cell>
          <cell r="G425">
            <v>-3474.1419352818752</v>
          </cell>
          <cell r="H425">
            <v>-4251.972824231485</v>
          </cell>
          <cell r="I425">
            <v>-5044.5870812937901</v>
          </cell>
          <cell r="J425">
            <v>-5836.5794547430087</v>
          </cell>
          <cell r="K425">
            <v>-6625.7936025676181</v>
          </cell>
          <cell r="L425">
            <v>-7417.928167579923</v>
          </cell>
          <cell r="M425">
            <v>-8211.0645261860755</v>
          </cell>
          <cell r="N425">
            <v>-9001.1404215891507</v>
          </cell>
        </row>
        <row r="426">
          <cell r="C426">
            <v>621.28067758794009</v>
          </cell>
          <cell r="D426">
            <v>1266.4021061896026</v>
          </cell>
          <cell r="E426">
            <v>1931.3438755813088</v>
          </cell>
          <cell r="F426">
            <v>2736.2358421241215</v>
          </cell>
          <cell r="G426">
            <v>3573.1924061563091</v>
          </cell>
          <cell r="H426">
            <v>4437.8833290943558</v>
          </cell>
          <cell r="I426">
            <v>5315.2121664608794</v>
          </cell>
          <cell r="J426">
            <v>6190.5413447507235</v>
          </cell>
          <cell r="K426">
            <v>7060.6193520356455</v>
          </cell>
          <cell r="L426">
            <v>7928.7900958181062</v>
          </cell>
          <cell r="M426">
            <v>8792.0080368493363</v>
          </cell>
          <cell r="N426">
            <v>9645.2539125049516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</row>
        <row r="428">
          <cell r="C428">
            <v>1578.5895521623913</v>
          </cell>
          <cell r="D428">
            <v>2683.8687681267929</v>
          </cell>
          <cell r="E428">
            <v>4099.9526458977734</v>
          </cell>
          <cell r="F428">
            <v>5694.9060918537134</v>
          </cell>
          <cell r="G428">
            <v>7208.9049437951471</v>
          </cell>
          <cell r="H428">
            <v>8858.1449126031148</v>
          </cell>
          <cell r="I428">
            <v>10550.262768822133</v>
          </cell>
          <cell r="J428">
            <v>12349.870976977007</v>
          </cell>
          <cell r="K428">
            <v>14091.005570063095</v>
          </cell>
          <cell r="L428">
            <v>15888.82111491618</v>
          </cell>
          <cell r="M428">
            <v>17114.106635351374</v>
          </cell>
          <cell r="N428">
            <v>18811.066253878998</v>
          </cell>
        </row>
        <row r="429">
          <cell r="C429">
            <v>0.30308183101403663</v>
          </cell>
          <cell r="D429">
            <v>0.25281156201749627</v>
          </cell>
          <cell r="E429">
            <v>0.25316334269537977</v>
          </cell>
          <cell r="F429">
            <v>0.25980798716555714</v>
          </cell>
          <cell r="G429">
            <v>0.25863660565599544</v>
          </cell>
          <cell r="H429">
            <v>0.26002080393460741</v>
          </cell>
          <cell r="I429">
            <v>0.26118247203432421</v>
          </cell>
          <cell r="J429">
            <v>0.26422476341294188</v>
          </cell>
          <cell r="K429">
            <v>0.26553086379124857</v>
          </cell>
          <cell r="L429">
            <v>0.2674253379194873</v>
          </cell>
          <cell r="M429">
            <v>0.26017316343732183</v>
          </cell>
          <cell r="N429">
            <v>0.26079763969575848</v>
          </cell>
        </row>
        <row r="433">
          <cell r="C433">
            <v>9.1260529039948608</v>
          </cell>
          <cell r="D433">
            <v>18.601073327228864</v>
          </cell>
          <cell r="E433">
            <v>28.376032938542465</v>
          </cell>
          <cell r="F433">
            <v>38.406765078886117</v>
          </cell>
          <cell r="G433">
            <v>48.83744861188864</v>
          </cell>
          <cell r="H433">
            <v>59.690929849554458</v>
          </cell>
          <cell r="I433">
            <v>70.777123571801368</v>
          </cell>
          <cell r="J433">
            <v>81.895975988081503</v>
          </cell>
          <cell r="K433">
            <v>92.982375773200829</v>
          </cell>
          <cell r="L433">
            <v>104.10288913822112</v>
          </cell>
          <cell r="M433">
            <v>115.25649181627344</v>
          </cell>
          <cell r="N433">
            <v>126.38147412730051</v>
          </cell>
        </row>
        <row r="434">
          <cell r="C434">
            <v>2.7659408240737289</v>
          </cell>
          <cell r="D434">
            <v>4.7025664030587162</v>
          </cell>
          <cell r="E434">
            <v>7.1837713511556105</v>
          </cell>
          <cell r="F434">
            <v>9.9783843286858112</v>
          </cell>
          <cell r="G434">
            <v>12.631151937877984</v>
          </cell>
          <cell r="H434">
            <v>15.520883567085406</v>
          </cell>
          <cell r="I434">
            <v>18.485744097961916</v>
          </cell>
          <cell r="J434">
            <v>21.638944879922803</v>
          </cell>
          <cell r="K434">
            <v>24.689690556420476</v>
          </cell>
          <cell r="L434">
            <v>27.839750306183706</v>
          </cell>
          <cell r="M434">
            <v>29.986646082527656</v>
          </cell>
          <cell r="N434">
            <v>32.959990153670539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9">
          <cell r="C439">
            <v>3696.3658017561647</v>
          </cell>
          <cell r="D439">
            <v>6970.0194656243129</v>
          </cell>
          <cell r="E439">
            <v>10594.589018123457</v>
          </cell>
          <cell r="F439">
            <v>14555.903377494607</v>
          </cell>
          <cell r="G439">
            <v>18502.318185212498</v>
          </cell>
          <cell r="H439">
            <v>22643.295745903954</v>
          </cell>
          <cell r="I439">
            <v>26854.572476547633</v>
          </cell>
          <cell r="J439">
            <v>31170.718016437408</v>
          </cell>
          <cell r="K439">
            <v>35420.360544628857</v>
          </cell>
          <cell r="L439">
            <v>39727.697178272538</v>
          </cell>
          <cell r="M439">
            <v>43458.552778340949</v>
          </cell>
          <cell r="N439">
            <v>47648.0499479231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</row>
        <row r="442">
          <cell r="C442">
            <v>3696.3658017561647</v>
          </cell>
          <cell r="D442">
            <v>6970.0194656243129</v>
          </cell>
          <cell r="E442">
            <v>10594.589018123457</v>
          </cell>
          <cell r="F442">
            <v>14555.903377494607</v>
          </cell>
          <cell r="G442">
            <v>18502.318185212498</v>
          </cell>
          <cell r="H442">
            <v>22643.295745903954</v>
          </cell>
          <cell r="I442">
            <v>26854.572476547633</v>
          </cell>
          <cell r="J442">
            <v>31170.718016437408</v>
          </cell>
          <cell r="K442">
            <v>35420.360544628857</v>
          </cell>
          <cell r="L442">
            <v>39727.697178272538</v>
          </cell>
          <cell r="M442">
            <v>43458.552778340949</v>
          </cell>
          <cell r="N442">
            <v>47648.0499479231</v>
          </cell>
        </row>
        <row r="443">
          <cell r="C443">
            <v>0</v>
          </cell>
          <cell r="D443">
            <v>-2200</v>
          </cell>
          <cell r="E443">
            <v>-3600</v>
          </cell>
          <cell r="F443">
            <v>-5300</v>
          </cell>
          <cell r="G443">
            <v>-7050</v>
          </cell>
          <cell r="H443">
            <v>-9000</v>
          </cell>
          <cell r="I443">
            <v>-10950</v>
          </cell>
          <cell r="J443">
            <v>-12850</v>
          </cell>
          <cell r="K443">
            <v>-13600</v>
          </cell>
          <cell r="L443">
            <v>-13750</v>
          </cell>
          <cell r="M443">
            <v>-14500</v>
          </cell>
          <cell r="N443">
            <v>-15250</v>
          </cell>
        </row>
        <row r="444"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C445">
            <v>-94.21577999583333</v>
          </cell>
          <cell r="D445">
            <v>-188.43155999166666</v>
          </cell>
          <cell r="E445">
            <v>-282.6473399875</v>
          </cell>
          <cell r="F445">
            <v>-376.86311998333332</v>
          </cell>
          <cell r="G445">
            <v>-471.07889997916664</v>
          </cell>
          <cell r="H445">
            <v>-565.29467997499989</v>
          </cell>
          <cell r="I445">
            <v>-659.51045997083327</v>
          </cell>
          <cell r="J445">
            <v>-753.72623996666664</v>
          </cell>
          <cell r="K445">
            <v>-847.9420199624999</v>
          </cell>
          <cell r="L445">
            <v>-942.15779995833327</v>
          </cell>
          <cell r="M445">
            <v>-1036.3735799541666</v>
          </cell>
          <cell r="N445">
            <v>-1130.58935995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C447">
            <v>-647.27979200999994</v>
          </cell>
          <cell r="D447">
            <v>-1321.31703131625</v>
          </cell>
          <cell r="E447">
            <v>-2015.6451566568751</v>
          </cell>
          <cell r="F447">
            <v>-2727.8983235334376</v>
          </cell>
          <cell r="G447">
            <v>-3474.1419352818752</v>
          </cell>
          <cell r="H447">
            <v>-4251.972824231485</v>
          </cell>
          <cell r="I447">
            <v>-5044.5870812937901</v>
          </cell>
          <cell r="J447">
            <v>-5836.5794547430087</v>
          </cell>
          <cell r="K447">
            <v>-6625.7936025676181</v>
          </cell>
          <cell r="L447">
            <v>-7417.928167579923</v>
          </cell>
          <cell r="M447">
            <v>-8211.0645261860755</v>
          </cell>
          <cell r="N447">
            <v>-9001.1404215891507</v>
          </cell>
        </row>
        <row r="448">
          <cell r="C448">
            <v>-621.28067758794009</v>
          </cell>
          <cell r="D448">
            <v>-1266.4021061896026</v>
          </cell>
          <cell r="E448">
            <v>-1931.3438755813088</v>
          </cell>
          <cell r="F448">
            <v>-2736.2358421241215</v>
          </cell>
          <cell r="G448">
            <v>-3573.1924061563091</v>
          </cell>
          <cell r="H448">
            <v>-4437.8833290943558</v>
          </cell>
          <cell r="I448">
            <v>-5315.2121664608794</v>
          </cell>
          <cell r="J448">
            <v>-6190.5413447507235</v>
          </cell>
          <cell r="K448">
            <v>-7060.6193520356455</v>
          </cell>
          <cell r="L448">
            <v>-7928.7900958181062</v>
          </cell>
          <cell r="M448">
            <v>-8792.0080368493363</v>
          </cell>
          <cell r="N448">
            <v>-9645.2539125049516</v>
          </cell>
        </row>
        <row r="449">
          <cell r="C449">
            <v>2333.5895521623916</v>
          </cell>
          <cell r="D449">
            <v>1993.8687681267936</v>
          </cell>
          <cell r="E449">
            <v>2764.9526458977734</v>
          </cell>
          <cell r="F449">
            <v>3414.9060918537152</v>
          </cell>
          <cell r="G449">
            <v>3933.9049437951476</v>
          </cell>
          <cell r="H449">
            <v>4388.1449126031121</v>
          </cell>
          <cell r="I449">
            <v>4885.2627688221319</v>
          </cell>
          <cell r="J449">
            <v>5539.8709769770066</v>
          </cell>
          <cell r="K449">
            <v>7286.0055700630919</v>
          </cell>
          <cell r="L449">
            <v>9688.8211149161762</v>
          </cell>
          <cell r="M449">
            <v>10919.106635351371</v>
          </cell>
          <cell r="N449">
            <v>12621.066253878998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C451">
            <v>2333.5895521623916</v>
          </cell>
          <cell r="D451">
            <v>1993.8687681267936</v>
          </cell>
          <cell r="E451">
            <v>2764.9526458977734</v>
          </cell>
          <cell r="F451">
            <v>3414.9060918537152</v>
          </cell>
          <cell r="G451">
            <v>3933.9049437951476</v>
          </cell>
          <cell r="H451">
            <v>4388.1449126031121</v>
          </cell>
          <cell r="I451">
            <v>4885.2627688221319</v>
          </cell>
          <cell r="J451">
            <v>5539.8709769770066</v>
          </cell>
          <cell r="K451">
            <v>7286.0055700630919</v>
          </cell>
          <cell r="L451">
            <v>9688.8211149161762</v>
          </cell>
          <cell r="M451">
            <v>10919.106635351371</v>
          </cell>
          <cell r="N451">
            <v>12621.066253878998</v>
          </cell>
        </row>
        <row r="452"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C456">
            <v>2333.5895521623916</v>
          </cell>
          <cell r="D456">
            <v>1993.8687681267936</v>
          </cell>
          <cell r="E456">
            <v>2764.9526458977734</v>
          </cell>
          <cell r="F456">
            <v>3414.9060918537152</v>
          </cell>
          <cell r="G456">
            <v>3933.9049437951476</v>
          </cell>
          <cell r="H456">
            <v>4388.1449126031121</v>
          </cell>
          <cell r="I456">
            <v>4885.2627688221319</v>
          </cell>
          <cell r="J456">
            <v>5539.8709769770066</v>
          </cell>
          <cell r="K456">
            <v>7286.0055700630919</v>
          </cell>
          <cell r="L456">
            <v>9688.8211149161762</v>
          </cell>
          <cell r="M456">
            <v>10919.106635351371</v>
          </cell>
          <cell r="N456">
            <v>12621.066253878998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3">
          <cell r="C473">
            <v>1578.5895521623913</v>
          </cell>
          <cell r="D473">
            <v>2683.8687681267929</v>
          </cell>
          <cell r="E473">
            <v>4099.9526458977734</v>
          </cell>
          <cell r="F473">
            <v>5694.9060918537134</v>
          </cell>
          <cell r="G473">
            <v>7208.9049437951471</v>
          </cell>
          <cell r="H473">
            <v>8858.1449126031148</v>
          </cell>
          <cell r="I473">
            <v>10550.262768822133</v>
          </cell>
          <cell r="J473">
            <v>12349.870976977007</v>
          </cell>
          <cell r="K473">
            <v>14091.005570063095</v>
          </cell>
          <cell r="L473">
            <v>15888.82111491618</v>
          </cell>
          <cell r="M473">
            <v>17114.106635351374</v>
          </cell>
          <cell r="N473">
            <v>18811.066253878998</v>
          </cell>
        </row>
        <row r="474">
          <cell r="C474">
            <v>1578.5895521623913</v>
          </cell>
          <cell r="D474">
            <v>2683.8687681267929</v>
          </cell>
          <cell r="E474">
            <v>4099.9526458977734</v>
          </cell>
          <cell r="F474">
            <v>5694.9060918537134</v>
          </cell>
          <cell r="G474">
            <v>7208.9049437951471</v>
          </cell>
          <cell r="H474">
            <v>8858.1449126031148</v>
          </cell>
          <cell r="I474">
            <v>10550.262768822133</v>
          </cell>
          <cell r="J474">
            <v>12349.870976977007</v>
          </cell>
          <cell r="K474">
            <v>14091.005570063095</v>
          </cell>
          <cell r="L474">
            <v>15888.82111491618</v>
          </cell>
          <cell r="M474">
            <v>17114.106635351374</v>
          </cell>
          <cell r="N474">
            <v>18811.066253878998</v>
          </cell>
        </row>
        <row r="480">
          <cell r="C480">
            <v>1578.5895521623913</v>
          </cell>
          <cell r="D480">
            <v>2683.8687681267929</v>
          </cell>
          <cell r="E480">
            <v>4099.9526458977734</v>
          </cell>
          <cell r="F480">
            <v>5694.9060918537134</v>
          </cell>
          <cell r="G480">
            <v>7208.9049437951471</v>
          </cell>
          <cell r="H480">
            <v>8858.1449126031148</v>
          </cell>
          <cell r="I480">
            <v>10550.262768822133</v>
          </cell>
          <cell r="J480">
            <v>12349.870976977007</v>
          </cell>
          <cell r="K480">
            <v>14091.005570063095</v>
          </cell>
          <cell r="L480">
            <v>15888.82111491618</v>
          </cell>
          <cell r="M480">
            <v>17114.106635351374</v>
          </cell>
          <cell r="N480">
            <v>18811.066253878998</v>
          </cell>
        </row>
        <row r="481">
          <cell r="C481">
            <v>-1578.5895521623913</v>
          </cell>
          <cell r="D481">
            <v>-2683.8687681267929</v>
          </cell>
          <cell r="E481">
            <v>-4099.9526458977734</v>
          </cell>
          <cell r="F481">
            <v>-5694.9060918537134</v>
          </cell>
          <cell r="G481">
            <v>-7208.9049437951471</v>
          </cell>
          <cell r="H481">
            <v>-8858.1449126031148</v>
          </cell>
          <cell r="I481">
            <v>-10550.262768822133</v>
          </cell>
          <cell r="J481">
            <v>-12349.870976977007</v>
          </cell>
          <cell r="K481">
            <v>-14091.005570063095</v>
          </cell>
          <cell r="L481">
            <v>-15888.82111491618</v>
          </cell>
          <cell r="M481">
            <v>-17114.106635351374</v>
          </cell>
          <cell r="N481">
            <v>-18811.066253878998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8">
          <cell r="C488" t="str">
            <v>(only entry in Actual)</v>
          </cell>
        </row>
        <row r="489">
          <cell r="C489" t="str">
            <v>(only entry in Actual)</v>
          </cell>
        </row>
        <row r="490">
          <cell r="C490" t="str">
            <v>(only entry in Actual)</v>
          </cell>
        </row>
        <row r="491">
          <cell r="C491" t="str">
            <v>(only entry in Actual)</v>
          </cell>
        </row>
        <row r="494">
          <cell r="C494">
            <v>4.3661000000000003</v>
          </cell>
          <cell r="D494">
            <v>4.3661000000000003</v>
          </cell>
          <cell r="E494">
            <v>4.3661000000000003</v>
          </cell>
          <cell r="F494">
            <v>4.3661000000000003</v>
          </cell>
          <cell r="G494">
            <v>4.3661000000000003</v>
          </cell>
          <cell r="H494">
            <v>4.3661000000000003</v>
          </cell>
          <cell r="I494">
            <v>4.3661000000000003</v>
          </cell>
          <cell r="J494">
            <v>4.3661000000000003</v>
          </cell>
          <cell r="K494">
            <v>4.3661000000000003</v>
          </cell>
          <cell r="L494">
            <v>4.3661000000000012</v>
          </cell>
          <cell r="M494">
            <v>4.3661000000000012</v>
          </cell>
          <cell r="N494">
            <v>4.3661000000000012</v>
          </cell>
        </row>
        <row r="495">
          <cell r="C495">
            <v>4.3661000000000003</v>
          </cell>
          <cell r="D495">
            <v>4.3661000000000003</v>
          </cell>
          <cell r="E495">
            <v>4.3661000000000003</v>
          </cell>
          <cell r="F495">
            <v>4.3661000000000003</v>
          </cell>
          <cell r="G495">
            <v>4.3661000000000003</v>
          </cell>
          <cell r="H495">
            <v>4.3661000000000003</v>
          </cell>
          <cell r="I495">
            <v>4.3661000000000003</v>
          </cell>
          <cell r="J495">
            <v>4.3661000000000003</v>
          </cell>
          <cell r="K495">
            <v>4.3661000000000003</v>
          </cell>
          <cell r="L495">
            <v>4.3661000000000003</v>
          </cell>
          <cell r="M495">
            <v>4.3661000000000003</v>
          </cell>
          <cell r="N495">
            <v>4.3661000000000003</v>
          </cell>
        </row>
        <row r="496">
          <cell r="C496">
            <v>8.1999999999999993</v>
          </cell>
          <cell r="D496">
            <v>8.1999999999999993</v>
          </cell>
          <cell r="E496">
            <v>8.1999999999999993</v>
          </cell>
          <cell r="F496">
            <v>8.1999999999999993</v>
          </cell>
          <cell r="G496">
            <v>8.1999999999999993</v>
          </cell>
          <cell r="H496">
            <v>8.2000000000000011</v>
          </cell>
          <cell r="I496">
            <v>8.2000000000000011</v>
          </cell>
          <cell r="J496">
            <v>8.2000000000000011</v>
          </cell>
          <cell r="K496">
            <v>8.2000000000000011</v>
          </cell>
          <cell r="L496">
            <v>8.2000000000000011</v>
          </cell>
          <cell r="M496">
            <v>8.2000000000000011</v>
          </cell>
          <cell r="N496">
            <v>8.2000000000000011</v>
          </cell>
        </row>
        <row r="497">
          <cell r="C497">
            <v>8.1999999999999993</v>
          </cell>
          <cell r="D497">
            <v>8.1999999999999993</v>
          </cell>
          <cell r="E497">
            <v>8.1999999999999993</v>
          </cell>
          <cell r="F497">
            <v>8.1999999999999993</v>
          </cell>
          <cell r="G497">
            <v>8.1999999999999993</v>
          </cell>
          <cell r="H497">
            <v>8.1999999999999993</v>
          </cell>
          <cell r="I497">
            <v>8.1999999999999993</v>
          </cell>
          <cell r="J497">
            <v>8.1999999999999993</v>
          </cell>
          <cell r="K497">
            <v>8.1999999999999993</v>
          </cell>
          <cell r="L497">
            <v>8.1999999999999993</v>
          </cell>
          <cell r="M497">
            <v>8.1999999999999993</v>
          </cell>
          <cell r="N497">
            <v>8.1999999999999993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</row>
        <row r="503"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11"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5"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29"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</row>
        <row r="530"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</row>
        <row r="543"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  <row r="547">
          <cell r="C547">
            <v>0</v>
          </cell>
          <cell r="D547">
            <v>151</v>
          </cell>
          <cell r="E547">
            <v>190</v>
          </cell>
          <cell r="F547">
            <v>999</v>
          </cell>
          <cell r="G547">
            <v>2606</v>
          </cell>
          <cell r="H547">
            <v>3029</v>
          </cell>
          <cell r="I547">
            <v>2904</v>
          </cell>
          <cell r="J547">
            <v>4079</v>
          </cell>
          <cell r="K547">
            <v>4055</v>
          </cell>
          <cell r="L547">
            <v>5202</v>
          </cell>
          <cell r="M547">
            <v>5090</v>
          </cell>
          <cell r="N547">
            <v>6066</v>
          </cell>
        </row>
        <row r="548">
          <cell r="C548">
            <v>35255</v>
          </cell>
          <cell r="D548">
            <v>36803.5</v>
          </cell>
          <cell r="E548">
            <v>38616.5</v>
          </cell>
          <cell r="F548">
            <v>40347.5</v>
          </cell>
          <cell r="G548">
            <v>41219.5</v>
          </cell>
          <cell r="H548">
            <v>42536</v>
          </cell>
          <cell r="I548">
            <v>45318</v>
          </cell>
          <cell r="J548">
            <v>47157</v>
          </cell>
          <cell r="K548">
            <v>48900</v>
          </cell>
          <cell r="L548">
            <v>51332</v>
          </cell>
          <cell r="M548">
            <v>53295.5</v>
          </cell>
          <cell r="N548">
            <v>55578</v>
          </cell>
        </row>
        <row r="549">
          <cell r="C549">
            <v>35255</v>
          </cell>
          <cell r="D549">
            <v>36029.25</v>
          </cell>
          <cell r="E549">
            <v>36891.666666666664</v>
          </cell>
          <cell r="F549">
            <v>37755.625</v>
          </cell>
          <cell r="G549">
            <v>38448.400000000001</v>
          </cell>
          <cell r="H549">
            <v>39129.666666666664</v>
          </cell>
          <cell r="I549">
            <v>40013.714285714283</v>
          </cell>
          <cell r="J549">
            <v>40906.625</v>
          </cell>
          <cell r="K549">
            <v>41794.777777777781</v>
          </cell>
          <cell r="L549">
            <v>42748.5</v>
          </cell>
          <cell r="M549">
            <v>43707.318181818184</v>
          </cell>
          <cell r="N549">
            <v>44696.541666666664</v>
          </cell>
        </row>
      </sheetData>
      <sheetData sheetId="8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 FORECAST 2000  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5">
          <cell r="C5">
            <v>72128.974310594334</v>
          </cell>
          <cell r="D5">
            <v>72128.974310594334</v>
          </cell>
          <cell r="E5">
            <v>72128.974310594334</v>
          </cell>
          <cell r="F5">
            <v>72128.974310594334</v>
          </cell>
          <cell r="G5">
            <v>72128.974310594334</v>
          </cell>
          <cell r="H5">
            <v>72128.974310594334</v>
          </cell>
          <cell r="I5">
            <v>65966</v>
          </cell>
          <cell r="J5">
            <v>65967</v>
          </cell>
          <cell r="K5">
            <v>65966</v>
          </cell>
          <cell r="L5">
            <v>65966</v>
          </cell>
          <cell r="M5">
            <v>65967</v>
          </cell>
        </row>
        <row r="6">
          <cell r="C6">
            <v>0.85553598710373591</v>
          </cell>
          <cell r="D6">
            <v>0.85553598710373591</v>
          </cell>
          <cell r="E6">
            <v>0.85553598710373591</v>
          </cell>
          <cell r="F6">
            <v>0.85553598710373591</v>
          </cell>
          <cell r="G6">
            <v>0.85553598710373591</v>
          </cell>
          <cell r="H6">
            <v>0.85553598710373591</v>
          </cell>
          <cell r="I6">
            <v>0.76</v>
          </cell>
          <cell r="J6">
            <v>0.76</v>
          </cell>
          <cell r="K6">
            <v>0.73</v>
          </cell>
          <cell r="L6">
            <v>0.73</v>
          </cell>
          <cell r="M6">
            <v>1.73</v>
          </cell>
        </row>
        <row r="7">
          <cell r="C7">
            <v>47648.0499479231</v>
          </cell>
          <cell r="D7">
            <v>47648.0499479231</v>
          </cell>
          <cell r="E7">
            <v>47648.0499479231</v>
          </cell>
          <cell r="F7">
            <v>47648.0499479231</v>
          </cell>
          <cell r="G7">
            <v>47648.0499479231</v>
          </cell>
          <cell r="H7">
            <v>47648.0499479231</v>
          </cell>
          <cell r="I7">
            <v>31708</v>
          </cell>
          <cell r="J7">
            <v>31708</v>
          </cell>
          <cell r="K7">
            <v>31708</v>
          </cell>
          <cell r="L7">
            <v>35397.523000000001</v>
          </cell>
          <cell r="M7">
            <v>35397.523000000001</v>
          </cell>
        </row>
        <row r="8">
          <cell r="C8">
            <v>0.66059514090337668</v>
          </cell>
          <cell r="D8">
            <v>0.66059514090337668</v>
          </cell>
          <cell r="E8">
            <v>0.66059514090337668</v>
          </cell>
          <cell r="F8">
            <v>0.66059514090337668</v>
          </cell>
          <cell r="G8">
            <v>0.66059514090337668</v>
          </cell>
          <cell r="H8">
            <v>0.66059514090337668</v>
          </cell>
          <cell r="I8">
            <v>0.48067186126186218</v>
          </cell>
          <cell r="J8">
            <v>0.48066457471159824</v>
          </cell>
          <cell r="K8">
            <v>0.48067186126186218</v>
          </cell>
          <cell r="L8">
            <v>0.53660253767092136</v>
          </cell>
          <cell r="M8">
            <v>0.53659440326223717</v>
          </cell>
          <cell r="N8">
            <v>0</v>
          </cell>
        </row>
        <row r="9">
          <cell r="C9">
            <v>9060</v>
          </cell>
          <cell r="D9">
            <v>9060</v>
          </cell>
          <cell r="E9">
            <v>9060</v>
          </cell>
          <cell r="F9">
            <v>9060</v>
          </cell>
          <cell r="G9">
            <v>9060</v>
          </cell>
          <cell r="H9">
            <v>9060</v>
          </cell>
          <cell r="I9">
            <v>9056</v>
          </cell>
          <cell r="J9">
            <v>9056</v>
          </cell>
          <cell r="K9">
            <v>9056</v>
          </cell>
          <cell r="L9">
            <v>9056</v>
          </cell>
          <cell r="M9">
            <v>9056</v>
          </cell>
        </row>
        <row r="10">
          <cell r="C10">
            <v>38588.0499479231</v>
          </cell>
          <cell r="D10">
            <v>38588.0499479231</v>
          </cell>
          <cell r="E10">
            <v>38588.0499479231</v>
          </cell>
          <cell r="F10">
            <v>38588.0499479231</v>
          </cell>
          <cell r="G10">
            <v>38588.0499479231</v>
          </cell>
          <cell r="H10">
            <v>38588.0499479231</v>
          </cell>
          <cell r="I10">
            <v>22652</v>
          </cell>
          <cell r="J10">
            <v>22652</v>
          </cell>
          <cell r="K10">
            <v>28108</v>
          </cell>
          <cell r="L10">
            <v>26341.523000000001</v>
          </cell>
          <cell r="M10">
            <v>26341.523000000001</v>
          </cell>
        </row>
        <row r="11">
          <cell r="C11">
            <v>18811.066253878998</v>
          </cell>
          <cell r="D11">
            <v>18811.066253878998</v>
          </cell>
          <cell r="E11">
            <v>18811.066253878998</v>
          </cell>
          <cell r="F11">
            <v>18811.066253878998</v>
          </cell>
          <cell r="G11">
            <v>18811.066253878998</v>
          </cell>
          <cell r="H11">
            <v>18811.066253878998</v>
          </cell>
          <cell r="I11">
            <v>22334</v>
          </cell>
          <cell r="J11">
            <v>22334</v>
          </cell>
          <cell r="K11">
            <v>25724</v>
          </cell>
          <cell r="L11">
            <v>20833.355</v>
          </cell>
          <cell r="M11">
            <v>20833.355</v>
          </cell>
        </row>
        <row r="13">
          <cell r="C13">
            <v>126.38147412730051</v>
          </cell>
          <cell r="D13">
            <v>126.38147412730051</v>
          </cell>
          <cell r="E13">
            <v>126.38147412730051</v>
          </cell>
          <cell r="F13">
            <v>126.38147412730051</v>
          </cell>
          <cell r="G13">
            <v>126.38147412730051</v>
          </cell>
          <cell r="H13">
            <v>126.38147412730051</v>
          </cell>
        </row>
        <row r="14">
          <cell r="C14">
            <v>32.959990153670539</v>
          </cell>
          <cell r="D14">
            <v>32.959990153670539</v>
          </cell>
          <cell r="E14">
            <v>32.959990153670539</v>
          </cell>
          <cell r="F14">
            <v>32.959990153670539</v>
          </cell>
          <cell r="G14">
            <v>32.959990153670539</v>
          </cell>
          <cell r="H14">
            <v>32.959990153670539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8">
          <cell r="C18">
            <v>47648.0499479231</v>
          </cell>
          <cell r="D18">
            <v>47648.0499479231</v>
          </cell>
          <cell r="E18">
            <v>47648.0499479231</v>
          </cell>
          <cell r="F18">
            <v>47648.0499479231</v>
          </cell>
          <cell r="G18">
            <v>47648.0499479231</v>
          </cell>
          <cell r="H18">
            <v>47648.0499479231</v>
          </cell>
        </row>
        <row r="19">
          <cell r="C19">
            <v>-15250</v>
          </cell>
          <cell r="D19">
            <v>-15250</v>
          </cell>
          <cell r="E19">
            <v>-15250</v>
          </cell>
          <cell r="F19">
            <v>-15250</v>
          </cell>
          <cell r="G19">
            <v>-15250</v>
          </cell>
          <cell r="H19">
            <v>-15250</v>
          </cell>
          <cell r="L19">
            <v>-21263</v>
          </cell>
          <cell r="M19">
            <v>-21263</v>
          </cell>
        </row>
        <row r="20">
          <cell r="C20">
            <v>12621.066253878998</v>
          </cell>
          <cell r="D20">
            <v>12621.066253878998</v>
          </cell>
          <cell r="E20">
            <v>12621.066253878998</v>
          </cell>
          <cell r="F20">
            <v>12621.066253878998</v>
          </cell>
          <cell r="G20">
            <v>12621.066253878998</v>
          </cell>
          <cell r="H20">
            <v>12621.066253878998</v>
          </cell>
        </row>
        <row r="23"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</row>
        <row r="24">
          <cell r="C24">
            <v>0.96489996489996488</v>
          </cell>
          <cell r="D24">
            <v>0.96489996489996488</v>
          </cell>
          <cell r="E24">
            <v>0.96489996489996488</v>
          </cell>
          <cell r="F24">
            <v>0.96489996489996488</v>
          </cell>
          <cell r="G24">
            <v>0.96489996489996488</v>
          </cell>
          <cell r="H24">
            <v>0.96489996489996488</v>
          </cell>
        </row>
        <row r="25"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0.8</v>
          </cell>
          <cell r="J25">
            <v>0.8</v>
          </cell>
          <cell r="K25">
            <v>0.8</v>
          </cell>
          <cell r="L25">
            <v>0.8</v>
          </cell>
          <cell r="M25">
            <v>0.8</v>
          </cell>
        </row>
        <row r="26">
          <cell r="C26">
            <v>78490</v>
          </cell>
          <cell r="D26">
            <v>78490</v>
          </cell>
          <cell r="E26">
            <v>78490</v>
          </cell>
          <cell r="F26">
            <v>78490</v>
          </cell>
          <cell r="G26">
            <v>78490</v>
          </cell>
          <cell r="H26">
            <v>78490</v>
          </cell>
          <cell r="I26">
            <v>108000</v>
          </cell>
          <cell r="J26">
            <v>108000</v>
          </cell>
          <cell r="K26">
            <v>108000</v>
          </cell>
          <cell r="L26">
            <v>108000</v>
          </cell>
          <cell r="M26">
            <v>108000</v>
          </cell>
          <cell r="N26">
            <v>0</v>
          </cell>
        </row>
        <row r="27">
          <cell r="C27">
            <v>1.4909239510143819E-2</v>
          </cell>
          <cell r="D27">
            <v>1.4909239510143819E-2</v>
          </cell>
          <cell r="E27">
            <v>1.4909239510143819E-2</v>
          </cell>
          <cell r="F27">
            <v>1.4909239510143819E-2</v>
          </cell>
          <cell r="G27">
            <v>1.4909239510143819E-2</v>
          </cell>
          <cell r="H27">
            <v>1.4909239510143819E-2</v>
          </cell>
        </row>
        <row r="28">
          <cell r="C28">
            <v>129.33333333333334</v>
          </cell>
          <cell r="D28">
            <v>129.33333333333334</v>
          </cell>
          <cell r="E28">
            <v>129.33333333333334</v>
          </cell>
          <cell r="F28">
            <v>129.33333333333334</v>
          </cell>
          <cell r="G28">
            <v>129.33333333333334</v>
          </cell>
          <cell r="H28">
            <v>129.33333333333334</v>
          </cell>
        </row>
        <row r="30">
          <cell r="C30">
            <v>54490</v>
          </cell>
          <cell r="D30">
            <v>54490</v>
          </cell>
          <cell r="E30">
            <v>54490</v>
          </cell>
          <cell r="F30">
            <v>54490</v>
          </cell>
          <cell r="G30">
            <v>54490</v>
          </cell>
          <cell r="H30">
            <v>54490</v>
          </cell>
          <cell r="I30">
            <v>50000</v>
          </cell>
          <cell r="J30">
            <v>50000</v>
          </cell>
          <cell r="K30">
            <v>50000</v>
          </cell>
          <cell r="L30">
            <v>50000</v>
          </cell>
          <cell r="M30">
            <v>50000</v>
          </cell>
        </row>
        <row r="31">
          <cell r="C31">
            <v>0.69422856414829914</v>
          </cell>
          <cell r="D31">
            <v>0.69422856414829914</v>
          </cell>
          <cell r="E31">
            <v>0.69422856414829914</v>
          </cell>
          <cell r="F31">
            <v>0.69422856414829914</v>
          </cell>
          <cell r="G31">
            <v>0.69422856414829914</v>
          </cell>
          <cell r="H31">
            <v>0.69422856414829914</v>
          </cell>
          <cell r="I31">
            <v>0.46296296296296297</v>
          </cell>
          <cell r="J31">
            <v>0.46296296296296297</v>
          </cell>
          <cell r="K31">
            <v>0.46296296296296297</v>
          </cell>
          <cell r="L31">
            <v>0.46296296296296297</v>
          </cell>
          <cell r="M31">
            <v>0.46296296296296297</v>
          </cell>
          <cell r="N31">
            <v>0</v>
          </cell>
        </row>
        <row r="32">
          <cell r="C32">
            <v>209.73061323874387</v>
          </cell>
          <cell r="D32">
            <v>209.73061323874387</v>
          </cell>
          <cell r="E32">
            <v>209.73061323874387</v>
          </cell>
          <cell r="F32">
            <v>209.73061323874387</v>
          </cell>
          <cell r="G32">
            <v>209.73061323874387</v>
          </cell>
          <cell r="H32">
            <v>209.73061323874387</v>
          </cell>
          <cell r="I32">
            <v>113</v>
          </cell>
        </row>
        <row r="34">
          <cell r="C34">
            <v>24000</v>
          </cell>
          <cell r="D34">
            <v>24000</v>
          </cell>
          <cell r="E34">
            <v>24000</v>
          </cell>
          <cell r="F34">
            <v>24000</v>
          </cell>
          <cell r="G34">
            <v>24000</v>
          </cell>
          <cell r="H34">
            <v>24000</v>
          </cell>
          <cell r="I34">
            <v>58000</v>
          </cell>
          <cell r="J34">
            <v>58000</v>
          </cell>
          <cell r="K34">
            <v>58000</v>
          </cell>
          <cell r="L34">
            <v>58000</v>
          </cell>
          <cell r="M34">
            <v>58000</v>
          </cell>
        </row>
        <row r="35">
          <cell r="C35">
            <v>0.30577143585170086</v>
          </cell>
          <cell r="D35">
            <v>0.30577143585170086</v>
          </cell>
          <cell r="E35">
            <v>0.30577143585170086</v>
          </cell>
          <cell r="F35">
            <v>0.30577143585170086</v>
          </cell>
          <cell r="G35">
            <v>0.30577143585170086</v>
          </cell>
          <cell r="H35">
            <v>0.30577143585170086</v>
          </cell>
          <cell r="I35">
            <v>0.53703703703703709</v>
          </cell>
          <cell r="J35">
            <v>0.53703703703703709</v>
          </cell>
          <cell r="K35">
            <v>0.53703703703703709</v>
          </cell>
          <cell r="L35">
            <v>0.53703703703703709</v>
          </cell>
          <cell r="M35">
            <v>0.53703703703703709</v>
          </cell>
          <cell r="N35">
            <v>0</v>
          </cell>
        </row>
        <row r="36">
          <cell r="C36">
            <v>24.099042338709676</v>
          </cell>
          <cell r="D36">
            <v>24.099042338709676</v>
          </cell>
          <cell r="E36">
            <v>24.099042338709676</v>
          </cell>
          <cell r="F36">
            <v>24.099042338709676</v>
          </cell>
          <cell r="G36">
            <v>24.099042338709676</v>
          </cell>
          <cell r="H36">
            <v>24.099042338709676</v>
          </cell>
          <cell r="I36">
            <v>84</v>
          </cell>
          <cell r="J36">
            <v>84</v>
          </cell>
          <cell r="K36">
            <v>84</v>
          </cell>
          <cell r="L36">
            <v>84</v>
          </cell>
          <cell r="M36">
            <v>84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C41">
            <v>78490</v>
          </cell>
          <cell r="D41">
            <v>78490</v>
          </cell>
          <cell r="E41">
            <v>78490</v>
          </cell>
          <cell r="F41">
            <v>78490</v>
          </cell>
          <cell r="G41">
            <v>78490</v>
          </cell>
          <cell r="H41">
            <v>78490</v>
          </cell>
          <cell r="I41">
            <v>108000</v>
          </cell>
          <cell r="J41">
            <v>108000</v>
          </cell>
          <cell r="K41">
            <v>108000</v>
          </cell>
          <cell r="L41">
            <v>108000</v>
          </cell>
          <cell r="M41">
            <v>108000</v>
          </cell>
          <cell r="N41">
            <v>0</v>
          </cell>
        </row>
        <row r="43">
          <cell r="C43">
            <v>94.107724611618053</v>
          </cell>
          <cell r="D43">
            <v>94.107724611618053</v>
          </cell>
          <cell r="E43">
            <v>94.107724611618053</v>
          </cell>
          <cell r="F43">
            <v>94.107724611618053</v>
          </cell>
          <cell r="G43">
            <v>94.107724611618053</v>
          </cell>
          <cell r="H43">
            <v>94.107724611618053</v>
          </cell>
          <cell r="K43">
            <v>60</v>
          </cell>
          <cell r="L43">
            <v>60</v>
          </cell>
          <cell r="M43">
            <v>60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C45">
            <v>200693.21990722656</v>
          </cell>
          <cell r="D45">
            <v>200693.21990722656</v>
          </cell>
          <cell r="E45">
            <v>200693.21990722656</v>
          </cell>
          <cell r="F45">
            <v>200693.21990722656</v>
          </cell>
          <cell r="G45">
            <v>200693.21990722656</v>
          </cell>
          <cell r="H45">
            <v>200693.21990722656</v>
          </cell>
        </row>
        <row r="46">
          <cell r="C46">
            <v>0.306144230281097</v>
          </cell>
          <cell r="D46">
            <v>0.306144230281097</v>
          </cell>
          <cell r="E46">
            <v>0.306144230281097</v>
          </cell>
          <cell r="F46">
            <v>0.306144230281097</v>
          </cell>
          <cell r="G46">
            <v>0.306144230281097</v>
          </cell>
          <cell r="H46">
            <v>0.306144230281097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2">
          <cell r="C52">
            <v>0.11874432677760968</v>
          </cell>
          <cell r="D52">
            <v>0.11874432677760968</v>
          </cell>
          <cell r="E52">
            <v>0.11874432677760968</v>
          </cell>
          <cell r="F52">
            <v>0.11874432677760968</v>
          </cell>
          <cell r="G52">
            <v>0.11874432677760968</v>
          </cell>
          <cell r="H52">
            <v>0.11874432677760968</v>
          </cell>
          <cell r="I52">
            <v>0.23</v>
          </cell>
          <cell r="J52">
            <v>0.23</v>
          </cell>
          <cell r="K52">
            <v>0.23</v>
          </cell>
          <cell r="L52">
            <v>0.23</v>
          </cell>
          <cell r="M52">
            <v>0.23</v>
          </cell>
        </row>
        <row r="53">
          <cell r="C53" t="str">
            <v xml:space="preserve">- 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11.125567322239032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-23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C66">
            <v>5241.3599671064057</v>
          </cell>
          <cell r="D66">
            <v>5241.3599671064057</v>
          </cell>
          <cell r="E66">
            <v>5241.3599671064057</v>
          </cell>
          <cell r="F66">
            <v>5241.3599671064057</v>
          </cell>
          <cell r="G66">
            <v>5241.3599671064057</v>
          </cell>
          <cell r="H66">
            <v>5241.3599671064057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</sheetData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tional"/>
      <sheetName val="International Weekly"/>
      <sheetName val="EPS Domestic"/>
      <sheetName val="Price trends (Annual)"/>
      <sheetName val="International-R.Anand"/>
      <sheetName val="format required"/>
      <sheetName val="Domestic-R ANAND"/>
      <sheetName val="HIPS - Domestic-Weekly"/>
      <sheetName val="Int Daily"/>
      <sheetName val="Anti-dump-duty"/>
      <sheetName val="Domestic"/>
      <sheetName val="PS-Margins"/>
      <sheetName val="HIPS Price Product"/>
      <sheetName val="GPPS Price Product"/>
      <sheetName val="PS-PT"/>
      <sheetName val="PS-SOTM"/>
      <sheetName val="update"/>
      <sheetName val="GPPS Price Produc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igation Page"/>
      <sheetName val="Reconciliation Page"/>
      <sheetName val="Summary"/>
      <sheetName val="00 - Parent"/>
      <sheetName val="20 - GEAE Tech"/>
      <sheetName val="30 - Service"/>
      <sheetName val="80 - GEII"/>
      <sheetName val="GA - Miami"/>
      <sheetName val="GN - Dallas"/>
      <sheetName val="GP - McAllen"/>
      <sheetName val="T0 - Spares"/>
      <sheetName val="U0 - Onwing"/>
      <sheetName val="1H-1J-1Q"/>
      <sheetName val="JE10310X"/>
      <sheetName val="10310X detail"/>
      <sheetName val="10310X Pivot"/>
      <sheetName val="Account Rec Summary"/>
      <sheetName val="Supplemental Info"/>
      <sheetName val="24084-23475"/>
      <sheetName val="Summary Recs"/>
      <sheetName val="VLM"/>
      <sheetName val="Workings 0102"/>
      <sheetName val="GL BAl. Details"/>
      <sheetName val="PopCache"/>
      <sheetName val="Business Summary Reports"/>
      <sheetName val="Header"/>
      <sheetName val="10-24 Bal Sheet"/>
      <sheetName val="18. Segment Summary"/>
      <sheetName val="5. Key Metrics QTR VPY "/>
      <sheetName val="Inventory Est June05_G"/>
      <sheetName val="2Q03_Oracle_Data_v2"/>
      <sheetName val="References"/>
      <sheetName val="Acsformat"/>
      <sheetName val="Overview"/>
      <sheetName val="Forex"/>
      <sheetName val="PD Cause"/>
      <sheetName val="Final HU TB Jun 2002"/>
      <sheetName val="DR4"/>
      <sheetName val="EXH K-1982 base (unshift) 3724"/>
      <sheetName val="EXH K-1982 base (shifted) 3724"/>
      <sheetName val="EXH L-1982 base (unshift) 3724"/>
      <sheetName val="EXH L-1982 base (shifted) 3724"/>
      <sheetName val="EXH M-1982 base (unshift) 3724"/>
      <sheetName val="EXH M-1982 base (shifted) 3724"/>
      <sheetName val="FUELS"/>
      <sheetName val="IND COMM"/>
      <sheetName val="METALS"/>
      <sheetName val="SIC3724 RATE"/>
      <sheetName val="SIC3724 INDEX"/>
      <sheetName val="New FC Pivot Table"/>
      <sheetName val="Amortizations - Fixed"/>
      <sheetName val="Pro Forma"/>
      <sheetName val="DATA - INCOME STATEMENTSII"/>
      <sheetName val="Salary Details"/>
      <sheetName val="fa"/>
      <sheetName val="Hidden"/>
      <sheetName val="Power &amp; Fuel (S)"/>
      <sheetName val="A"/>
      <sheetName val="Customer Details"/>
      <sheetName val="IS EQPT"/>
      <sheetName val="PSI"/>
      <sheetName val="Currency code"/>
      <sheetName val="Sheet1"/>
      <sheetName val="PMSTABLE"/>
      <sheetName val="ofa dump"/>
      <sheetName val="Corp MARS COA"/>
      <sheetName val="Partnership Split"/>
      <sheetName val="Navigation_Page"/>
      <sheetName val="Reconciliation_Page"/>
      <sheetName val="00_-_Parent"/>
      <sheetName val="20_-_GEAE_Tech"/>
      <sheetName val="30_-_Service"/>
      <sheetName val="80_-_GEII"/>
      <sheetName val="GA_-_Miami"/>
      <sheetName val="GN_-_Dallas"/>
      <sheetName val="GP_-_McAllen"/>
      <sheetName val="T0_-_Spares"/>
      <sheetName val="U0_-_Onwing"/>
      <sheetName val="10310X_detail"/>
      <sheetName val="10310X_Pivot"/>
      <sheetName val="Account_Rec_Summary"/>
      <sheetName val="Supplemental_Info"/>
      <sheetName val="Summary_Recs"/>
      <sheetName val="Workings_0102"/>
      <sheetName val="GL_BAl__Details"/>
      <sheetName val="Business_Summary_Reports"/>
      <sheetName val="#REF"/>
      <sheetName val="xMark6OS"/>
      <sheetName val="Assumptions"/>
      <sheetName val="LINK GAP"/>
      <sheetName val="LINK MOR"/>
      <sheetName val="MOR Rate"/>
      <sheetName val="OFA EXPORT"/>
      <sheetName val="Original Eagle JE"/>
      <sheetName val="SOOURCE"/>
      <sheetName val="IFS NBV"/>
      <sheetName val="Reserve Walk"/>
      <sheetName val="AR reconciliation - May 02"/>
      <sheetName val="Variables"/>
      <sheetName val="MACRO1"/>
      <sheetName val="2002 adjustments"/>
      <sheetName val="APRIL special YTD"/>
      <sheetName val="Deal Name"/>
      <sheetName val="ubas_credsvc"/>
      <sheetName val="DataInput"/>
      <sheetName val="tbl_interest"/>
      <sheetName val="Parameter"/>
      <sheetName val="Summary Def Costs"/>
      <sheetName val="Svcs0804"/>
      <sheetName val="FINAL"/>
      <sheetName val="Rates - 01"/>
      <sheetName val="Controlsheet"/>
      <sheetName val="Forwards OP"/>
      <sheetName val="pl"/>
      <sheetName val="PL_Scenario"/>
      <sheetName val="SalaryData"/>
      <sheetName val="P&amp;L"/>
      <sheetName val="Input"/>
      <sheetName val="Pac Ext"/>
      <sheetName val="WIP Apr"/>
      <sheetName val="Estimate"/>
      <sheetName val="Monthly Quarterly"/>
      <sheetName val="PS02"/>
      <sheetName val="Letter"/>
      <sheetName val="Inflation"/>
      <sheetName val="Appendix-B1"/>
      <sheetName val="Appendix-B2"/>
      <sheetName val="Working notes-Cash Flow"/>
      <sheetName val="Emp Adv "/>
      <sheetName val="@TASK535_847"/>
      <sheetName val="February"/>
      <sheetName val="customer"/>
      <sheetName val="Lookup drop down Sheet"/>
      <sheetName val="Total Cons Marketing"/>
      <sheetName val="1월"/>
      <sheetName val="JAN"/>
      <sheetName val="JUN"/>
      <sheetName val="TOT"/>
      <sheetName val="table"/>
      <sheetName val="Down-Input"/>
      <sheetName val="Assumption"/>
      <sheetName val="mapping"/>
      <sheetName val="UK"/>
      <sheetName val=""/>
      <sheetName val="DE_PARA"/>
      <sheetName val="CONTAS"/>
      <sheetName val="GST"/>
      <sheetName val="Reference"/>
      <sheetName val="INFO_0703"/>
      <sheetName val="Sheet3"/>
      <sheetName val="Waterfall"/>
      <sheetName val="Holidays"/>
      <sheetName val="1J5199TB"/>
      <sheetName val="133599TB "/>
      <sheetName val="INPC"/>
      <sheetName val="EXPENSE"/>
      <sheetName val="Navigation_Page1"/>
      <sheetName val="Reconciliation_Page1"/>
      <sheetName val="00_-_Parent1"/>
      <sheetName val="20_-_GEAE_Tech1"/>
      <sheetName val="30_-_Service1"/>
      <sheetName val="80_-_GEII1"/>
      <sheetName val="GA_-_Miami1"/>
      <sheetName val="GN_-_Dallas1"/>
      <sheetName val="GP_-_McAllen1"/>
      <sheetName val="T0_-_Spares1"/>
      <sheetName val="U0_-_Onwing1"/>
      <sheetName val="10310X_detail1"/>
      <sheetName val="10310X_Pivot1"/>
      <sheetName val="Account_Rec_Summary1"/>
      <sheetName val="Supplemental_Info1"/>
      <sheetName val="Summary_Recs1"/>
      <sheetName val="Workings_01021"/>
      <sheetName val="GL_BAl__Details1"/>
      <sheetName val="Business_Summary_Reports1"/>
      <sheetName val="10-24_Bal_Sheet"/>
      <sheetName val="18__Segment_Summary"/>
      <sheetName val="5__Key_Metrics_QTR_VPY_"/>
      <sheetName val="New_FC_Pivot_Table"/>
      <sheetName val="Amortizations_-_Fixed"/>
      <sheetName val="Pro_Forma"/>
      <sheetName val="DATA_-_INCOME_STATEMENTSII"/>
      <sheetName val="Salary_Details"/>
      <sheetName val="Power_&amp;_Fuel_(S)"/>
      <sheetName val="ofa_dump"/>
      <sheetName val="Corp_MARS_COA"/>
      <sheetName val="Partnership_Split"/>
      <sheetName val="Reserve_Walk"/>
      <sheetName val="OFA_EXPORT"/>
      <sheetName val="MOR_Rate"/>
      <sheetName val="Rates_-_01"/>
      <sheetName val="LINK_GAP"/>
      <sheetName val="LINK_MOR"/>
      <sheetName val="AR_reconciliation_-_May_02"/>
      <sheetName val="Original_Eagle_JE"/>
      <sheetName val="Pac_Ext"/>
      <sheetName val="WIP_Apr"/>
      <sheetName val="Forwards_OP"/>
      <sheetName val="IFS_NBV"/>
      <sheetName val="2002_adjustments"/>
      <sheetName val="Summary_Def_Costs"/>
      <sheetName val="APRIL_special_YTD"/>
      <sheetName val="Deal_Name"/>
      <sheetName val="Working_notes-Cash_Flow"/>
      <sheetName val="Emp_Adv_"/>
      <sheetName val="Inventory_Est_June05_G"/>
      <sheetName val="PD_Cause"/>
      <sheetName val="Final_HU_TB_Jun_2002"/>
      <sheetName val="Lookup_drop_down_Sheet"/>
      <sheetName val="Total_Cons_Marketing"/>
      <sheetName val="Liabilities Assumptions"/>
      <sheetName val="99 Plan"/>
      <sheetName val="1999"/>
      <sheetName val="ValTables"/>
      <sheetName val="Tax Computation"/>
      <sheetName val="Inventory"/>
      <sheetName val="Resumen mensual datos"/>
      <sheetName val="ND "/>
      <sheetName val="EMEA Mappings"/>
      <sheetName val="Adjustment Sub-Category"/>
      <sheetName val="Mappings"/>
      <sheetName val="Hyperion &amp; FAS 91 Mapping"/>
      <sheetName val="Sales"/>
      <sheetName val="Exp"/>
      <sheetName val="GECCC Jan 03 &amp; 02 data"/>
      <sheetName val="Input-Function"/>
      <sheetName val="F1"/>
      <sheetName val="Lookups"/>
      <sheetName val="Jnls"/>
      <sheetName val="Resumen Scoping"/>
      <sheetName val="PopCache_Sheet1"/>
      <sheetName val="GE6CRITERIA"/>
      <sheetName val="Other notes"/>
      <sheetName val="Error Report"/>
      <sheetName val="Additional_Iinfomation"/>
      <sheetName val="EXH_K-1982_base_(unshift)_3724"/>
      <sheetName val="EXH_K-1982_base_(shifted)_3724"/>
      <sheetName val="EXH_L-1982_base_(unshift)_3724"/>
      <sheetName val="EXH_L-1982_base_(shifted)_3724"/>
      <sheetName val="EXH_M-1982_base_(unshift)_3724"/>
      <sheetName val="EXH_M-1982_base_(shifted)_3724"/>
      <sheetName val="IND_COMM"/>
      <sheetName val="SIC3724_RATE"/>
      <sheetName val="SIC3724_INDEX"/>
      <sheetName val="Customer_Details"/>
      <sheetName val="IS_EQPT"/>
      <sheetName val="Currency_code"/>
      <sheetName val="Reserves@12Mos"/>
      <sheetName val="SCS Details"/>
      <sheetName val="Sheet2"/>
      <sheetName val="Navigation_Page2"/>
      <sheetName val="Reconciliation_Page2"/>
      <sheetName val="00_-_Parent2"/>
      <sheetName val="20_-_GEAE_Tech2"/>
      <sheetName val="30_-_Service2"/>
      <sheetName val="80_-_GEII2"/>
      <sheetName val="GA_-_Miami2"/>
      <sheetName val="GN_-_Dallas2"/>
      <sheetName val="GP_-_McAllen2"/>
      <sheetName val="T0_-_Spares2"/>
      <sheetName val="U0_-_Onwing2"/>
      <sheetName val="10310X_detail2"/>
      <sheetName val="10310X_Pivot2"/>
      <sheetName val="Account_Rec_Summary2"/>
      <sheetName val="Supplemental_Info2"/>
      <sheetName val="Summary_Recs2"/>
      <sheetName val="Workings_01022"/>
      <sheetName val="GL_BAl__Details2"/>
      <sheetName val="Business_Summary_Reports2"/>
      <sheetName val="10-24_Bal_Sheet1"/>
      <sheetName val="18__Segment_Summary1"/>
      <sheetName val="5__Key_Metrics_QTR_VPY_1"/>
      <sheetName val="New_FC_Pivot_Table1"/>
      <sheetName val="Salary_Details1"/>
      <sheetName val="Amortizations_-_Fixed1"/>
      <sheetName val="Pro_Forma1"/>
      <sheetName val="DATA_-_INCOME_STATEMENTSII1"/>
      <sheetName val="Power_&amp;_Fuel_(S)1"/>
      <sheetName val="ofa_dump1"/>
      <sheetName val="Corp_MARS_COA1"/>
      <sheetName val="Partnership_Split1"/>
      <sheetName val="Reserve_Walk1"/>
      <sheetName val="OFA_EXPORT1"/>
      <sheetName val="Rates_-_011"/>
      <sheetName val="MOR_Rate1"/>
      <sheetName val="LINK_GAP1"/>
      <sheetName val="LINK_MOR1"/>
      <sheetName val="AR_reconciliation_-_May_021"/>
      <sheetName val="Original_Eagle_JE1"/>
      <sheetName val="Pac_Ext1"/>
      <sheetName val="WIP_Apr1"/>
      <sheetName val="Forwards_OP1"/>
      <sheetName val="IFS_NBV1"/>
      <sheetName val="2002_adjustments1"/>
      <sheetName val="Summary_Def_Costs1"/>
      <sheetName val="APRIL_special_YTD1"/>
      <sheetName val="Deal_Name1"/>
      <sheetName val="Working_notes-Cash_Flow1"/>
      <sheetName val="Emp_Adv_1"/>
      <sheetName val="Inventory_Est_June05_G1"/>
      <sheetName val="PD_Cause1"/>
      <sheetName val="Final_HU_TB_Jun_20021"/>
      <sheetName val="Lookup_drop_down_Sheet1"/>
      <sheetName val="Total_Cons_Marketing1"/>
      <sheetName val="133599TB_"/>
      <sheetName val="99_Plan"/>
      <sheetName val="Tax_Computation"/>
      <sheetName val="Resumen_mensual_datos"/>
      <sheetName val="Currency_code1"/>
      <sheetName val="Customer_Details1"/>
      <sheetName val="IS_EQPT1"/>
      <sheetName val="EXH_K-1982_base_(unshift)_37241"/>
      <sheetName val="EXH_K-1982_base_(shifted)_37241"/>
      <sheetName val="EXH_L-1982_base_(unshift)_37241"/>
      <sheetName val="EXH_L-1982_base_(shifted)_37241"/>
      <sheetName val="EXH_M-1982_base_(unshift)_37241"/>
      <sheetName val="EXH_M-1982_base_(shifted)_37241"/>
      <sheetName val="IND_COMM1"/>
      <sheetName val="SIC3724_RATE1"/>
      <sheetName val="SIC3724_INDEX1"/>
      <sheetName val="Monthly_Quarterly"/>
      <sheetName val="Liabilities_Assumptions"/>
      <sheetName val="ND_"/>
      <sheetName val="EMEA_Mappings"/>
      <sheetName val="Adjustment_Sub-Category"/>
      <sheetName val="Hyperion_&amp;_FAS_91_Mapping"/>
      <sheetName val="GECCC_Jan_03_&amp;_02_data"/>
      <sheetName val="Resumen_Scoping"/>
      <sheetName val="Error_Report"/>
      <sheetName val="Accts"/>
      <sheetName val="BlockISales"/>
      <sheetName val="IC Table"/>
      <sheetName val="Status Ck"/>
      <sheetName val="Invoice"/>
      <sheetName val="Details"/>
      <sheetName val="define"/>
      <sheetName val="DB"/>
      <sheetName val="FA-LISTING"/>
      <sheetName val="DDT_TDS_TCS"/>
      <sheetName val="Database"/>
      <sheetName val="Aug6MTM"/>
      <sheetName val="pal-January"/>
      <sheetName val="表21 净利润调节表"/>
      <sheetName val="Conciliac tasa efect ISR"/>
      <sheetName val="Other"/>
      <sheetName val="CRITERIA1"/>
      <sheetName val="HEADCOUNT WORKSHEET"/>
      <sheetName val="Mat'l Pareto"/>
      <sheetName val="Inv"/>
      <sheetName val="SOB list"/>
      <sheetName val="Company credit card holders"/>
      <sheetName val="Navigation_Page3"/>
      <sheetName val="Reconciliation_Page3"/>
      <sheetName val="00_-_Parent3"/>
      <sheetName val="20_-_GEAE_Tech3"/>
      <sheetName val="30_-_Service3"/>
      <sheetName val="80_-_GEII3"/>
      <sheetName val="GA_-_Miami3"/>
      <sheetName val="GN_-_Dallas3"/>
      <sheetName val="GP_-_McAllen3"/>
      <sheetName val="T0_-_Spares3"/>
      <sheetName val="U0_-_Onwing3"/>
      <sheetName val="10310X_detail3"/>
      <sheetName val="10310X_Pivot3"/>
      <sheetName val="Account_Rec_Summary3"/>
      <sheetName val="Supplemental_Info3"/>
      <sheetName val="Summary_Recs3"/>
      <sheetName val="Workings_01023"/>
      <sheetName val="GL_BAl__Details3"/>
      <sheetName val="Business_Summary_Reports3"/>
      <sheetName val="10-24_Bal_Sheet2"/>
      <sheetName val="18__Segment_Summary2"/>
      <sheetName val="5__Key_Metrics_QTR_VPY_2"/>
      <sheetName val="Inventory_Est_June05_G2"/>
      <sheetName val="PD_Cause2"/>
      <sheetName val="Final_HU_TB_Jun_20022"/>
      <sheetName val="New_FC_Pivot_Table2"/>
      <sheetName val="Amortizations_-_Fixed2"/>
      <sheetName val="Pro_Forma2"/>
      <sheetName val="DATA_-_INCOME_STATEMENTSII2"/>
      <sheetName val="Salary_Details2"/>
      <sheetName val="ofa_dump2"/>
      <sheetName val="Corp_MARS_COA2"/>
      <sheetName val="Partnership_Split2"/>
      <sheetName val="LINK_GAP2"/>
      <sheetName val="LINK_MOR2"/>
      <sheetName val="MOR_Rate2"/>
      <sheetName val="OFA_EXPORT2"/>
      <sheetName val="Original_Eagle_JE2"/>
      <sheetName val="IFS_NBV2"/>
      <sheetName val="Power_&amp;_Fuel_(S)2"/>
      <sheetName val="Reserve_Walk2"/>
      <sheetName val="AR_reconciliation_-_May_022"/>
      <sheetName val="2002_adjustments2"/>
      <sheetName val="APRIL_special_YTD2"/>
      <sheetName val="Deal_Name2"/>
      <sheetName val="Summary_Def_Costs2"/>
      <sheetName val="Rates_-_012"/>
      <sheetName val="Forwards_OP2"/>
      <sheetName val="Pac_Ext2"/>
      <sheetName val="WIP_Apr2"/>
      <sheetName val="Working_notes-Cash_Flow2"/>
      <sheetName val="Lookup_drop_down_Sheet2"/>
      <sheetName val="Total_Cons_Marketing2"/>
      <sheetName val="Emp_Adv_2"/>
      <sheetName val="Monthly_Quarterly1"/>
      <sheetName val="133599TB_1"/>
      <sheetName val="PEDESB"/>
      <sheetName val="DCRR"/>
      <sheetName val="L3-1 AR ageing list"/>
      <sheetName val="List"/>
      <sheetName val="INFOS SUPORTE"/>
      <sheetName val="Weekly Sales Pivot"/>
      <sheetName val="Sheet 2"/>
      <sheetName val="CSA Direct Accounts"/>
      <sheetName val="11400&amp;11405"/>
      <sheetName val="Ref-Intel Lkup"/>
      <sheetName val="App5 - SAP Fallout"/>
      <sheetName val="Shivaji"/>
      <sheetName val="Dropdown"/>
      <sheetName val="Fun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">
          <cell r="A1" t="str">
            <v>Acct #</v>
          </cell>
          <cell r="B1" t="str">
            <v>Amount</v>
          </cell>
        </row>
        <row r="2">
          <cell r="A2" t="str">
            <v>0003000000000</v>
          </cell>
          <cell r="B2">
            <v>-3580</v>
          </cell>
        </row>
        <row r="3">
          <cell r="A3" t="str">
            <v>00030041UD000</v>
          </cell>
          <cell r="B3">
            <v>-178552.2</v>
          </cell>
        </row>
        <row r="4">
          <cell r="A4" t="str">
            <v>0003010000000</v>
          </cell>
          <cell r="B4">
            <v>0</v>
          </cell>
        </row>
        <row r="5">
          <cell r="A5" t="str">
            <v>00030100B10G0</v>
          </cell>
          <cell r="B5">
            <v>0</v>
          </cell>
        </row>
        <row r="6">
          <cell r="A6" t="str">
            <v>00030100D30D0</v>
          </cell>
          <cell r="B6">
            <v>-9617</v>
          </cell>
        </row>
        <row r="7">
          <cell r="A7" t="str">
            <v>00030100XB0C0</v>
          </cell>
          <cell r="B7">
            <v>98400.58</v>
          </cell>
        </row>
        <row r="8">
          <cell r="A8" t="str">
            <v>0003030000000</v>
          </cell>
          <cell r="B8">
            <v>12759.1</v>
          </cell>
        </row>
        <row r="9">
          <cell r="A9" t="str">
            <v>00030300A60C0</v>
          </cell>
          <cell r="B9">
            <v>-116384.35</v>
          </cell>
        </row>
        <row r="10">
          <cell r="A10" t="str">
            <v>00030300A80C0</v>
          </cell>
          <cell r="B10">
            <v>-115419.21</v>
          </cell>
        </row>
        <row r="11">
          <cell r="A11" t="str">
            <v>00030300B10C0</v>
          </cell>
          <cell r="B11">
            <v>-34565.01</v>
          </cell>
        </row>
        <row r="12">
          <cell r="A12" t="str">
            <v>00030300B20C0</v>
          </cell>
          <cell r="B12">
            <v>-139702.81</v>
          </cell>
        </row>
        <row r="13">
          <cell r="A13" t="str">
            <v>00030300D50D0</v>
          </cell>
          <cell r="B13">
            <v>-14534</v>
          </cell>
        </row>
        <row r="14">
          <cell r="A14" t="str">
            <v>00030300D80D0</v>
          </cell>
          <cell r="B14">
            <v>-73684.259999999995</v>
          </cell>
        </row>
        <row r="15">
          <cell r="A15" t="str">
            <v>00030300D90D0</v>
          </cell>
          <cell r="B15">
            <v>-3580</v>
          </cell>
        </row>
        <row r="16">
          <cell r="A16" t="str">
            <v>00030300DA0D0</v>
          </cell>
          <cell r="B16">
            <v>-1305</v>
          </cell>
        </row>
        <row r="17">
          <cell r="A17" t="str">
            <v>00030300EC0H0</v>
          </cell>
          <cell r="B17">
            <v>-3150</v>
          </cell>
        </row>
        <row r="18">
          <cell r="A18" t="str">
            <v>00030300FC000</v>
          </cell>
          <cell r="B18">
            <v>112150.91</v>
          </cell>
        </row>
        <row r="19">
          <cell r="A19" t="str">
            <v>00030300J2CC0</v>
          </cell>
          <cell r="B19">
            <v>-87498.52</v>
          </cell>
        </row>
        <row r="20">
          <cell r="A20" t="str">
            <v>00030300J2CY0</v>
          </cell>
          <cell r="B20">
            <v>-95494.64</v>
          </cell>
        </row>
        <row r="21">
          <cell r="A21" t="str">
            <v>00030300J6CC0</v>
          </cell>
          <cell r="B21">
            <v>-132482.54</v>
          </cell>
        </row>
        <row r="22">
          <cell r="A22" t="str">
            <v>00030300J9CY0</v>
          </cell>
          <cell r="B22">
            <v>-31908.55</v>
          </cell>
        </row>
        <row r="23">
          <cell r="A23" t="str">
            <v>00030300WC0H0</v>
          </cell>
          <cell r="B23">
            <v>405</v>
          </cell>
        </row>
        <row r="24">
          <cell r="A24" t="str">
            <v>00030300Y90C0</v>
          </cell>
          <cell r="B24">
            <v>549089.5</v>
          </cell>
        </row>
        <row r="25">
          <cell r="A25" t="str">
            <v>00030300YN0C0</v>
          </cell>
          <cell r="B25">
            <v>505871.25</v>
          </cell>
        </row>
        <row r="26">
          <cell r="A26" t="str">
            <v>00030300Z90G0</v>
          </cell>
          <cell r="B26">
            <v>59618.25</v>
          </cell>
        </row>
        <row r="27">
          <cell r="A27" t="str">
            <v>0003031000000</v>
          </cell>
          <cell r="B27">
            <v>-9179.1</v>
          </cell>
        </row>
        <row r="28">
          <cell r="A28" t="str">
            <v>00030310A60C0</v>
          </cell>
          <cell r="B28">
            <v>116384.35</v>
          </cell>
        </row>
        <row r="29">
          <cell r="A29" t="str">
            <v>00030310A80C0</v>
          </cell>
          <cell r="B29">
            <v>115419.21</v>
          </cell>
        </row>
        <row r="30">
          <cell r="A30" t="str">
            <v>00030310B10C0</v>
          </cell>
          <cell r="B30">
            <v>34565.01</v>
          </cell>
        </row>
        <row r="31">
          <cell r="A31" t="str">
            <v>00030310B10G0</v>
          </cell>
          <cell r="B31">
            <v>0</v>
          </cell>
        </row>
        <row r="32">
          <cell r="A32" t="str">
            <v>00030310B20C0</v>
          </cell>
          <cell r="B32">
            <v>139702.81</v>
          </cell>
        </row>
        <row r="33">
          <cell r="A33" t="str">
            <v>00030310D30D0</v>
          </cell>
          <cell r="B33">
            <v>9617</v>
          </cell>
        </row>
        <row r="34">
          <cell r="A34" t="str">
            <v>00030310D50D0</v>
          </cell>
          <cell r="B34">
            <v>14534</v>
          </cell>
        </row>
        <row r="35">
          <cell r="A35" t="str">
            <v>00030310D80D0</v>
          </cell>
          <cell r="B35">
            <v>73684.259999999995</v>
          </cell>
        </row>
        <row r="36">
          <cell r="A36" t="str">
            <v>00030310D90D0</v>
          </cell>
          <cell r="B36">
            <v>3580</v>
          </cell>
        </row>
        <row r="37">
          <cell r="A37" t="str">
            <v>00030310DA0D0</v>
          </cell>
          <cell r="B37">
            <v>1305</v>
          </cell>
        </row>
        <row r="38">
          <cell r="A38" t="str">
            <v>00030310EC0H0</v>
          </cell>
          <cell r="B38">
            <v>3150</v>
          </cell>
        </row>
        <row r="39">
          <cell r="A39" t="str">
            <v>00030310FC000</v>
          </cell>
          <cell r="B39">
            <v>-112150.91</v>
          </cell>
        </row>
        <row r="40">
          <cell r="A40" t="str">
            <v>00030310J2CC0</v>
          </cell>
          <cell r="B40">
            <v>87498.52</v>
          </cell>
        </row>
        <row r="41">
          <cell r="A41" t="str">
            <v>00030310J2CY0</v>
          </cell>
          <cell r="B41">
            <v>95494.64</v>
          </cell>
        </row>
        <row r="42">
          <cell r="A42" t="str">
            <v>00030310J6CC0</v>
          </cell>
          <cell r="B42">
            <v>132482.54</v>
          </cell>
        </row>
        <row r="43">
          <cell r="A43" t="str">
            <v>00030310J9CY0</v>
          </cell>
          <cell r="B43">
            <v>31908.55</v>
          </cell>
        </row>
        <row r="44">
          <cell r="A44" t="str">
            <v>00030310UD000</v>
          </cell>
          <cell r="B44">
            <v>178552.2</v>
          </cell>
        </row>
        <row r="45">
          <cell r="A45" t="str">
            <v>00030310WC0H0</v>
          </cell>
          <cell r="B45">
            <v>-405</v>
          </cell>
        </row>
        <row r="46">
          <cell r="A46" t="str">
            <v>00030310XB0C0</v>
          </cell>
          <cell r="B46">
            <v>-98400.58</v>
          </cell>
        </row>
        <row r="47">
          <cell r="A47" t="str">
            <v>00030310Y90C0</v>
          </cell>
          <cell r="B47">
            <v>-549089.5</v>
          </cell>
        </row>
        <row r="48">
          <cell r="A48" t="str">
            <v>00030310YN0C0</v>
          </cell>
          <cell r="B48">
            <v>-505871.25</v>
          </cell>
        </row>
        <row r="49">
          <cell r="A49" t="str">
            <v>00030310Z90G0</v>
          </cell>
          <cell r="B49">
            <v>-59618.25</v>
          </cell>
        </row>
        <row r="50">
          <cell r="A50" t="str">
            <v>1D030063R1GZ0</v>
          </cell>
          <cell r="B50">
            <v>-155823.92000000001</v>
          </cell>
        </row>
        <row r="51">
          <cell r="A51" t="str">
            <v>1D030310R1GZ0</v>
          </cell>
          <cell r="B51">
            <v>155823.92000000001</v>
          </cell>
        </row>
        <row r="52">
          <cell r="A52" t="str">
            <v>3003010000000</v>
          </cell>
          <cell r="B52">
            <v>0</v>
          </cell>
        </row>
        <row r="53">
          <cell r="A53" t="str">
            <v>30030100UB000</v>
          </cell>
          <cell r="B53">
            <v>0</v>
          </cell>
        </row>
        <row r="54">
          <cell r="A54" t="str">
            <v>30030100WT000</v>
          </cell>
          <cell r="B54">
            <v>0</v>
          </cell>
        </row>
        <row r="55">
          <cell r="A55" t="str">
            <v>30030300UB0H0</v>
          </cell>
          <cell r="B55">
            <v>0</v>
          </cell>
        </row>
        <row r="56">
          <cell r="A56" t="str">
            <v>30030300UF300</v>
          </cell>
          <cell r="B56">
            <v>0</v>
          </cell>
        </row>
        <row r="57">
          <cell r="A57" t="str">
            <v>30030300WC0H0</v>
          </cell>
          <cell r="B57">
            <v>3442.5</v>
          </cell>
        </row>
        <row r="58">
          <cell r="A58" t="str">
            <v>30030300WN0H0</v>
          </cell>
          <cell r="B58">
            <v>0</v>
          </cell>
        </row>
        <row r="59">
          <cell r="A59" t="str">
            <v>30030300WT0H0</v>
          </cell>
          <cell r="B59">
            <v>0</v>
          </cell>
        </row>
        <row r="60">
          <cell r="A60" t="str">
            <v>3003031000000</v>
          </cell>
          <cell r="B60">
            <v>0</v>
          </cell>
        </row>
        <row r="61">
          <cell r="A61" t="str">
            <v>30030310UB000</v>
          </cell>
          <cell r="B61">
            <v>0</v>
          </cell>
        </row>
        <row r="62">
          <cell r="A62" t="str">
            <v>30030310UB0H0</v>
          </cell>
          <cell r="B62">
            <v>0</v>
          </cell>
        </row>
        <row r="63">
          <cell r="A63" t="str">
            <v>30030310UF300</v>
          </cell>
          <cell r="B63">
            <v>0</v>
          </cell>
        </row>
        <row r="64">
          <cell r="A64" t="str">
            <v>30030310WC0H0</v>
          </cell>
          <cell r="B64">
            <v>-3442.5</v>
          </cell>
        </row>
        <row r="65">
          <cell r="A65" t="str">
            <v>30030310WN0H0</v>
          </cell>
          <cell r="B65">
            <v>0</v>
          </cell>
        </row>
        <row r="66">
          <cell r="A66" t="str">
            <v>30030310WT000</v>
          </cell>
          <cell r="B66">
            <v>0</v>
          </cell>
        </row>
        <row r="67">
          <cell r="A67" t="str">
            <v>30030310WT0H0</v>
          </cell>
          <cell r="B67">
            <v>0</v>
          </cell>
        </row>
        <row r="68">
          <cell r="A68" t="str">
            <v>30040300WT0H0</v>
          </cell>
          <cell r="B68">
            <v>0</v>
          </cell>
        </row>
        <row r="69">
          <cell r="A69" t="str">
            <v>GA030300Q9BN0</v>
          </cell>
          <cell r="B69">
            <v>0</v>
          </cell>
        </row>
        <row r="70">
          <cell r="A70" t="str">
            <v>GA030310Q9BN0</v>
          </cell>
          <cell r="B70">
            <v>0</v>
          </cell>
        </row>
        <row r="71">
          <cell r="A71" t="str">
            <v>GN03010000000</v>
          </cell>
          <cell r="B71">
            <v>0</v>
          </cell>
        </row>
        <row r="72">
          <cell r="A72" t="str">
            <v>GN030100WG200</v>
          </cell>
          <cell r="B72">
            <v>6000</v>
          </cell>
        </row>
        <row r="73">
          <cell r="A73" t="str">
            <v>GN030300Q21H0</v>
          </cell>
          <cell r="B73">
            <v>0</v>
          </cell>
        </row>
        <row r="74">
          <cell r="A74" t="str">
            <v>GN030300Q23H0</v>
          </cell>
          <cell r="B74">
            <v>0</v>
          </cell>
        </row>
        <row r="75">
          <cell r="A75" t="str">
            <v>GN030300WG2B2</v>
          </cell>
          <cell r="B75">
            <v>0</v>
          </cell>
        </row>
        <row r="76">
          <cell r="A76" t="str">
            <v>GN030300WG2H0</v>
          </cell>
          <cell r="B76">
            <v>0</v>
          </cell>
        </row>
        <row r="77">
          <cell r="A77" t="str">
            <v>GN03031000000</v>
          </cell>
          <cell r="B77">
            <v>0</v>
          </cell>
        </row>
        <row r="78">
          <cell r="A78" t="str">
            <v>GN030310Q21H0</v>
          </cell>
          <cell r="B78">
            <v>0</v>
          </cell>
        </row>
        <row r="79">
          <cell r="A79" t="str">
            <v>GN030310Q23H0</v>
          </cell>
          <cell r="B79">
            <v>0</v>
          </cell>
        </row>
        <row r="80">
          <cell r="A80" t="str">
            <v>GN030310WG200</v>
          </cell>
          <cell r="B80">
            <v>-6000</v>
          </cell>
        </row>
        <row r="81">
          <cell r="A81" t="str">
            <v>GN030310WG2B2</v>
          </cell>
          <cell r="B81">
            <v>0</v>
          </cell>
        </row>
        <row r="82">
          <cell r="A82" t="str">
            <v>GN030310WG2H0</v>
          </cell>
          <cell r="B82">
            <v>0</v>
          </cell>
        </row>
        <row r="83">
          <cell r="A83" t="str">
            <v>GP03010000000</v>
          </cell>
          <cell r="B83">
            <v>-410</v>
          </cell>
        </row>
        <row r="84">
          <cell r="A84" t="str">
            <v>GP030100WG400</v>
          </cell>
          <cell r="B84">
            <v>18328</v>
          </cell>
        </row>
        <row r="85">
          <cell r="A85" t="str">
            <v>GP030300Q1100</v>
          </cell>
          <cell r="B85">
            <v>330</v>
          </cell>
        </row>
        <row r="86">
          <cell r="A86" t="str">
            <v>GP030300Q1200</v>
          </cell>
          <cell r="B86">
            <v>0</v>
          </cell>
        </row>
        <row r="87">
          <cell r="A87" t="str">
            <v>GP03031000000</v>
          </cell>
          <cell r="B87">
            <v>410</v>
          </cell>
        </row>
        <row r="88">
          <cell r="A88" t="str">
            <v>GP030310Q1100</v>
          </cell>
          <cell r="B88">
            <v>-330</v>
          </cell>
        </row>
        <row r="89">
          <cell r="A89" t="str">
            <v>GP030310Q1200</v>
          </cell>
          <cell r="B89">
            <v>0</v>
          </cell>
        </row>
        <row r="90">
          <cell r="A90" t="str">
            <v>GP030310WG400</v>
          </cell>
          <cell r="B90">
            <v>-18328</v>
          </cell>
        </row>
        <row r="91">
          <cell r="A91" t="str">
            <v>T0030300Y20C0</v>
          </cell>
          <cell r="B91">
            <v>-1932</v>
          </cell>
        </row>
        <row r="92">
          <cell r="A92" t="str">
            <v>T0030300Y40C0</v>
          </cell>
          <cell r="B92">
            <v>0</v>
          </cell>
        </row>
        <row r="93">
          <cell r="A93" t="str">
            <v>T0030300Y50C0</v>
          </cell>
          <cell r="B93">
            <v>-30645</v>
          </cell>
        </row>
        <row r="94">
          <cell r="A94" t="str">
            <v>T0030300Y70C0</v>
          </cell>
          <cell r="B94">
            <v>-11716</v>
          </cell>
        </row>
        <row r="95">
          <cell r="A95" t="str">
            <v>T0030300Y90C0</v>
          </cell>
          <cell r="B95">
            <v>-776.25</v>
          </cell>
        </row>
        <row r="96">
          <cell r="A96" t="str">
            <v>T0030300YF0C0</v>
          </cell>
          <cell r="B96">
            <v>1163.75</v>
          </cell>
        </row>
        <row r="97">
          <cell r="A97" t="str">
            <v>T0030300YN0C0</v>
          </cell>
          <cell r="B97">
            <v>-74814.5</v>
          </cell>
        </row>
        <row r="98">
          <cell r="A98" t="str">
            <v>T0030310Y20C0</v>
          </cell>
          <cell r="B98">
            <v>1932</v>
          </cell>
        </row>
        <row r="99">
          <cell r="A99" t="str">
            <v>T0030310Y40C0</v>
          </cell>
          <cell r="B99">
            <v>0</v>
          </cell>
        </row>
        <row r="100">
          <cell r="A100" t="str">
            <v>T0030310Y50C0</v>
          </cell>
          <cell r="B100">
            <v>30645</v>
          </cell>
        </row>
        <row r="101">
          <cell r="A101" t="str">
            <v>T0030310Y70C0</v>
          </cell>
          <cell r="B101">
            <v>11716</v>
          </cell>
        </row>
        <row r="102">
          <cell r="A102" t="str">
            <v>T0030310Y90C0</v>
          </cell>
          <cell r="B102">
            <v>776.25</v>
          </cell>
        </row>
        <row r="103">
          <cell r="A103" t="str">
            <v>T0030310YF0C0</v>
          </cell>
          <cell r="B103">
            <v>-1163.75</v>
          </cell>
        </row>
        <row r="104">
          <cell r="A104" t="str">
            <v>T0030310YN0C0</v>
          </cell>
          <cell r="B104">
            <v>74814.5</v>
          </cell>
        </row>
        <row r="105">
          <cell r="A105" t="str">
            <v>U0030100H90G0</v>
          </cell>
          <cell r="B105">
            <v>-591717.79</v>
          </cell>
        </row>
        <row r="106">
          <cell r="A106" t="str">
            <v>U0030300H20G0</v>
          </cell>
          <cell r="B106">
            <v>-834439.3</v>
          </cell>
        </row>
        <row r="107">
          <cell r="A107" t="str">
            <v>U0030300H30G0</v>
          </cell>
          <cell r="B107">
            <v>-13211.3</v>
          </cell>
        </row>
        <row r="108">
          <cell r="A108" t="str">
            <v>U0030300H40G0</v>
          </cell>
          <cell r="B108">
            <v>-4535.72</v>
          </cell>
        </row>
        <row r="109">
          <cell r="A109" t="str">
            <v>U0030300H80G0</v>
          </cell>
          <cell r="B109">
            <v>-129481.94</v>
          </cell>
        </row>
        <row r="110">
          <cell r="A110" t="str">
            <v>U0030300HC0G0</v>
          </cell>
          <cell r="B110">
            <v>-3670801.59</v>
          </cell>
        </row>
        <row r="111">
          <cell r="A111" t="str">
            <v>U0030300HE0G0</v>
          </cell>
          <cell r="B111">
            <v>-4680</v>
          </cell>
        </row>
        <row r="112">
          <cell r="A112" t="str">
            <v>U0030310H20G0</v>
          </cell>
          <cell r="B112">
            <v>834439.3</v>
          </cell>
        </row>
        <row r="113">
          <cell r="A113" t="str">
            <v>U0030310H30G0</v>
          </cell>
          <cell r="B113">
            <v>13211.3</v>
          </cell>
        </row>
        <row r="114">
          <cell r="A114" t="str">
            <v>U0030310H40G0</v>
          </cell>
          <cell r="B114">
            <v>4535.72</v>
          </cell>
        </row>
        <row r="115">
          <cell r="A115" t="str">
            <v>U0030310H80G0</v>
          </cell>
          <cell r="B115">
            <v>129481.94</v>
          </cell>
        </row>
        <row r="116">
          <cell r="A116" t="str">
            <v>U0030310H90G0</v>
          </cell>
          <cell r="B116">
            <v>591717.79</v>
          </cell>
        </row>
        <row r="117">
          <cell r="A117" t="str">
            <v>U0030310HC0G0</v>
          </cell>
          <cell r="B117">
            <v>3670801.59</v>
          </cell>
        </row>
        <row r="118">
          <cell r="A118" t="str">
            <v>U0030310HE0G0</v>
          </cell>
          <cell r="B118">
            <v>4680</v>
          </cell>
        </row>
        <row r="119">
          <cell r="A119" t="str">
            <v>UF030300QMC00</v>
          </cell>
          <cell r="B119">
            <v>-648988.48</v>
          </cell>
        </row>
        <row r="120">
          <cell r="A120" t="str">
            <v>UF030310QMC00</v>
          </cell>
          <cell r="B120">
            <v>648988.48</v>
          </cell>
        </row>
        <row r="121">
          <cell r="A121" t="str">
            <v>UM03010000000</v>
          </cell>
          <cell r="B121">
            <v>114.25</v>
          </cell>
        </row>
        <row r="122">
          <cell r="A122" t="str">
            <v>UM030100QLC00</v>
          </cell>
          <cell r="B122">
            <v>100976.38</v>
          </cell>
        </row>
        <row r="123">
          <cell r="A123" t="str">
            <v>UM030100WU600</v>
          </cell>
          <cell r="B123">
            <v>-1581.79</v>
          </cell>
        </row>
        <row r="124">
          <cell r="A124" t="str">
            <v>UM030100WU700</v>
          </cell>
          <cell r="B124">
            <v>1522341.97</v>
          </cell>
        </row>
        <row r="125">
          <cell r="A125" t="str">
            <v>UM030100WU900</v>
          </cell>
          <cell r="B125">
            <v>48997.81</v>
          </cell>
        </row>
        <row r="126">
          <cell r="A126" t="str">
            <v>UM030100WUA00</v>
          </cell>
          <cell r="B126">
            <v>-39501.019999999997</v>
          </cell>
        </row>
        <row r="127">
          <cell r="A127" t="str">
            <v>UM030300QC400</v>
          </cell>
          <cell r="B127">
            <v>-1135.1500000000001</v>
          </cell>
        </row>
        <row r="128">
          <cell r="A128" t="str">
            <v>UM030300QLC00</v>
          </cell>
          <cell r="B128">
            <v>-100976.38</v>
          </cell>
        </row>
        <row r="129">
          <cell r="A129" t="str">
            <v>UM030300QUC00</v>
          </cell>
          <cell r="B129">
            <v>-6416</v>
          </cell>
        </row>
        <row r="130">
          <cell r="A130" t="str">
            <v>UM030300WU500</v>
          </cell>
          <cell r="B130">
            <v>-3034.99</v>
          </cell>
        </row>
        <row r="131">
          <cell r="A131" t="str">
            <v>UM030300WU600</v>
          </cell>
          <cell r="B131">
            <v>-23267.84</v>
          </cell>
        </row>
        <row r="132">
          <cell r="A132" t="str">
            <v>UM030300WU700</v>
          </cell>
          <cell r="B132">
            <v>-7887430.4900000002</v>
          </cell>
        </row>
        <row r="133">
          <cell r="A133" t="str">
            <v>UM030300WU800</v>
          </cell>
          <cell r="B133">
            <v>-13283.16</v>
          </cell>
        </row>
        <row r="134">
          <cell r="A134" t="str">
            <v>UM030300WU900</v>
          </cell>
          <cell r="B134">
            <v>-51314.42</v>
          </cell>
        </row>
        <row r="135">
          <cell r="A135" t="str">
            <v>UM030300WUA00</v>
          </cell>
          <cell r="B135">
            <v>-43321.94</v>
          </cell>
        </row>
        <row r="136">
          <cell r="A136" t="str">
            <v>UM03031000000</v>
          </cell>
          <cell r="B136">
            <v>-114.25</v>
          </cell>
        </row>
        <row r="137">
          <cell r="A137" t="str">
            <v>UM030310QC400</v>
          </cell>
          <cell r="B137">
            <v>1135.1500000000001</v>
          </cell>
        </row>
        <row r="138">
          <cell r="A138" t="str">
            <v>UM030310QUC00</v>
          </cell>
          <cell r="B138">
            <v>6416</v>
          </cell>
        </row>
        <row r="139">
          <cell r="A139" t="str">
            <v>UM030310WU500</v>
          </cell>
          <cell r="B139">
            <v>3034.99</v>
          </cell>
        </row>
        <row r="140">
          <cell r="A140" t="str">
            <v>UM030310WU600</v>
          </cell>
          <cell r="B140">
            <v>24849.63</v>
          </cell>
        </row>
        <row r="141">
          <cell r="A141" t="str">
            <v>UM030310WU700</v>
          </cell>
          <cell r="B141">
            <v>6365088.5200000005</v>
          </cell>
        </row>
        <row r="142">
          <cell r="A142" t="str">
            <v>UM030310WU800</v>
          </cell>
          <cell r="B142">
            <v>13283.16</v>
          </cell>
        </row>
        <row r="143">
          <cell r="A143" t="str">
            <v>UM030310WU900</v>
          </cell>
          <cell r="B143">
            <v>2316.61</v>
          </cell>
        </row>
        <row r="144">
          <cell r="A144" t="str">
            <v>UM030310WUA00</v>
          </cell>
          <cell r="B144">
            <v>82822.960000000006</v>
          </cell>
        </row>
        <row r="145">
          <cell r="A145" t="str">
            <v>GA030300WG300</v>
          </cell>
          <cell r="B145">
            <v>0</v>
          </cell>
        </row>
      </sheetData>
      <sheetData sheetId="14" refreshError="1"/>
      <sheetData sheetId="15" refreshError="1"/>
      <sheetData sheetId="16">
        <row r="1">
          <cell r="A1" t="str">
            <v>Database: ARI_PROD</v>
          </cell>
        </row>
      </sheetData>
      <sheetData sheetId="17">
        <row r="2">
          <cell r="B2" t="str">
            <v>GE CAPITAL TRANSPORTATION FINANCIAL SERVICES LTD</v>
          </cell>
        </row>
      </sheetData>
      <sheetData sheetId="18">
        <row r="1">
          <cell r="A1" t="str">
            <v>Acct #</v>
          </cell>
        </row>
      </sheetData>
      <sheetData sheetId="19"/>
      <sheetData sheetId="20">
        <row r="1">
          <cell r="A1" t="str">
            <v>Acct #</v>
          </cell>
        </row>
      </sheetData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>
        <row r="1">
          <cell r="A1" t="str">
            <v>Database: ARI_PROD</v>
          </cell>
        </row>
      </sheetData>
      <sheetData sheetId="262"/>
      <sheetData sheetId="263">
        <row r="1">
          <cell r="A1" t="str">
            <v>Database: ARI_PROD</v>
          </cell>
        </row>
      </sheetData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/>
      <sheetData sheetId="416"/>
      <sheetData sheetId="417" refreshError="1"/>
      <sheetData sheetId="418" refreshError="1"/>
      <sheetData sheetId="419" refreshError="1"/>
      <sheetData sheetId="4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ma bal sh mar 04"/>
      <sheetName val="QC"/>
      <sheetName val="Queries"/>
      <sheetName val="Val summ"/>
      <sheetName val="DCF"/>
      <sheetName val="CCM"/>
      <sheetName val="Multiples"/>
      <sheetName val="Sales and pbdit for ccm"/>
      <sheetName val="NAV"/>
      <sheetName val="NATH+RAMA"/>
      <sheetName val="PROJNATH"/>
      <sheetName val="REPNATH"/>
      <sheetName val="PROJRAMA"/>
      <sheetName val="REPRA"/>
      <sheetName val="Share prices"/>
      <sheetName val="speciality qtr - capitaline"/>
      <sheetName val="Speciality P&amp;L capitaline"/>
      <sheetName val="Speciality BS capitaline"/>
      <sheetName val="Annual prowess"/>
      <sheetName val="Liabilities prowess"/>
      <sheetName val="Assets prowess"/>
      <sheetName val="Interim prowess"/>
      <sheetName val="PROFITLOSS mar 02 rama"/>
      <sheetName val="BSHEET mar 02 rama"/>
      <sheetName val="DEPERATION mar 02 rama"/>
      <sheetName val="P&amp;L ACCOUNTS mar 03 rama"/>
      <sheetName val="BALANCESHEET mar 03 rama"/>
      <sheetName val="DEPERATION mar 03 rama"/>
      <sheetName val="Nath mar 02"/>
      <sheetName val="Nath 03"/>
      <sheetName val="Nath pulp - bal sh march 04"/>
      <sheetName val="Nath table"/>
      <sheetName val="Rama table"/>
      <sheetName val="AP Paper - table"/>
      <sheetName val="Star Paper - table"/>
      <sheetName val="Table for reports"/>
      <sheetName val="Player wise analysis"/>
      <sheetName val="Playerwise capacity forcst"/>
      <sheetName val="NATH LOSSES old"/>
      <sheetName val="NPPM CF04"/>
      <sheetName val="RAMA CF04"/>
      <sheetName val="RAMALOSSES old"/>
      <sheetName val="Nath-NET BLOCK"/>
      <sheetName val="RAMA-NET BLOCK"/>
      <sheetName val="I.tax DCF"/>
      <sheetName val="Tax depreciation"/>
      <sheetName val="Book depreciation"/>
      <sheetName val="Deferred sales tax"/>
      <sheetName val="Nath share pp"/>
      <sheetName val="CCM 2007-08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chedule"/>
      <sheetName val="Others"/>
      <sheetName val="Building"/>
      <sheetName val="Warehouse"/>
      <sheetName val="Fur&amp;fixture"/>
      <sheetName val="E.Fix.&amp;Fittings"/>
      <sheetName val="IT Equip"/>
      <sheetName val="Equipment"/>
      <sheetName val="Car &amp; V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Highlights"/>
      <sheetName val="Cost of conversion (2)"/>
      <sheetName val="Cost activity index (2)"/>
      <sheetName val="Variances"/>
      <sheetName val="Headcount"/>
      <sheetName val="Inventories"/>
      <sheetName val="Customer service"/>
      <sheetName val="Safety &amp; Quality"/>
      <sheetName val="Capital plan"/>
      <sheetName val="Aventage benefits"/>
      <sheetName val="Actuals"/>
      <sheetName val="Budget"/>
      <sheetName val="IOCAM January"/>
      <sheetName val="IOCAM February"/>
      <sheetName val="IOCAM March"/>
      <sheetName val="IOCAM April"/>
      <sheetName val="IOCAM May"/>
      <sheetName val="IOCAM June"/>
      <sheetName val="IOCAM July"/>
      <sheetName val="IOCAM YTD"/>
      <sheetName val="DP YTD"/>
      <sheetName val="KPI's summary"/>
      <sheetName val="Plant Cycle Time"/>
      <sheetName val="IOCAM August"/>
      <sheetName val="IOCAM September"/>
      <sheetName val="IOCAM October"/>
      <sheetName val="IOCAM November"/>
      <sheetName val="IOCAM December"/>
      <sheetName val="QUALITA' - GMP"/>
      <sheetName val="POS"/>
      <sheetName val="SPECIFICI E INFORMATICI"/>
      <sheetName val="ESTERNI"/>
      <sheetName val="E.H.S."/>
      <sheetName val="INGLESE"/>
      <sheetName val="AFFIANCAMENTO"/>
      <sheetName val="SOMMARIO"/>
      <sheetName val="SOLIDI BULK 2002"/>
      <sheetName val="SOLIDI PACK 2002"/>
      <sheetName val="LIQUIDI 2002"/>
      <sheetName val="FIALE SN 2002"/>
      <sheetName val="manufacturing"/>
      <sheetName val="START"/>
      <sheetName val="Asia"/>
      <sheetName val="LA"/>
      <sheetName val="MEA"/>
      <sheetName val="AAP09"/>
      <sheetName val="END"/>
      <sheetName val="B31_Headcount_Inter"/>
      <sheetName val="B31_Headcount_Inter excl Dev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R2" t="str">
            <v xml:space="preserve">Jan </v>
          </cell>
          <cell r="S2" t="str">
            <v>Feb</v>
          </cell>
          <cell r="T2" t="str">
            <v>Mar</v>
          </cell>
          <cell r="U2" t="str">
            <v>Apr</v>
          </cell>
          <cell r="V2" t="str">
            <v>May</v>
          </cell>
          <cell r="W2" t="str">
            <v>Jun</v>
          </cell>
          <cell r="X2" t="str">
            <v>Jul</v>
          </cell>
          <cell r="Y2" t="str">
            <v>Aug</v>
          </cell>
          <cell r="Z2" t="str">
            <v>Sep</v>
          </cell>
          <cell r="AA2" t="str">
            <v>Oct</v>
          </cell>
          <cell r="AB2" t="str">
            <v>Nov</v>
          </cell>
          <cell r="AC2" t="str">
            <v>Dec</v>
          </cell>
          <cell r="AD2" t="str">
            <v>Full Year</v>
          </cell>
        </row>
        <row r="5"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AD5">
            <v>0</v>
          </cell>
        </row>
        <row r="6"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AD6">
            <v>0</v>
          </cell>
        </row>
        <row r="7"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AD7">
            <v>0</v>
          </cell>
        </row>
        <row r="8"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AD8">
            <v>0</v>
          </cell>
        </row>
        <row r="9"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AD9">
            <v>0</v>
          </cell>
        </row>
        <row r="12">
          <cell r="R12">
            <v>631.08108108108104</v>
          </cell>
          <cell r="S12">
            <v>574.32432432432438</v>
          </cell>
          <cell r="T12">
            <v>675.67567567567573</v>
          </cell>
          <cell r="U12">
            <v>610.81081081081084</v>
          </cell>
          <cell r="V12">
            <v>713.51351351351354</v>
          </cell>
          <cell r="AD12">
            <v>3205.4054054054059</v>
          </cell>
        </row>
        <row r="14"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AD14">
            <v>0</v>
          </cell>
        </row>
        <row r="15"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AD15">
            <v>0</v>
          </cell>
        </row>
        <row r="16"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AD16">
            <v>0</v>
          </cell>
        </row>
        <row r="18"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AD18">
            <v>0</v>
          </cell>
        </row>
        <row r="19"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AD19">
            <v>0</v>
          </cell>
        </row>
        <row r="20">
          <cell r="R20">
            <v>533.78378378378375</v>
          </cell>
          <cell r="S20">
            <v>533.78378378378375</v>
          </cell>
          <cell r="T20">
            <v>535.1351351351351</v>
          </cell>
          <cell r="U20">
            <v>668.91891891891896</v>
          </cell>
          <cell r="V20">
            <v>585.1351351351351</v>
          </cell>
          <cell r="AD20">
            <v>2856.7567567567567</v>
          </cell>
        </row>
        <row r="22">
          <cell r="R22">
            <v>-50</v>
          </cell>
          <cell r="S22">
            <v>-50</v>
          </cell>
          <cell r="T22">
            <v>-50</v>
          </cell>
          <cell r="U22">
            <v>-50</v>
          </cell>
          <cell r="V22">
            <v>-50</v>
          </cell>
          <cell r="AD22">
            <v>-250</v>
          </cell>
        </row>
        <row r="23"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AD23">
            <v>0</v>
          </cell>
        </row>
        <row r="24">
          <cell r="R24">
            <v>-50</v>
          </cell>
          <cell r="S24">
            <v>-50</v>
          </cell>
          <cell r="T24">
            <v>-50</v>
          </cell>
          <cell r="U24">
            <v>-50</v>
          </cell>
          <cell r="V24">
            <v>-50</v>
          </cell>
          <cell r="AD24">
            <v>-250</v>
          </cell>
        </row>
        <row r="26">
          <cell r="R26">
            <v>77.027027027027032</v>
          </cell>
          <cell r="S26">
            <v>77.027027027027032</v>
          </cell>
          <cell r="T26">
            <v>77.027027027027032</v>
          </cell>
          <cell r="U26">
            <v>77.027027027027032</v>
          </cell>
          <cell r="V26">
            <v>77.027027027027032</v>
          </cell>
          <cell r="AD26">
            <v>385.13513513513516</v>
          </cell>
        </row>
        <row r="27">
          <cell r="R27">
            <v>-43.243243243243242</v>
          </cell>
          <cell r="S27">
            <v>-43.243243243243242</v>
          </cell>
          <cell r="T27">
            <v>-43.243243243243242</v>
          </cell>
          <cell r="U27">
            <v>-43.243243243243242</v>
          </cell>
          <cell r="V27">
            <v>-43.243243243243242</v>
          </cell>
          <cell r="AD27">
            <v>-216.2162162162162</v>
          </cell>
        </row>
        <row r="28">
          <cell r="R28">
            <v>33.783783783783782</v>
          </cell>
          <cell r="S28">
            <v>33.783783783783782</v>
          </cell>
          <cell r="T28">
            <v>33.783783783783782</v>
          </cell>
          <cell r="U28">
            <v>33.783783783783782</v>
          </cell>
          <cell r="V28">
            <v>33.783783783783782</v>
          </cell>
          <cell r="AD28">
            <v>168.91891891891891</v>
          </cell>
        </row>
        <row r="31">
          <cell r="R31">
            <v>243.24324324324326</v>
          </cell>
          <cell r="S31">
            <v>0</v>
          </cell>
          <cell r="T31">
            <v>0</v>
          </cell>
          <cell r="U31">
            <v>567.56756756756761</v>
          </cell>
          <cell r="V31">
            <v>0</v>
          </cell>
          <cell r="AD31">
            <v>810.81081081081084</v>
          </cell>
        </row>
        <row r="32"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AD32">
            <v>0</v>
          </cell>
        </row>
        <row r="33">
          <cell r="R33">
            <v>150</v>
          </cell>
          <cell r="S33">
            <v>150</v>
          </cell>
          <cell r="T33">
            <v>152.70270270270271</v>
          </cell>
          <cell r="U33">
            <v>152.70270270270271</v>
          </cell>
          <cell r="V33">
            <v>152.70270270270271</v>
          </cell>
          <cell r="AD33">
            <v>758.10810810810813</v>
          </cell>
        </row>
        <row r="34">
          <cell r="R34">
            <v>-10.810810810810811</v>
          </cell>
          <cell r="S34">
            <v>-10.810810810810811</v>
          </cell>
          <cell r="T34">
            <v>-10.810810810810811</v>
          </cell>
          <cell r="U34">
            <v>-10.810810810810811</v>
          </cell>
          <cell r="V34">
            <v>-10.810810810810811</v>
          </cell>
          <cell r="AD34">
            <v>-54.054054054054049</v>
          </cell>
        </row>
        <row r="35"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AD35">
            <v>0</v>
          </cell>
        </row>
        <row r="36">
          <cell r="R36">
            <v>77.027027027027032</v>
          </cell>
          <cell r="S36">
            <v>77.027027027027032</v>
          </cell>
          <cell r="T36">
            <v>77.027027027027032</v>
          </cell>
          <cell r="U36">
            <v>77.027027027027032</v>
          </cell>
          <cell r="V36">
            <v>77.027027027027032</v>
          </cell>
          <cell r="AD36">
            <v>385.13513513513516</v>
          </cell>
        </row>
        <row r="37">
          <cell r="R37">
            <v>27.027027027027028</v>
          </cell>
          <cell r="S37">
            <v>27.027027027027028</v>
          </cell>
          <cell r="T37">
            <v>0</v>
          </cell>
          <cell r="U37">
            <v>0</v>
          </cell>
          <cell r="V37">
            <v>0</v>
          </cell>
          <cell r="AD37">
            <v>54.054054054054056</v>
          </cell>
        </row>
        <row r="38">
          <cell r="R38">
            <v>486.48648648648651</v>
          </cell>
          <cell r="S38">
            <v>243.24324324324326</v>
          </cell>
          <cell r="T38">
            <v>218.91891891891893</v>
          </cell>
          <cell r="U38">
            <v>786.48648648648646</v>
          </cell>
          <cell r="V38">
            <v>218.91891891891893</v>
          </cell>
          <cell r="AD38">
            <v>1954.0540540540542</v>
          </cell>
        </row>
        <row r="40"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AD40">
            <v>0</v>
          </cell>
        </row>
        <row r="41">
          <cell r="R41">
            <v>1895.9459459459461</v>
          </cell>
          <cell r="S41">
            <v>1895.9459459459461</v>
          </cell>
          <cell r="T41">
            <v>1905.4054054054054</v>
          </cell>
          <cell r="U41">
            <v>1817.5675675675675</v>
          </cell>
          <cell r="V41">
            <v>1817.5675675675675</v>
          </cell>
          <cell r="AD41">
            <v>9332.4324324324334</v>
          </cell>
        </row>
        <row r="42"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AD42">
            <v>0</v>
          </cell>
        </row>
        <row r="44">
          <cell r="R44">
            <v>397.29729729729729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AD44">
            <v>397.29729729729729</v>
          </cell>
        </row>
        <row r="45">
          <cell r="R45">
            <v>-27.027027027027028</v>
          </cell>
          <cell r="S45">
            <v>-27.027027027027028</v>
          </cell>
          <cell r="T45">
            <v>-27.027027027027028</v>
          </cell>
          <cell r="U45">
            <v>-27.027027027027028</v>
          </cell>
          <cell r="V45">
            <v>-27.027027027027028</v>
          </cell>
          <cell r="AD45">
            <v>-135.13513513513513</v>
          </cell>
        </row>
        <row r="46">
          <cell r="R46">
            <v>370.27027027027026</v>
          </cell>
          <cell r="S46">
            <v>-27.027027027027028</v>
          </cell>
          <cell r="T46">
            <v>-27.027027027027028</v>
          </cell>
          <cell r="U46">
            <v>-27.027027027027028</v>
          </cell>
          <cell r="V46">
            <v>-27.027027027027028</v>
          </cell>
          <cell r="AD46">
            <v>262.16216216216213</v>
          </cell>
        </row>
        <row r="48"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50">
          <cell r="R50">
            <v>3901.3513513513512</v>
          </cell>
          <cell r="S50">
            <v>3204.0540540540542</v>
          </cell>
          <cell r="T50">
            <v>3291.8918918918921</v>
          </cell>
          <cell r="U50">
            <v>3840.5405405405404</v>
          </cell>
          <cell r="V50">
            <v>3291.8918918918921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17529.72972972973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s Rev"/>
      <sheetName val="Land Rev"/>
      <sheetName val="Leasehold "/>
      <sheetName val="Buildings Rev"/>
      <sheetName val="LAND"/>
      <sheetName val="Technology Rev"/>
      <sheetName val="Motor Veh Rev"/>
      <sheetName val="Plant Mach Rev"/>
      <sheetName val="MOTOR VEHICLE"/>
      <sheetName val="PLANT _ MACHINERY"/>
      <sheetName val="office Euip rev"/>
      <sheetName val="OFFICE EQUIPMENTS"/>
      <sheetName val="Furn_Fix Rev"/>
      <sheetName val="FURNITURE _ FIXTURES"/>
      <sheetName val="TOOLS"/>
      <sheetName val="Misc Assets Rev"/>
      <sheetName val="Depn"/>
      <sheetName val="Depreciation"/>
      <sheetName val="BUILDINGS"/>
      <sheetName val="TECHNOLOGY"/>
      <sheetName val="IMPORTED ASSETS"/>
      <sheetName val="tools break up"/>
      <sheetName val="MISC ASS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-Stat"/>
    </sheetNames>
    <definedNames>
      <definedName name="Button2_Click"/>
    </defined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nts"/>
      <sheetName val="Settings"/>
      <sheetName val="Sensitivities"/>
      <sheetName val="General assumptions-USD"/>
      <sheetName val="General assumptions-BDT"/>
      <sheetName val="General assumptions-Final"/>
      <sheetName val="IS"/>
      <sheetName val="BS"/>
      <sheetName val="BS Input"/>
      <sheetName val="CF"/>
      <sheetName val="Financilal Ratios "/>
      <sheetName val="Running Costs"/>
      <sheetName val="Finance Costs"/>
      <sheetName val="Depreciation"/>
      <sheetName val="Tax"/>
      <sheetName val="Network"/>
      <sheetName val="Sheet1"/>
      <sheetName val="Market Model"/>
      <sheetName val="Segment"/>
      <sheetName val="Input Sheet"/>
      <sheetName val="Graph"/>
      <sheetName val="Graph data"/>
      <sheetName val="Summary-Final"/>
      <sheetName val="Summary-Final -2"/>
      <sheetName val="Navigation_Macros"/>
      <sheetName val="Actual_month"/>
      <sheetName val="Actual_YTD"/>
      <sheetName val="Budget_month"/>
      <sheetName val="Budget_YTD"/>
      <sheetName val="Forecast 2000"/>
      <sheetName val="BSdata"/>
      <sheetName val="PL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IC-REVENUE"/>
      <sheetName val="IC-TRAF-COST"/>
      <sheetName val="IC-PAYROLL"/>
      <sheetName val="IC-OPR-COST"/>
      <sheetName val="IC-FIN-PL"/>
      <sheetName val="IC-BALANCE"/>
      <sheetName val="REVENUE"/>
      <sheetName val="OWN-WORK-CAP"/>
      <sheetName val="TRAF-COST"/>
      <sheetName val="PAYROLL-Y"/>
      <sheetName val="OPR-COST"/>
      <sheetName val="DEPR"/>
      <sheetName val="FIN-PL"/>
      <sheetName val="ASS SALES"/>
      <sheetName val="PL"/>
      <sheetName val="PROFORMA_02"/>
      <sheetName val="SPEC A1-PL"/>
      <sheetName val="CTRL-A1-PL"/>
      <sheetName val="BALANCE"/>
      <sheetName val="ASSETS-Y"/>
      <sheetName val="ASSETS-RECON"/>
      <sheetName val="ASSETS_ADD"/>
      <sheetName val="SUB-SHARES-Y"/>
      <sheetName val="SUB-OB-FIG"/>
      <sheetName val="SUB-INFO_04"/>
      <sheetName val="ASS-KEY"/>
      <sheetName val="ASS-SHARES"/>
      <sheetName val="ASS-OB-FIG"/>
      <sheetName val="ASS-P&amp;L"/>
      <sheetName val="ASS-INFO"/>
      <sheetName val="SHARES_LT_02"/>
      <sheetName val="SHARES_ST_02"/>
      <sheetName val="LOSS_REC"/>
      <sheetName val="CASH"/>
      <sheetName val="MIN-INT"/>
      <sheetName val="EQUITY"/>
      <sheetName val="RESTRUCT"/>
      <sheetName val="INVESTMENTS_02"/>
      <sheetName val="INV 2_02"/>
      <sheetName val="PERS-ADD"/>
      <sheetName val="PENSION"/>
      <sheetName val="SPEC A2-BAL"/>
      <sheetName val="CTRL-A2-BAL"/>
      <sheetName val="ACQUISITION"/>
      <sheetName val="SALES OF BUSINESS"/>
      <sheetName val="COMMITMENTS"/>
      <sheetName val="R&amp;D"/>
      <sheetName val="INCOME_GEO"/>
      <sheetName val="LIA_ANAL"/>
      <sheetName val="GUARANTEES"/>
      <sheetName val="OFF_BAL_01"/>
      <sheetName val="GUARANTEES-ADD-INFO-01"/>
      <sheetName val="NON CASH"/>
      <sheetName val="REL-PARTIES"/>
      <sheetName val="REL-PARTIES (2)"/>
      <sheetName val="OBLIGATIONS"/>
      <sheetName val="PAYROLL-ADD"/>
      <sheetName val="SPEC C&amp;G"/>
      <sheetName val="PL-DISP"/>
      <sheetName val="FUNDS_02"/>
      <sheetName val="GROUP-CONTR_02"/>
      <sheetName val="CTRL-C-OTHER"/>
      <sheetName val="ASS_BAL"/>
      <sheetName val="BRAVIDA"/>
      <sheetName val="Network"/>
      <sheetName val="BSdata"/>
      <sheetName val="PLdata"/>
    </sheetNames>
    <sheetDataSet>
      <sheetData sheetId="0" refreshError="1">
        <row r="12">
          <cell r="E12" t="str">
            <v>0312</v>
          </cell>
        </row>
        <row r="15">
          <cell r="E15" t="str">
            <v>BDT 000's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TAX-TEMP"/>
      <sheetName val="TAX-RECON"/>
      <sheetName val="TAX"/>
      <sheetName val="TAX-CORR"/>
    </sheetNames>
    <sheetDataSet>
      <sheetData sheetId="0" refreshError="1">
        <row r="10">
          <cell r="E10" t="str">
            <v>&lt;Code&gt;</v>
          </cell>
        </row>
        <row r="11">
          <cell r="E11" t="str">
            <v>&lt;Name&gt;</v>
          </cell>
        </row>
        <row r="12">
          <cell r="E12">
            <v>9812</v>
          </cell>
        </row>
        <row r="20">
          <cell r="E20" t="str">
            <v>A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commonsize(fy)"/>
      <sheetName val="itemwisebrkup_lastQ"/>
      <sheetName val="itemwise_brkup"/>
      <sheetName val="CompOI"/>
      <sheetName val="percentOI"/>
      <sheetName val="mscpap"/>
      <sheetName val="box_statement"/>
      <sheetName val="newq2"/>
      <sheetName val="unitq39m"/>
      <sheetName val="SKJ_summq2"/>
      <sheetName val="SKJ_summH1"/>
      <sheetName val="jb_summq39m"/>
      <sheetName val="jb_summq39m (others)"/>
      <sheetName val="summary"/>
      <sheetName val="4YRSUMM"/>
      <sheetName val="bus_wisepercent"/>
      <sheetName val="bus_wisepercent_lastQ"/>
      <sheetName val="annex_3"/>
      <sheetName val="Gross_turn"/>
      <sheetName val="Net_turn "/>
      <sheetName val="Anal-032001"/>
      <sheetName val="PBIDT"/>
      <sheetName val="PBDT"/>
      <sheetName val="Depreciaion"/>
      <sheetName val="PBESC&amp;T"/>
      <sheetName val="escost"/>
      <sheetName val="Turnover"/>
      <sheetName val="Sheet2"/>
      <sheetName val="Tally for CFD"/>
      <sheetName val="intt.h1fy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ntis"/>
      <sheetName val="Aventis (2)"/>
      <sheetName val="Fisons"/>
      <sheetName val="AL"/>
      <sheetName val="AL (2)"/>
      <sheetName val="FBL"/>
      <sheetName val="FBL 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IS"/>
      <sheetName val="TM"/>
      <sheetName val="Sheet1"/>
      <sheetName val="Cash flow"/>
      <sheetName val="Ratios"/>
      <sheetName val="Graphs"/>
      <sheetName val="Graphs (2)"/>
      <sheetName val="Graph"/>
      <sheetName val="Graphs Data"/>
      <sheetName val="Revenue"/>
      <sheetName val="Disclosure"/>
      <sheetName val="Other Analytical Procedures"/>
    </sheetNames>
    <sheetDataSet>
      <sheetData sheetId="0">
        <row r="8">
          <cell r="C8">
            <v>1587191</v>
          </cell>
          <cell r="E8">
            <v>2373509</v>
          </cell>
          <cell r="K8">
            <v>154961678</v>
          </cell>
        </row>
        <row r="9">
          <cell r="C9">
            <v>2248967418</v>
          </cell>
          <cell r="E9">
            <v>1778374276</v>
          </cell>
          <cell r="K9">
            <v>838150520</v>
          </cell>
        </row>
        <row r="11">
          <cell r="C11">
            <v>2250554609</v>
          </cell>
          <cell r="E11">
            <v>1780747785</v>
          </cell>
          <cell r="K11">
            <v>993112198</v>
          </cell>
        </row>
        <row r="13">
          <cell r="C13">
            <v>258932611</v>
          </cell>
          <cell r="E13">
            <v>251126824</v>
          </cell>
          <cell r="K13">
            <v>240945468</v>
          </cell>
        </row>
        <row r="14">
          <cell r="C14">
            <v>58759884</v>
          </cell>
          <cell r="E14">
            <v>96678021</v>
          </cell>
          <cell r="K14">
            <v>138621093</v>
          </cell>
        </row>
        <row r="16">
          <cell r="C16">
            <v>2568247104</v>
          </cell>
          <cell r="E16">
            <v>2128552630</v>
          </cell>
          <cell r="K16">
            <v>1372678759</v>
          </cell>
        </row>
        <row r="18">
          <cell r="C18">
            <v>521886998</v>
          </cell>
          <cell r="E18">
            <v>613434365</v>
          </cell>
          <cell r="K18">
            <v>528042693</v>
          </cell>
        </row>
        <row r="20">
          <cell r="C20">
            <v>3090134102</v>
          </cell>
          <cell r="E20">
            <v>2741986995</v>
          </cell>
          <cell r="K20">
            <v>1900721452</v>
          </cell>
        </row>
        <row r="22">
          <cell r="C22">
            <v>-869000344</v>
          </cell>
          <cell r="E22">
            <v>-700402253</v>
          </cell>
          <cell r="K22">
            <v>-623410497</v>
          </cell>
        </row>
        <row r="23">
          <cell r="C23">
            <v>-1860904240</v>
          </cell>
          <cell r="E23">
            <v>-1760366520</v>
          </cell>
          <cell r="K23">
            <v>-1010256714</v>
          </cell>
        </row>
        <row r="24">
          <cell r="C24">
            <v>-24701297</v>
          </cell>
          <cell r="E24">
            <v>-31792460</v>
          </cell>
          <cell r="K24">
            <v>-30598604</v>
          </cell>
        </row>
        <row r="26">
          <cell r="C26">
            <v>-2754605881</v>
          </cell>
          <cell r="E26">
            <v>-2492561233</v>
          </cell>
          <cell r="K26">
            <v>-1664265815</v>
          </cell>
        </row>
        <row r="28">
          <cell r="C28">
            <v>-27480500</v>
          </cell>
          <cell r="E28">
            <v>-27480500</v>
          </cell>
          <cell r="K28">
            <v>-27480500</v>
          </cell>
        </row>
        <row r="29">
          <cell r="C29">
            <v>-308047721</v>
          </cell>
          <cell r="E29">
            <v>-221945262</v>
          </cell>
          <cell r="K29">
            <v>-208975137</v>
          </cell>
        </row>
        <row r="31">
          <cell r="C31">
            <v>-335528221</v>
          </cell>
          <cell r="E31">
            <v>-249425762</v>
          </cell>
          <cell r="K31">
            <v>-236455637</v>
          </cell>
        </row>
        <row r="33">
          <cell r="C33">
            <v>-3090134102</v>
          </cell>
          <cell r="E33">
            <v>-2741986995</v>
          </cell>
          <cell r="K33">
            <v>-1900721452</v>
          </cell>
        </row>
      </sheetData>
      <sheetData sheetId="1">
        <row r="3">
          <cell r="C3">
            <v>43555</v>
          </cell>
          <cell r="G3">
            <v>43190</v>
          </cell>
          <cell r="O3">
            <v>42825</v>
          </cell>
          <cell r="W3">
            <v>42460</v>
          </cell>
          <cell r="AA3">
            <v>42094</v>
          </cell>
          <cell r="AE3">
            <v>41729</v>
          </cell>
        </row>
        <row r="7">
          <cell r="C7">
            <v>-3655727321</v>
          </cell>
          <cell r="G7">
            <v>-3171885574</v>
          </cell>
          <cell r="O7">
            <v>-2662472002</v>
          </cell>
        </row>
        <row r="8">
          <cell r="C8">
            <v>3075961024</v>
          </cell>
          <cell r="G8">
            <v>2663856271</v>
          </cell>
          <cell r="O8">
            <v>2228048997</v>
          </cell>
        </row>
        <row r="10">
          <cell r="C10">
            <v>-579766297</v>
          </cell>
          <cell r="G10">
            <v>-508029303</v>
          </cell>
          <cell r="O10">
            <v>-434423005</v>
          </cell>
        </row>
        <row r="12">
          <cell r="C12">
            <v>451719399</v>
          </cell>
          <cell r="G12">
            <v>446480737</v>
          </cell>
          <cell r="O12">
            <v>380972700</v>
          </cell>
        </row>
        <row r="13">
          <cell r="C13">
            <v>23787590</v>
          </cell>
          <cell r="G13">
            <v>23966977</v>
          </cell>
          <cell r="O13">
            <v>15118777</v>
          </cell>
        </row>
        <row r="15">
          <cell r="C15">
            <v>-104259308</v>
          </cell>
          <cell r="G15">
            <v>-37581589</v>
          </cell>
          <cell r="O15">
            <v>-38331528</v>
          </cell>
        </row>
        <row r="17">
          <cell r="C17">
            <v>0</v>
          </cell>
          <cell r="G17">
            <v>0</v>
          </cell>
          <cell r="O17">
            <v>0</v>
          </cell>
        </row>
        <row r="19">
          <cell r="C19">
            <v>-104259308</v>
          </cell>
          <cell r="G19">
            <v>-37581589</v>
          </cell>
          <cell r="O19">
            <v>-38331528</v>
          </cell>
        </row>
        <row r="21">
          <cell r="C21">
            <v>18156849</v>
          </cell>
          <cell r="G21">
            <v>24611464</v>
          </cell>
          <cell r="O21">
            <v>20252128</v>
          </cell>
        </row>
        <row r="23">
          <cell r="C23">
            <v>-86102459</v>
          </cell>
          <cell r="G23">
            <v>-12970125</v>
          </cell>
          <cell r="O23">
            <v>-18079400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sheet"/>
      <sheetName val="Income statement"/>
      <sheetName val="1.Balance Sheet"/>
      <sheetName val=".Income Statement"/>
      <sheetName val="Cash Flow"/>
      <sheetName val="Ratios"/>
      <sheetName val="Graphs"/>
      <sheetName val="Graphs Data"/>
      <sheetName val="Revenue"/>
      <sheetName val="Disclosure"/>
      <sheetName val="Other Analytical Procedures"/>
    </sheetNames>
    <sheetDataSet>
      <sheetData sheetId="0" refreshError="1"/>
      <sheetData sheetId="1"/>
      <sheetData sheetId="2">
        <row r="12">
          <cell r="C12">
            <v>0</v>
          </cell>
          <cell r="E12">
            <v>0</v>
          </cell>
          <cell r="K12">
            <v>0</v>
          </cell>
          <cell r="Q12">
            <v>0</v>
          </cell>
          <cell r="S12">
            <v>0</v>
          </cell>
          <cell r="U12">
            <v>0</v>
          </cell>
        </row>
        <row r="18">
          <cell r="C18">
            <v>0</v>
          </cell>
          <cell r="E18">
            <v>0</v>
          </cell>
          <cell r="K18">
            <v>0</v>
          </cell>
          <cell r="Q18">
            <v>0</v>
          </cell>
          <cell r="S18">
            <v>0</v>
          </cell>
          <cell r="U18">
            <v>0</v>
          </cell>
        </row>
        <row r="25">
          <cell r="C25">
            <v>0</v>
          </cell>
          <cell r="E25">
            <v>0</v>
          </cell>
          <cell r="K25">
            <v>0</v>
          </cell>
          <cell r="Q25">
            <v>0</v>
          </cell>
          <cell r="S25">
            <v>0</v>
          </cell>
          <cell r="U25">
            <v>0</v>
          </cell>
        </row>
        <row r="32">
          <cell r="C32">
            <v>0</v>
          </cell>
          <cell r="E32">
            <v>0</v>
          </cell>
          <cell r="K32">
            <v>0</v>
          </cell>
          <cell r="Q32">
            <v>0</v>
          </cell>
          <cell r="S32">
            <v>0</v>
          </cell>
          <cell r="U32">
            <v>0</v>
          </cell>
        </row>
        <row r="38">
          <cell r="C38">
            <v>0</v>
          </cell>
          <cell r="E38">
            <v>0</v>
          </cell>
          <cell r="K38">
            <v>0</v>
          </cell>
          <cell r="Q38">
            <v>0</v>
          </cell>
          <cell r="S38">
            <v>0</v>
          </cell>
          <cell r="U38">
            <v>0</v>
          </cell>
        </row>
        <row r="40">
          <cell r="C40">
            <v>0</v>
          </cell>
          <cell r="E40">
            <v>0</v>
          </cell>
          <cell r="K40">
            <v>0</v>
          </cell>
          <cell r="Q40">
            <v>0</v>
          </cell>
          <cell r="S40">
            <v>0</v>
          </cell>
          <cell r="U40">
            <v>0</v>
          </cell>
        </row>
      </sheetData>
      <sheetData sheetId="3">
        <row r="3">
          <cell r="C3" t="str">
            <v>X/X/20XX</v>
          </cell>
          <cell r="G3" t="str">
            <v>X/X/20XX</v>
          </cell>
          <cell r="O3" t="str">
            <v>X/X/20XX</v>
          </cell>
          <cell r="W3" t="str">
            <v>X/X/20XX</v>
          </cell>
          <cell r="AA3" t="str">
            <v>X/X/20XX</v>
          </cell>
          <cell r="AE3" t="str">
            <v>X/X/20XX</v>
          </cell>
        </row>
        <row r="10">
          <cell r="C10">
            <v>0</v>
          </cell>
          <cell r="G10">
            <v>0</v>
          </cell>
          <cell r="O10">
            <v>0</v>
          </cell>
          <cell r="W10">
            <v>0</v>
          </cell>
          <cell r="AA10">
            <v>0</v>
          </cell>
          <cell r="AE10">
            <v>0</v>
          </cell>
        </row>
        <row r="17">
          <cell r="C17">
            <v>0</v>
          </cell>
          <cell r="G17">
            <v>0</v>
          </cell>
          <cell r="O17">
            <v>0</v>
          </cell>
          <cell r="W17">
            <v>0</v>
          </cell>
          <cell r="AA17">
            <v>0</v>
          </cell>
          <cell r="AE17">
            <v>0</v>
          </cell>
        </row>
        <row r="21">
          <cell r="C21">
            <v>0</v>
          </cell>
          <cell r="G21">
            <v>0</v>
          </cell>
          <cell r="O21">
            <v>0</v>
          </cell>
          <cell r="W21">
            <v>0</v>
          </cell>
          <cell r="AA21">
            <v>0</v>
          </cell>
          <cell r="AE21">
            <v>0</v>
          </cell>
        </row>
        <row r="25">
          <cell r="C25">
            <v>0</v>
          </cell>
          <cell r="G25">
            <v>0</v>
          </cell>
          <cell r="O25">
            <v>0</v>
          </cell>
          <cell r="W25">
            <v>0</v>
          </cell>
          <cell r="AA25">
            <v>0</v>
          </cell>
          <cell r="AE25">
            <v>0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Cash Flow"/>
      <sheetName val="Ratios"/>
      <sheetName val="Graphs"/>
      <sheetName val="Graphs Data"/>
      <sheetName val="Revenue"/>
      <sheetName val="Disclosure"/>
      <sheetName val="Other Analytical Procedures"/>
    </sheetNames>
    <sheetDataSet>
      <sheetData sheetId="0">
        <row r="12">
          <cell r="C12">
            <v>5000</v>
          </cell>
          <cell r="E12">
            <v>0</v>
          </cell>
          <cell r="K12">
            <v>0</v>
          </cell>
          <cell r="Q12">
            <v>0</v>
          </cell>
          <cell r="S12">
            <v>0</v>
          </cell>
          <cell r="U12">
            <v>0</v>
          </cell>
        </row>
        <row r="18">
          <cell r="C18">
            <v>5000</v>
          </cell>
          <cell r="E18">
            <v>0</v>
          </cell>
          <cell r="K18">
            <v>0</v>
          </cell>
          <cell r="Q18">
            <v>0</v>
          </cell>
          <cell r="S18">
            <v>0</v>
          </cell>
          <cell r="U18">
            <v>0</v>
          </cell>
        </row>
        <row r="25">
          <cell r="C25">
            <v>5000</v>
          </cell>
          <cell r="E25">
            <v>0</v>
          </cell>
          <cell r="K25">
            <v>0</v>
          </cell>
          <cell r="Q25">
            <v>0</v>
          </cell>
          <cell r="S25">
            <v>0</v>
          </cell>
          <cell r="U25">
            <v>0</v>
          </cell>
        </row>
        <row r="27">
          <cell r="C27">
            <v>-500</v>
          </cell>
        </row>
        <row r="28">
          <cell r="C28">
            <v>-4500</v>
          </cell>
        </row>
        <row r="32">
          <cell r="C32">
            <v>-5000</v>
          </cell>
          <cell r="E32">
            <v>0</v>
          </cell>
          <cell r="K32">
            <v>0</v>
          </cell>
          <cell r="Q32">
            <v>0</v>
          </cell>
          <cell r="S32">
            <v>0</v>
          </cell>
          <cell r="U32">
            <v>0</v>
          </cell>
        </row>
        <row r="35">
          <cell r="C35">
            <v>0</v>
          </cell>
        </row>
        <row r="38">
          <cell r="C38">
            <v>0</v>
          </cell>
          <cell r="E38">
            <v>0</v>
          </cell>
          <cell r="K38">
            <v>0</v>
          </cell>
          <cell r="Q38">
            <v>0</v>
          </cell>
          <cell r="S38">
            <v>0</v>
          </cell>
          <cell r="U38">
            <v>0</v>
          </cell>
        </row>
        <row r="40">
          <cell r="C40">
            <v>-5000</v>
          </cell>
          <cell r="E40">
            <v>0</v>
          </cell>
          <cell r="K40">
            <v>0</v>
          </cell>
          <cell r="Q40">
            <v>0</v>
          </cell>
          <cell r="S40">
            <v>0</v>
          </cell>
          <cell r="U40">
            <v>0</v>
          </cell>
        </row>
      </sheetData>
      <sheetData sheetId="1">
        <row r="3">
          <cell r="C3" t="str">
            <v>X/X/20XX</v>
          </cell>
          <cell r="G3" t="str">
            <v>X/X/20XX</v>
          </cell>
          <cell r="O3" t="str">
            <v>X/X/20XX</v>
          </cell>
          <cell r="W3" t="str">
            <v>X/X/20XX</v>
          </cell>
          <cell r="AA3" t="str">
            <v>X/X/20XX</v>
          </cell>
          <cell r="AE3" t="str">
            <v>X/X/20XX</v>
          </cell>
        </row>
        <row r="10">
          <cell r="C10">
            <v>0</v>
          </cell>
          <cell r="G10">
            <v>0</v>
          </cell>
          <cell r="O10">
            <v>0</v>
          </cell>
          <cell r="W10">
            <v>0</v>
          </cell>
          <cell r="AA10">
            <v>0</v>
          </cell>
          <cell r="AE10">
            <v>0</v>
          </cell>
        </row>
        <row r="17">
          <cell r="C17">
            <v>0</v>
          </cell>
          <cell r="G17">
            <v>0</v>
          </cell>
          <cell r="O17">
            <v>0</v>
          </cell>
          <cell r="W17">
            <v>0</v>
          </cell>
          <cell r="AA17">
            <v>0</v>
          </cell>
          <cell r="AE17">
            <v>0</v>
          </cell>
        </row>
        <row r="21">
          <cell r="C21">
            <v>0</v>
          </cell>
          <cell r="G21">
            <v>0</v>
          </cell>
          <cell r="O21">
            <v>0</v>
          </cell>
          <cell r="W21">
            <v>0</v>
          </cell>
          <cell r="AA21">
            <v>0</v>
          </cell>
          <cell r="AE21">
            <v>0</v>
          </cell>
        </row>
        <row r="25">
          <cell r="C25">
            <v>0</v>
          </cell>
          <cell r="G25">
            <v>0</v>
          </cell>
          <cell r="O25">
            <v>0</v>
          </cell>
          <cell r="W25">
            <v>0</v>
          </cell>
          <cell r="AA25">
            <v>0</v>
          </cell>
          <cell r="AE25">
            <v>0</v>
          </cell>
        </row>
      </sheetData>
      <sheetData sheetId="2"/>
      <sheetData sheetId="3"/>
      <sheetData sheetId="4"/>
      <sheetData sheetId="5">
        <row r="1">
          <cell r="B1" t="str">
            <v>X/X/20XX</v>
          </cell>
        </row>
      </sheetData>
      <sheetData sheetId="6"/>
      <sheetData sheetId="7"/>
      <sheetData sheetId="8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TM"/>
      <sheetName val="Ratio Analysis"/>
      <sheetName val="1.Balance Sheet"/>
      <sheetName val=".Income Statement"/>
      <sheetName val="Cash Flow"/>
      <sheetName val="Ratios"/>
      <sheetName val="Graphs"/>
      <sheetName val="Graphs Data"/>
      <sheetName val="Revenue"/>
      <sheetName val="Disclosure"/>
      <sheetName val="Other Analytical Procedures"/>
    </sheetNames>
    <sheetDataSet>
      <sheetData sheetId="0"/>
      <sheetData sheetId="1"/>
      <sheetData sheetId="2"/>
      <sheetData sheetId="3" refreshError="1"/>
      <sheetData sheetId="4">
        <row r="12">
          <cell r="C12">
            <v>0</v>
          </cell>
          <cell r="E12">
            <v>0</v>
          </cell>
          <cell r="K12">
            <v>0</v>
          </cell>
          <cell r="Q12">
            <v>0</v>
          </cell>
          <cell r="S12">
            <v>0</v>
          </cell>
          <cell r="U12">
            <v>0</v>
          </cell>
        </row>
        <row r="18">
          <cell r="C18">
            <v>0</v>
          </cell>
          <cell r="E18">
            <v>0</v>
          </cell>
          <cell r="K18">
            <v>0</v>
          </cell>
          <cell r="Q18">
            <v>0</v>
          </cell>
          <cell r="S18">
            <v>0</v>
          </cell>
          <cell r="U18">
            <v>0</v>
          </cell>
        </row>
        <row r="25">
          <cell r="C25">
            <v>0</v>
          </cell>
          <cell r="E25">
            <v>0</v>
          </cell>
          <cell r="K25">
            <v>0</v>
          </cell>
          <cell r="Q25">
            <v>0</v>
          </cell>
          <cell r="S25">
            <v>0</v>
          </cell>
          <cell r="U25">
            <v>0</v>
          </cell>
        </row>
        <row r="32">
          <cell r="C32">
            <v>0</v>
          </cell>
          <cell r="E32">
            <v>0</v>
          </cell>
          <cell r="K32">
            <v>0</v>
          </cell>
          <cell r="Q32">
            <v>0</v>
          </cell>
          <cell r="S32">
            <v>0</v>
          </cell>
          <cell r="U32">
            <v>0</v>
          </cell>
        </row>
        <row r="38">
          <cell r="C38">
            <v>0</v>
          </cell>
          <cell r="E38">
            <v>0</v>
          </cell>
          <cell r="K38">
            <v>0</v>
          </cell>
          <cell r="Q38">
            <v>0</v>
          </cell>
          <cell r="S38">
            <v>0</v>
          </cell>
          <cell r="U38">
            <v>0</v>
          </cell>
        </row>
        <row r="40">
          <cell r="C40">
            <v>0</v>
          </cell>
          <cell r="E40">
            <v>0</v>
          </cell>
          <cell r="K40">
            <v>0</v>
          </cell>
          <cell r="Q40">
            <v>0</v>
          </cell>
          <cell r="S40">
            <v>0</v>
          </cell>
          <cell r="U40">
            <v>0</v>
          </cell>
        </row>
      </sheetData>
      <sheetData sheetId="5">
        <row r="3">
          <cell r="C3" t="str">
            <v>X/X/20XX</v>
          </cell>
          <cell r="G3" t="str">
            <v>X/X/20XX</v>
          </cell>
          <cell r="O3" t="str">
            <v>X/X/20XX</v>
          </cell>
          <cell r="W3" t="str">
            <v>X/X/20XX</v>
          </cell>
          <cell r="AA3" t="str">
            <v>X/X/20XX</v>
          </cell>
          <cell r="AE3" t="str">
            <v>X/X/20XX</v>
          </cell>
        </row>
        <row r="10">
          <cell r="C10">
            <v>0</v>
          </cell>
          <cell r="G10">
            <v>0</v>
          </cell>
          <cell r="O10">
            <v>0</v>
          </cell>
          <cell r="W10">
            <v>0</v>
          </cell>
          <cell r="AA10">
            <v>0</v>
          </cell>
          <cell r="AE10">
            <v>0</v>
          </cell>
        </row>
        <row r="17">
          <cell r="C17">
            <v>0</v>
          </cell>
          <cell r="G17">
            <v>0</v>
          </cell>
          <cell r="O17">
            <v>0</v>
          </cell>
          <cell r="W17">
            <v>0</v>
          </cell>
          <cell r="AA17">
            <v>0</v>
          </cell>
          <cell r="AE17">
            <v>0</v>
          </cell>
        </row>
        <row r="21">
          <cell r="C21">
            <v>0</v>
          </cell>
          <cell r="G21">
            <v>0</v>
          </cell>
          <cell r="O21">
            <v>0</v>
          </cell>
          <cell r="W21">
            <v>0</v>
          </cell>
          <cell r="AA21">
            <v>0</v>
          </cell>
          <cell r="AE21">
            <v>0</v>
          </cell>
        </row>
        <row r="25">
          <cell r="C25">
            <v>0</v>
          </cell>
          <cell r="G25">
            <v>0</v>
          </cell>
          <cell r="O25">
            <v>0</v>
          </cell>
          <cell r="W25">
            <v>0</v>
          </cell>
          <cell r="AA25">
            <v>0</v>
          </cell>
          <cell r="AE25">
            <v>0</v>
          </cell>
        </row>
      </sheetData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"/>
      <sheetName val="copm (w5c)"/>
      <sheetName val="copm(without)"/>
      <sheetName val="comp1"/>
      <sheetName val="copm"/>
      <sheetName val="RES_DDR"/>
      <sheetName val="RESULT"/>
      <sheetName val="1298"/>
      <sheetName val="1297"/>
      <sheetName val="Turnover"/>
      <sheetName val="pbidt"/>
      <sheetName val="grossprofit"/>
      <sheetName val="Netpro"/>
      <sheetName val="Anal-0399 (w5c)"/>
      <sheetName val="Anal-without"/>
      <sheetName val="Anal-0399"/>
      <sheetName val="0399"/>
      <sheetName val="tally (2)"/>
      <sheetName val="tally"/>
      <sheetName val="0998-det"/>
      <sheetName val="exp"/>
      <sheetName val="Sheet1"/>
      <sheetName val="finprofit"/>
      <sheetName val="35-36"/>
      <sheetName val="31-34"/>
      <sheetName val="tb"/>
      <sheetName val="LS RATE"/>
      <sheetName val="PARTY MASTER"/>
      <sheetName val="lime stone"/>
      <sheetName val="Cu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CBL TB 31 July 2018 Sanitized"/>
    </sheetNames>
    <sheetDataSet>
      <sheetData sheetId="0"/>
      <sheetData sheetId="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6"/>
      <sheetName val="AIT 2018-19"/>
      <sheetName val="ECBL TB April to July-18"/>
      <sheetName val="ECBL TB 31 July 18 V2 Sanitized"/>
      <sheetName val="Sheet3 (2)"/>
      <sheetName val="EPCL TB April to July-18"/>
    </sheetNames>
    <sheetDataSet>
      <sheetData sheetId="0"/>
      <sheetData sheetId="1"/>
      <sheetData sheetId="2"/>
      <sheetData sheetId="3">
        <row r="5">
          <cell r="B5">
            <v>-1589299720</v>
          </cell>
        </row>
        <row r="6">
          <cell r="B6">
            <v>0</v>
          </cell>
        </row>
        <row r="7">
          <cell r="B7">
            <v>59952987.140000001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997181192.46000004</v>
          </cell>
        </row>
        <row r="11">
          <cell r="B11">
            <v>160026</v>
          </cell>
        </row>
        <row r="12">
          <cell r="B12">
            <v>-656793534.96000004</v>
          </cell>
        </row>
        <row r="13">
          <cell r="B13">
            <v>-70532834.280000001</v>
          </cell>
        </row>
        <row r="14">
          <cell r="B14">
            <v>-62176433.579999901</v>
          </cell>
        </row>
        <row r="15">
          <cell r="B15">
            <v>178703</v>
          </cell>
        </row>
        <row r="16">
          <cell r="B16">
            <v>0</v>
          </cell>
        </row>
        <row r="17">
          <cell r="B17">
            <v>-105000000</v>
          </cell>
        </row>
        <row r="18">
          <cell r="B18">
            <v>-2853437</v>
          </cell>
        </row>
        <row r="19">
          <cell r="B19">
            <v>0</v>
          </cell>
        </row>
        <row r="20">
          <cell r="B20">
            <v>-17140930</v>
          </cell>
        </row>
        <row r="21">
          <cell r="B21">
            <v>0</v>
          </cell>
        </row>
        <row r="22">
          <cell r="B22">
            <v>-97020000</v>
          </cell>
        </row>
        <row r="23">
          <cell r="B23">
            <v>-5415007.9199999897</v>
          </cell>
        </row>
        <row r="24">
          <cell r="B24">
            <v>-80545</v>
          </cell>
        </row>
        <row r="25">
          <cell r="B25">
            <v>-8541632</v>
          </cell>
        </row>
        <row r="26">
          <cell r="B26">
            <v>-62384549.100000001</v>
          </cell>
        </row>
        <row r="27">
          <cell r="B27">
            <v>-7353120</v>
          </cell>
        </row>
        <row r="28">
          <cell r="B28">
            <v>-26727744.379999898</v>
          </cell>
        </row>
        <row r="29">
          <cell r="B29">
            <v>-8877.6499999999905</v>
          </cell>
        </row>
        <row r="30">
          <cell r="B30">
            <v>-103954.97</v>
          </cell>
        </row>
        <row r="31">
          <cell r="B31">
            <v>-283296.489999999</v>
          </cell>
        </row>
        <row r="32">
          <cell r="B32">
            <v>-348102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-6829260.1100000003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-62049.440000000002</v>
          </cell>
        </row>
        <row r="40">
          <cell r="B40">
            <v>-17760</v>
          </cell>
        </row>
        <row r="41">
          <cell r="B41">
            <v>-1979143.7</v>
          </cell>
        </row>
        <row r="42">
          <cell r="B42">
            <v>-8906520</v>
          </cell>
        </row>
        <row r="43">
          <cell r="B43">
            <v>0</v>
          </cell>
        </row>
        <row r="44">
          <cell r="B44">
            <v>-2611233.4399999902</v>
          </cell>
        </row>
        <row r="45">
          <cell r="B45">
            <v>-3201208</v>
          </cell>
        </row>
        <row r="46">
          <cell r="B46">
            <v>-6172237.3200000003</v>
          </cell>
        </row>
        <row r="47">
          <cell r="B47">
            <v>-50645565.880000003</v>
          </cell>
        </row>
        <row r="48">
          <cell r="B48">
            <v>-430962.4</v>
          </cell>
        </row>
        <row r="49">
          <cell r="B49">
            <v>-716522.54</v>
          </cell>
        </row>
        <row r="50">
          <cell r="B50">
            <v>-225133</v>
          </cell>
        </row>
        <row r="51">
          <cell r="B51">
            <v>-260000</v>
          </cell>
        </row>
        <row r="52">
          <cell r="B52">
            <v>0</v>
          </cell>
        </row>
        <row r="53">
          <cell r="B53">
            <v>-81959304.260000005</v>
          </cell>
        </row>
        <row r="54">
          <cell r="B54">
            <v>0</v>
          </cell>
        </row>
        <row r="55">
          <cell r="B55">
            <v>-2525887</v>
          </cell>
        </row>
        <row r="56">
          <cell r="B56">
            <v>-451863</v>
          </cell>
        </row>
        <row r="57">
          <cell r="B57">
            <v>-2622367</v>
          </cell>
        </row>
        <row r="58">
          <cell r="B58">
            <v>-92877334.340000004</v>
          </cell>
        </row>
        <row r="59">
          <cell r="B59">
            <v>-387927.33</v>
          </cell>
        </row>
        <row r="60">
          <cell r="B60">
            <v>-17488097.5</v>
          </cell>
        </row>
        <row r="61">
          <cell r="B61">
            <v>-9703262.52999999</v>
          </cell>
        </row>
        <row r="62">
          <cell r="B62">
            <v>-3382089</v>
          </cell>
        </row>
        <row r="63">
          <cell r="B63">
            <v>-415357</v>
          </cell>
        </row>
        <row r="64">
          <cell r="B64">
            <v>-1723547</v>
          </cell>
        </row>
        <row r="65">
          <cell r="B65">
            <v>-2713572</v>
          </cell>
        </row>
        <row r="66">
          <cell r="B66">
            <v>-7100594</v>
          </cell>
        </row>
        <row r="67">
          <cell r="B67">
            <v>-21415287</v>
          </cell>
        </row>
        <row r="68">
          <cell r="B68">
            <v>165595720</v>
          </cell>
        </row>
        <row r="69">
          <cell r="B69">
            <v>-678125</v>
          </cell>
        </row>
        <row r="70">
          <cell r="B70">
            <v>-1268821</v>
          </cell>
        </row>
        <row r="71">
          <cell r="B71">
            <v>-2623406.2000000002</v>
          </cell>
        </row>
        <row r="72">
          <cell r="B72">
            <v>-8202502.6699999897</v>
          </cell>
        </row>
        <row r="73">
          <cell r="B73">
            <v>-57257388.390000001</v>
          </cell>
        </row>
        <row r="74">
          <cell r="B74">
            <v>-2396917</v>
          </cell>
        </row>
        <row r="75">
          <cell r="B75">
            <v>-719766084.12</v>
          </cell>
        </row>
        <row r="76">
          <cell r="B76">
            <v>-74839169.75</v>
          </cell>
        </row>
        <row r="77">
          <cell r="B77">
            <v>-7948.5699999999897</v>
          </cell>
        </row>
        <row r="78">
          <cell r="B78">
            <v>-757072.62</v>
          </cell>
        </row>
        <row r="79">
          <cell r="B79">
            <v>-396398.03999999899</v>
          </cell>
        </row>
        <row r="80">
          <cell r="B80">
            <v>-9597726.6300000008</v>
          </cell>
        </row>
        <row r="81">
          <cell r="B81">
            <v>-13724778.17</v>
          </cell>
        </row>
        <row r="82">
          <cell r="B82">
            <v>-13567035.9</v>
          </cell>
        </row>
        <row r="83">
          <cell r="B83">
            <v>-18785178.469999898</v>
          </cell>
        </row>
        <row r="84">
          <cell r="B84">
            <v>52132340</v>
          </cell>
        </row>
        <row r="85">
          <cell r="B85">
            <v>123323161</v>
          </cell>
        </row>
        <row r="86">
          <cell r="B86">
            <v>2396917</v>
          </cell>
        </row>
        <row r="87">
          <cell r="B87">
            <v>1371330929.4300001</v>
          </cell>
        </row>
        <row r="88">
          <cell r="B88">
            <v>39449919.649999902</v>
          </cell>
        </row>
        <row r="89">
          <cell r="B89">
            <v>9660867.1600000001</v>
          </cell>
        </row>
        <row r="90">
          <cell r="B90">
            <v>15344591.1</v>
          </cell>
        </row>
        <row r="91">
          <cell r="B91">
            <v>15306028.890000001</v>
          </cell>
        </row>
        <row r="92">
          <cell r="B92">
            <v>23745640.199999899</v>
          </cell>
        </row>
        <row r="93">
          <cell r="B93">
            <v>0</v>
          </cell>
        </row>
        <row r="94">
          <cell r="B94">
            <v>-1575</v>
          </cell>
        </row>
        <row r="95">
          <cell r="B95">
            <v>210000</v>
          </cell>
        </row>
        <row r="96">
          <cell r="B96">
            <v>-210000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134086119.91</v>
          </cell>
        </row>
        <row r="101">
          <cell r="B101">
            <v>0</v>
          </cell>
        </row>
        <row r="102">
          <cell r="B102">
            <v>9737893.75</v>
          </cell>
        </row>
        <row r="103">
          <cell r="B103">
            <v>2846716.14</v>
          </cell>
        </row>
        <row r="104">
          <cell r="B104">
            <v>25824039.989999902</v>
          </cell>
        </row>
        <row r="105">
          <cell r="B105">
            <v>118401.60000000001</v>
          </cell>
        </row>
        <row r="106">
          <cell r="B106">
            <v>17697945.359999899</v>
          </cell>
        </row>
        <row r="107">
          <cell r="B107">
            <v>16044584.060000001</v>
          </cell>
        </row>
        <row r="108">
          <cell r="B108">
            <v>5353889.6500000004</v>
          </cell>
        </row>
        <row r="109">
          <cell r="B109">
            <v>45685854.100000001</v>
          </cell>
        </row>
        <row r="110">
          <cell r="B110">
            <v>19433137.93</v>
          </cell>
        </row>
        <row r="111">
          <cell r="B111">
            <v>8740871.0700000003</v>
          </cell>
        </row>
        <row r="112">
          <cell r="B112">
            <v>222662.59</v>
          </cell>
        </row>
        <row r="113">
          <cell r="B113">
            <v>0</v>
          </cell>
        </row>
        <row r="114">
          <cell r="B114">
            <v>13826415.9</v>
          </cell>
        </row>
        <row r="115">
          <cell r="B115">
            <v>684985376.85000002</v>
          </cell>
        </row>
        <row r="116">
          <cell r="B116">
            <v>810</v>
          </cell>
        </row>
        <row r="117">
          <cell r="B117">
            <v>19765</v>
          </cell>
        </row>
        <row r="118">
          <cell r="B118">
            <v>1500.17</v>
          </cell>
        </row>
        <row r="119">
          <cell r="B119">
            <v>1180051.75</v>
          </cell>
        </row>
        <row r="120">
          <cell r="B120">
            <v>1625951.81</v>
          </cell>
        </row>
        <row r="121">
          <cell r="B121">
            <v>290625.90000000002</v>
          </cell>
        </row>
        <row r="122">
          <cell r="B122">
            <v>1369600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67469845.5</v>
          </cell>
        </row>
        <row r="126">
          <cell r="B126">
            <v>6475517</v>
          </cell>
        </row>
        <row r="127">
          <cell r="B127">
            <v>7864441</v>
          </cell>
        </row>
        <row r="128">
          <cell r="B128">
            <v>3687721.8799999901</v>
          </cell>
        </row>
        <row r="129">
          <cell r="B129">
            <v>0</v>
          </cell>
        </row>
        <row r="130">
          <cell r="B130">
            <v>698415.91</v>
          </cell>
        </row>
        <row r="131">
          <cell r="B131">
            <v>5082699.1299999896</v>
          </cell>
        </row>
        <row r="132">
          <cell r="B132">
            <v>583829</v>
          </cell>
        </row>
        <row r="133">
          <cell r="B133">
            <v>483359</v>
          </cell>
        </row>
        <row r="134">
          <cell r="B134">
            <v>542396583.94000006</v>
          </cell>
        </row>
        <row r="135">
          <cell r="B135">
            <v>0</v>
          </cell>
        </row>
        <row r="136">
          <cell r="B136">
            <v>2347689</v>
          </cell>
        </row>
        <row r="137">
          <cell r="B137">
            <v>-802630693.80999899</v>
          </cell>
        </row>
        <row r="138">
          <cell r="B138">
            <v>8103110</v>
          </cell>
        </row>
        <row r="139">
          <cell r="B139">
            <v>-80473713.230000004</v>
          </cell>
        </row>
        <row r="140">
          <cell r="B140">
            <v>-4776616</v>
          </cell>
        </row>
        <row r="141">
          <cell r="B141">
            <v>-20000</v>
          </cell>
        </row>
        <row r="142">
          <cell r="B142">
            <v>-558967854.17999899</v>
          </cell>
        </row>
        <row r="143">
          <cell r="B143">
            <v>-929655.13</v>
          </cell>
        </row>
        <row r="144">
          <cell r="B144">
            <v>2397632.3999999901</v>
          </cell>
        </row>
        <row r="145">
          <cell r="B145">
            <v>23719153.109999899</v>
          </cell>
        </row>
        <row r="146">
          <cell r="B146">
            <v>16239554.560000001</v>
          </cell>
        </row>
        <row r="147">
          <cell r="B147">
            <v>6880061.3499999903</v>
          </cell>
        </row>
        <row r="148">
          <cell r="B148">
            <v>475607501.10000002</v>
          </cell>
        </row>
        <row r="149">
          <cell r="B149">
            <v>-360667.75</v>
          </cell>
        </row>
        <row r="150">
          <cell r="B150">
            <v>4189137.22</v>
          </cell>
        </row>
        <row r="151">
          <cell r="B151">
            <v>74931489.560000002</v>
          </cell>
        </row>
        <row r="152">
          <cell r="B152">
            <v>32489</v>
          </cell>
        </row>
        <row r="153">
          <cell r="B153">
            <v>6937706.0899999896</v>
          </cell>
        </row>
        <row r="154">
          <cell r="B154">
            <v>-25217.75</v>
          </cell>
        </row>
        <row r="155">
          <cell r="B155">
            <v>22504207.109999899</v>
          </cell>
        </row>
        <row r="156">
          <cell r="B156">
            <v>43598865.5</v>
          </cell>
        </row>
        <row r="157">
          <cell r="B157">
            <v>0.01</v>
          </cell>
        </row>
        <row r="158">
          <cell r="B158">
            <v>2145985.83</v>
          </cell>
        </row>
        <row r="159">
          <cell r="B159">
            <v>45932911.7999999</v>
          </cell>
        </row>
        <row r="160">
          <cell r="B160">
            <v>44937</v>
          </cell>
        </row>
        <row r="161">
          <cell r="B161">
            <v>2747095.75999999</v>
          </cell>
        </row>
        <row r="162">
          <cell r="B162">
            <v>784847</v>
          </cell>
        </row>
        <row r="163">
          <cell r="B163">
            <v>565480</v>
          </cell>
        </row>
        <row r="164">
          <cell r="B164">
            <v>120555</v>
          </cell>
        </row>
        <row r="165">
          <cell r="B165">
            <v>12617239</v>
          </cell>
        </row>
        <row r="166">
          <cell r="B166">
            <v>1973390.55</v>
          </cell>
        </row>
        <row r="167">
          <cell r="B167">
            <v>7179803</v>
          </cell>
        </row>
        <row r="168">
          <cell r="B168">
            <v>570204</v>
          </cell>
        </row>
        <row r="169">
          <cell r="B169">
            <v>4422670</v>
          </cell>
        </row>
        <row r="170">
          <cell r="B170">
            <v>8493600</v>
          </cell>
        </row>
        <row r="171">
          <cell r="B171">
            <v>986442</v>
          </cell>
        </row>
        <row r="172">
          <cell r="B172">
            <v>761090</v>
          </cell>
        </row>
        <row r="173">
          <cell r="B173">
            <v>622690.25</v>
          </cell>
        </row>
        <row r="174">
          <cell r="B174">
            <v>1159280</v>
          </cell>
        </row>
        <row r="175">
          <cell r="B175">
            <v>301357</v>
          </cell>
        </row>
        <row r="176">
          <cell r="B176">
            <v>1451076</v>
          </cell>
        </row>
        <row r="177">
          <cell r="B177">
            <v>920125</v>
          </cell>
        </row>
        <row r="178">
          <cell r="B178">
            <v>3500</v>
          </cell>
        </row>
        <row r="179">
          <cell r="B179">
            <v>4780</v>
          </cell>
        </row>
        <row r="180">
          <cell r="B180">
            <v>269473</v>
          </cell>
        </row>
        <row r="181">
          <cell r="B181">
            <v>1444738</v>
          </cell>
        </row>
        <row r="182">
          <cell r="B182">
            <v>570137</v>
          </cell>
        </row>
        <row r="183">
          <cell r="B183">
            <v>23350296</v>
          </cell>
        </row>
        <row r="184">
          <cell r="B184">
            <v>0</v>
          </cell>
        </row>
        <row r="185">
          <cell r="B185">
            <v>5901848.8200000003</v>
          </cell>
        </row>
        <row r="186">
          <cell r="B186">
            <v>3216074</v>
          </cell>
        </row>
        <row r="187">
          <cell r="B187">
            <v>15626013.199999901</v>
          </cell>
        </row>
        <row r="188">
          <cell r="B188">
            <v>10526580.699999901</v>
          </cell>
        </row>
        <row r="189">
          <cell r="B189">
            <v>5582790</v>
          </cell>
        </row>
        <row r="190">
          <cell r="B190">
            <v>-11544022.5</v>
          </cell>
        </row>
        <row r="191">
          <cell r="B191">
            <v>0</v>
          </cell>
        </row>
        <row r="192">
          <cell r="B192">
            <v>7363518</v>
          </cell>
        </row>
        <row r="193">
          <cell r="B193">
            <v>-103304</v>
          </cell>
        </row>
        <row r="194">
          <cell r="B194">
            <v>547040</v>
          </cell>
        </row>
        <row r="195">
          <cell r="B195">
            <v>100389</v>
          </cell>
        </row>
        <row r="196">
          <cell r="B196">
            <v>9708</v>
          </cell>
        </row>
        <row r="197">
          <cell r="B197">
            <v>446536</v>
          </cell>
        </row>
        <row r="198">
          <cell r="B198">
            <v>1935448</v>
          </cell>
        </row>
        <row r="199">
          <cell r="B199">
            <v>51704</v>
          </cell>
        </row>
        <row r="200">
          <cell r="B200">
            <v>151276</v>
          </cell>
        </row>
        <row r="201">
          <cell r="B201">
            <v>23446</v>
          </cell>
        </row>
        <row r="202">
          <cell r="B202">
            <v>9631</v>
          </cell>
        </row>
        <row r="203">
          <cell r="B203">
            <v>825649.97999999905</v>
          </cell>
        </row>
        <row r="204">
          <cell r="B204">
            <v>313471.489999999</v>
          </cell>
        </row>
        <row r="205">
          <cell r="B205">
            <v>342934</v>
          </cell>
        </row>
        <row r="206">
          <cell r="B206">
            <v>66455.44</v>
          </cell>
        </row>
        <row r="207">
          <cell r="B207">
            <v>75967</v>
          </cell>
        </row>
        <row r="208">
          <cell r="B208">
            <v>1381248</v>
          </cell>
        </row>
        <row r="209">
          <cell r="B209">
            <v>268129.78999999899</v>
          </cell>
        </row>
        <row r="210">
          <cell r="B210">
            <v>1626284</v>
          </cell>
        </row>
        <row r="211">
          <cell r="B211">
            <v>1067347</v>
          </cell>
        </row>
        <row r="212">
          <cell r="B212">
            <v>432016</v>
          </cell>
        </row>
        <row r="213">
          <cell r="B213">
            <v>3089858</v>
          </cell>
        </row>
        <row r="214">
          <cell r="B214">
            <v>592014</v>
          </cell>
        </row>
        <row r="215">
          <cell r="B215">
            <v>287477.549999999</v>
          </cell>
        </row>
        <row r="216">
          <cell r="B216">
            <v>553261</v>
          </cell>
        </row>
        <row r="217">
          <cell r="B217">
            <v>732595.56999999902</v>
          </cell>
        </row>
        <row r="218">
          <cell r="B218">
            <v>560000</v>
          </cell>
        </row>
        <row r="219">
          <cell r="B219">
            <v>243125</v>
          </cell>
        </row>
        <row r="220">
          <cell r="B220">
            <v>73225</v>
          </cell>
        </row>
        <row r="221">
          <cell r="B221">
            <v>516594</v>
          </cell>
        </row>
        <row r="222">
          <cell r="B222">
            <v>542133</v>
          </cell>
        </row>
        <row r="223">
          <cell r="B223">
            <v>26543</v>
          </cell>
        </row>
        <row r="224">
          <cell r="B224">
            <v>76000</v>
          </cell>
        </row>
        <row r="225">
          <cell r="B225">
            <v>1395420</v>
          </cell>
        </row>
        <row r="226">
          <cell r="B226">
            <v>98450</v>
          </cell>
        </row>
        <row r="227">
          <cell r="B227">
            <v>160343</v>
          </cell>
        </row>
        <row r="228">
          <cell r="B228">
            <v>329808.02</v>
          </cell>
        </row>
        <row r="229">
          <cell r="B229">
            <v>91078.649999999907</v>
          </cell>
        </row>
        <row r="230">
          <cell r="B230">
            <v>250000</v>
          </cell>
        </row>
        <row r="231">
          <cell r="B231">
            <v>305000</v>
          </cell>
        </row>
        <row r="232">
          <cell r="B232">
            <v>3600</v>
          </cell>
        </row>
        <row r="233">
          <cell r="B233">
            <v>2611090</v>
          </cell>
        </row>
        <row r="234">
          <cell r="B234">
            <v>2668750.00999999</v>
          </cell>
        </row>
        <row r="235">
          <cell r="B235">
            <v>4058195.5</v>
          </cell>
        </row>
        <row r="236">
          <cell r="B236">
            <v>5238007</v>
          </cell>
        </row>
        <row r="237">
          <cell r="B237">
            <v>10313295</v>
          </cell>
        </row>
        <row r="238">
          <cell r="B238">
            <v>1146676.27</v>
          </cell>
        </row>
        <row r="239">
          <cell r="B239">
            <v>15224619.8699999</v>
          </cell>
        </row>
        <row r="240">
          <cell r="B240">
            <v>555552.33999999904</v>
          </cell>
        </row>
        <row r="241">
          <cell r="B241">
            <v>31493.86</v>
          </cell>
        </row>
        <row r="242">
          <cell r="B242">
            <v>3874.8299999999899</v>
          </cell>
        </row>
        <row r="243">
          <cell r="B243">
            <v>21445.66</v>
          </cell>
        </row>
        <row r="244">
          <cell r="B244">
            <v>163519.72</v>
          </cell>
        </row>
        <row r="245">
          <cell r="B245">
            <v>377118.76</v>
          </cell>
        </row>
        <row r="246">
          <cell r="B246">
            <v>581929.84999999905</v>
          </cell>
        </row>
        <row r="247">
          <cell r="B247">
            <v>5250128</v>
          </cell>
        </row>
      </sheetData>
      <sheetData sheetId="4"/>
      <sheetData sheetId="5"/>
      <sheetData sheetId="6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PackInformation"/>
      <sheetName val="SECTOR"/>
      <sheetName val="0398exp"/>
      <sheetName val="9908mor1"/>
      <sheetName val="CY Head"/>
      <sheetName val="95 Rev"/>
      <sheetName val="Ind Mat"/>
      <sheetName val="94 Rev"/>
      <sheetName val="Common exp Back up"/>
      <sheetName val="Chart of Products"/>
      <sheetName val="Sheet1"/>
      <sheetName val="MyenCY"/>
      <sheetName val="MyenOP"/>
      <sheetName val="Version Verification"/>
      <sheetName val="Data Sheet Source Example"/>
      <sheetName val="china FG in stock"/>
      <sheetName val="CTH1"/>
      <sheetName val="PIGAP"/>
      <sheetName val="RUSSIA "/>
      <sheetName val="Sonelgaz "/>
      <sheetName val="RCN-Building - Office"/>
      <sheetName val="Database"/>
      <sheetName val="Estimate Database"/>
      <sheetName val="CUSTOMERDETAILS"/>
      <sheetName val="LCT Profitability - MEACAT"/>
    </sheetNames>
    <sheetDataSet>
      <sheetData sheetId="0"/>
      <sheetData sheetId="1" refreshError="1">
        <row r="1">
          <cell r="B1" t="str">
            <v>Average</v>
          </cell>
        </row>
        <row r="2">
          <cell r="A2" t="str">
            <v>DZD</v>
          </cell>
          <cell r="B2">
            <v>67.946904545454544</v>
          </cell>
        </row>
        <row r="6">
          <cell r="A6" t="str">
            <v>ARS</v>
          </cell>
          <cell r="B6">
            <v>0.99981272727272696</v>
          </cell>
        </row>
        <row r="10">
          <cell r="A10" t="str">
            <v>AUD</v>
          </cell>
          <cell r="B10">
            <v>0.65266818181818176</v>
          </cell>
        </row>
        <row r="14">
          <cell r="A14" t="str">
            <v>ATS</v>
          </cell>
          <cell r="B14">
            <v>13.075352272727271</v>
          </cell>
        </row>
        <row r="18">
          <cell r="A18" t="str">
            <v>BSD</v>
          </cell>
          <cell r="B18" t="e">
            <v>#DIV/0!</v>
          </cell>
        </row>
        <row r="22">
          <cell r="A22" t="str">
            <v>BHD</v>
          </cell>
          <cell r="B22">
            <v>0.37698727272727273</v>
          </cell>
        </row>
        <row r="26">
          <cell r="A26" t="str">
            <v>BBD</v>
          </cell>
          <cell r="B26" t="e">
            <v>#DIV/0!</v>
          </cell>
        </row>
        <row r="30">
          <cell r="A30" t="str">
            <v>BEF</v>
          </cell>
          <cell r="B30">
            <v>38.333454545454543</v>
          </cell>
        </row>
        <row r="34">
          <cell r="A34" t="str">
            <v>BMD</v>
          </cell>
          <cell r="B34" t="e">
            <v>#DIV/0!</v>
          </cell>
        </row>
        <row r="38">
          <cell r="A38" t="str">
            <v>BOB</v>
          </cell>
          <cell r="B38" t="e">
            <v>#DIV/0!</v>
          </cell>
        </row>
        <row r="42">
          <cell r="A42" t="str">
            <v>BRL</v>
          </cell>
          <cell r="B42">
            <v>1.8207045454545452</v>
          </cell>
        </row>
        <row r="46">
          <cell r="A46" t="str">
            <v>BND</v>
          </cell>
          <cell r="B46" t="e">
            <v>#DIV/0!</v>
          </cell>
        </row>
        <row r="50">
          <cell r="A50" t="str">
            <v>BGN</v>
          </cell>
          <cell r="B50">
            <v>1.8498204545454544</v>
          </cell>
        </row>
        <row r="54">
          <cell r="A54" t="str">
            <v>MMK</v>
          </cell>
          <cell r="B54" t="e">
            <v>#DIV/0!</v>
          </cell>
        </row>
        <row r="58">
          <cell r="A58" t="str">
            <v>BIF</v>
          </cell>
          <cell r="B58">
            <v>506.77620454545439</v>
          </cell>
        </row>
        <row r="62">
          <cell r="A62" t="str">
            <v>CAD</v>
          </cell>
          <cell r="B62">
            <v>1.4969727272727271</v>
          </cell>
        </row>
        <row r="66">
          <cell r="A66" t="str">
            <v>KYD</v>
          </cell>
          <cell r="B66" t="e">
            <v>#DIV/0!</v>
          </cell>
        </row>
        <row r="70">
          <cell r="A70" t="str">
            <v>CLP</v>
          </cell>
          <cell r="B70">
            <v>515.33636363636367</v>
          </cell>
        </row>
        <row r="74">
          <cell r="A74" t="str">
            <v>CNY</v>
          </cell>
          <cell r="B74">
            <v>8.277327272727268</v>
          </cell>
        </row>
        <row r="78">
          <cell r="A78" t="str">
            <v>RUR</v>
          </cell>
          <cell r="B78" t="e">
            <v>#DIV/0!</v>
          </cell>
        </row>
        <row r="82">
          <cell r="A82" t="str">
            <v>COP</v>
          </cell>
          <cell r="B82">
            <v>1835.818181818182</v>
          </cell>
        </row>
        <row r="86">
          <cell r="A86" t="str">
            <v>RUB</v>
          </cell>
          <cell r="B86">
            <v>24.470000000000002</v>
          </cell>
        </row>
        <row r="90">
          <cell r="A90" t="str">
            <v>XAF</v>
          </cell>
          <cell r="B90">
            <v>623.72590909090923</v>
          </cell>
        </row>
        <row r="94">
          <cell r="A94" t="str">
            <v>CRC</v>
          </cell>
          <cell r="B94">
            <v>284.8059090909091</v>
          </cell>
        </row>
        <row r="98">
          <cell r="A98" t="str">
            <v>HRK</v>
          </cell>
          <cell r="B98">
            <v>7.2269295454545457</v>
          </cell>
        </row>
        <row r="102">
          <cell r="A102" t="str">
            <v>CYP</v>
          </cell>
          <cell r="B102">
            <v>1.8201704545454547</v>
          </cell>
        </row>
        <row r="106">
          <cell r="A106" t="str">
            <v>CZK</v>
          </cell>
          <cell r="B106">
            <v>34.75663636363636</v>
          </cell>
        </row>
        <row r="110">
          <cell r="A110" t="str">
            <v>DJF</v>
          </cell>
          <cell r="B110" t="e">
            <v>#DIV/0!</v>
          </cell>
        </row>
        <row r="114">
          <cell r="A114" t="str">
            <v>DKK</v>
          </cell>
          <cell r="B114">
            <v>7.0750045454545445</v>
          </cell>
        </row>
        <row r="118">
          <cell r="A118" t="str">
            <v>DOP</v>
          </cell>
          <cell r="B118">
            <v>15.884363636363643</v>
          </cell>
        </row>
        <row r="122">
          <cell r="A122" t="str">
            <v>ECS</v>
          </cell>
          <cell r="B122">
            <v>11616.477272727272</v>
          </cell>
        </row>
        <row r="126">
          <cell r="A126" t="str">
            <v>EGP</v>
          </cell>
          <cell r="B126">
            <v>3.4200120454545453</v>
          </cell>
        </row>
        <row r="130">
          <cell r="A130" t="str">
            <v>SVC</v>
          </cell>
          <cell r="B130" t="e">
            <v>#DIV/0!</v>
          </cell>
        </row>
        <row r="134">
          <cell r="A134" t="str">
            <v>EEK</v>
          </cell>
          <cell r="B134">
            <v>14.862431818181818</v>
          </cell>
        </row>
        <row r="138">
          <cell r="A138" t="str">
            <v>EUR</v>
          </cell>
          <cell r="B138">
            <v>1.0528227272727273</v>
          </cell>
        </row>
        <row r="142">
          <cell r="A142" t="str">
            <v>ETB</v>
          </cell>
          <cell r="B142">
            <v>7.9967954545454552</v>
          </cell>
        </row>
        <row r="146">
          <cell r="A146" t="str">
            <v>FJD</v>
          </cell>
          <cell r="B146">
            <v>0.50720681818181812</v>
          </cell>
        </row>
        <row r="150">
          <cell r="A150" t="str">
            <v>FIM</v>
          </cell>
          <cell r="B150">
            <v>5.6500068181818186</v>
          </cell>
        </row>
        <row r="154">
          <cell r="A154" t="str">
            <v>FRF</v>
          </cell>
          <cell r="B154">
            <v>6.2331977272727279</v>
          </cell>
        </row>
        <row r="158">
          <cell r="A158" t="str">
            <v>DEM</v>
          </cell>
          <cell r="B158">
            <v>1.8585522727272727</v>
          </cell>
        </row>
        <row r="162">
          <cell r="A162" t="str">
            <v>GRD</v>
          </cell>
          <cell r="B162">
            <v>308.84613636363633</v>
          </cell>
        </row>
        <row r="166">
          <cell r="A166" t="str">
            <v>GTQ</v>
          </cell>
          <cell r="B166">
            <v>7.3741636363636358</v>
          </cell>
        </row>
        <row r="170">
          <cell r="A170" t="str">
            <v>HTG</v>
          </cell>
          <cell r="B170" t="e">
            <v>#DIV/0!</v>
          </cell>
        </row>
        <row r="174">
          <cell r="A174" t="str">
            <v>HNL</v>
          </cell>
          <cell r="B174" t="e">
            <v>#DIV/0!</v>
          </cell>
        </row>
        <row r="178">
          <cell r="A178" t="str">
            <v>HKD</v>
          </cell>
          <cell r="B178">
            <v>7.761204545454544</v>
          </cell>
        </row>
        <row r="182">
          <cell r="A182" t="str">
            <v>HUF</v>
          </cell>
          <cell r="B182">
            <v>239.48340909090905</v>
          </cell>
        </row>
        <row r="186">
          <cell r="A186" t="str">
            <v>ISK</v>
          </cell>
          <cell r="B186">
            <v>73.687727272727258</v>
          </cell>
        </row>
        <row r="190">
          <cell r="A190" t="str">
            <v>INR</v>
          </cell>
          <cell r="B190">
            <v>43.306136363636369</v>
          </cell>
        </row>
        <row r="194">
          <cell r="A194" t="str">
            <v>IDR</v>
          </cell>
          <cell r="B194">
            <v>6868.181818181818</v>
          </cell>
        </row>
        <row r="198">
          <cell r="A198" t="str">
            <v>IRR</v>
          </cell>
          <cell r="B198">
            <v>1752.7272727272727</v>
          </cell>
        </row>
        <row r="202">
          <cell r="A202" t="str">
            <v>IQD</v>
          </cell>
          <cell r="B202">
            <v>0.31080909090909098</v>
          </cell>
        </row>
        <row r="206">
          <cell r="A206" t="str">
            <v>IQD</v>
          </cell>
          <cell r="B206">
            <v>0.31080909090909098</v>
          </cell>
        </row>
        <row r="210">
          <cell r="A210" t="str">
            <v>IEP</v>
          </cell>
          <cell r="B210">
            <v>1.3367909090909094</v>
          </cell>
        </row>
        <row r="214">
          <cell r="A214" t="str">
            <v>ILS</v>
          </cell>
          <cell r="B214">
            <v>4.1260318181818185</v>
          </cell>
        </row>
        <row r="218">
          <cell r="A218" t="str">
            <v>ITL</v>
          </cell>
          <cell r="B218">
            <v>1839.9299999999998</v>
          </cell>
        </row>
        <row r="222">
          <cell r="A222" t="str">
            <v>JMD</v>
          </cell>
          <cell r="B222">
            <v>38.213888888888881</v>
          </cell>
        </row>
        <row r="226">
          <cell r="A226" t="str">
            <v>JPY</v>
          </cell>
          <cell r="B226">
            <v>117.15522727272726</v>
          </cell>
        </row>
        <row r="230">
          <cell r="A230" t="str">
            <v>JOD</v>
          </cell>
          <cell r="B230">
            <v>0.71126818181818163</v>
          </cell>
        </row>
        <row r="234">
          <cell r="A234" t="str">
            <v>KES</v>
          </cell>
          <cell r="B234">
            <v>73.697954545454536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BD"/>
      <sheetName val="COSTS"/>
    </sheetNames>
    <sheetDataSet>
      <sheetData sheetId="0">
        <row r="5">
          <cell r="L5">
            <v>38495</v>
          </cell>
        </row>
        <row r="6">
          <cell r="L6" t="str">
            <v>Kue</v>
          </cell>
        </row>
      </sheetData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Kwh and O2 bal"/>
      <sheetName val="summ_10022002"/>
      <sheetName val="summary"/>
      <sheetName val="EBITDA"/>
      <sheetName val="variable cost-details"/>
      <sheetName val="Fixed Overheads"/>
      <sheetName val="Direct Cost"/>
      <sheetName val="Production-capacity"/>
      <sheetName val="Sales-calculations"/>
      <sheetName val="variable cost-details (temp)"/>
      <sheetName val="vc-scnerios"/>
      <sheetName val="Sheet1"/>
      <sheetName val="vc-transferatvc"/>
      <sheetName val="Key-Inputs"/>
    </sheetNames>
    <sheetDataSet>
      <sheetData sheetId="0" refreshError="1"/>
      <sheetData sheetId="1" refreshError="1">
        <row r="13">
          <cell r="C13">
            <v>62.3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IO"/>
      <sheetName val="CO"/>
      <sheetName val="IO_MMU"/>
      <sheetName val="IO _SAP"/>
      <sheetName val="IO _SAP (2)"/>
      <sheetName val="Asset List 1Lac +"/>
      <sheetName val="Asset List new dep effect"/>
      <sheetName val="Component 1"/>
      <sheetName val="Component 2"/>
      <sheetName val="Asset List new dep eft _final"/>
      <sheetName val="IO_L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Kwh and O2 bal"/>
      <sheetName val="summ_10022002"/>
      <sheetName val="summary"/>
      <sheetName val="EBITDA"/>
      <sheetName val="variable cost-details"/>
      <sheetName val="Fixed Overheads"/>
      <sheetName val="Direct Cost"/>
      <sheetName val="Production-capacity"/>
      <sheetName val="Sales-calculations"/>
      <sheetName val="variable cost-details (temp)"/>
      <sheetName val="vc-scnerios"/>
      <sheetName val="Sheet1"/>
      <sheetName val="vc-transferatvc"/>
      <sheetName val="Key-Inputs"/>
    </sheetNames>
    <sheetDataSet>
      <sheetData sheetId="0" refreshError="1"/>
      <sheetData sheetId="1" refreshError="1">
        <row r="13">
          <cell r="C13">
            <v>62.3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VAT"/>
      <sheetName val="TELVAT (2)"/>
      <sheetName val="Telephone No. (2)"/>
      <sheetName val="VAT95-AG"/>
      <sheetName val="Telephone No."/>
      <sheetName val="Sheet1"/>
      <sheetName val="VAT (R.I, Moni,Eagle) (2)"/>
      <sheetName val="GRAP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IS"/>
      <sheetName val="CR"/>
      <sheetName val="Bal"/>
      <sheetName val="Inc"/>
      <sheetName val="Cas1to3"/>
      <sheetName val="Cas4"/>
      <sheetName val="Cas5"/>
      <sheetName val="Det"/>
      <sheetName val="NOA"/>
      <sheetName val="A"/>
      <sheetName val="B1a"/>
      <sheetName val="B1b"/>
      <sheetName val="B2a"/>
      <sheetName val="B2b"/>
      <sheetName val="C"/>
      <sheetName val="D1"/>
      <sheetName val="D2a"/>
      <sheetName val="D2b"/>
      <sheetName val="E1"/>
      <sheetName val="E2"/>
      <sheetName val="E3"/>
      <sheetName val="E4"/>
      <sheetName val="E5"/>
      <sheetName val="E6"/>
      <sheetName val="F"/>
      <sheetName val="G1"/>
      <sheetName val="G2"/>
      <sheetName val="G3"/>
      <sheetName val="G4"/>
      <sheetName val="H1a"/>
      <sheetName val="H1b"/>
      <sheetName val="H2a"/>
      <sheetName val="H2b"/>
      <sheetName val="H3"/>
      <sheetName val="H4"/>
      <sheetName val="I1"/>
      <sheetName val="I2"/>
      <sheetName val="I3"/>
      <sheetName val="I4"/>
      <sheetName val="I5"/>
      <sheetName val="I6"/>
      <sheetName val="K1"/>
      <sheetName val="K2"/>
      <sheetName val="K3"/>
      <sheetName val="K4K5"/>
      <sheetName val="K6a"/>
      <sheetName val="K6b"/>
      <sheetName val="L1L2L3"/>
      <sheetName val="M1"/>
      <sheetName val="M2"/>
      <sheetName val="M3"/>
      <sheetName val="M4"/>
      <sheetName val="O1"/>
      <sheetName val="O2"/>
      <sheetName val="P1"/>
      <sheetName val="P2"/>
      <sheetName val="Q1"/>
      <sheetName val="Q2"/>
      <sheetName val="R"/>
      <sheetName val="Rec"/>
      <sheetName val="CEM_cc1"/>
      <sheetName val="CEM_cc2"/>
      <sheetName val="CEM_cc3"/>
      <sheetName val="CEM_cc4"/>
      <sheetName val="CEM_cc5"/>
      <sheetName val="CEM_mic1"/>
      <sheetName val="CEM_mic2"/>
      <sheetName val="CEM_mic3"/>
      <sheetName val="CEM_mic4"/>
      <sheetName val="CEM_mic5"/>
      <sheetName val="CEM_trcem1"/>
      <sheetName val="CEM_trcem2"/>
      <sheetName val="CEM_trcem3"/>
      <sheetName val="CEM_trcem4"/>
      <sheetName val="CEM_trcem5"/>
      <sheetName val="AGG_aggr1"/>
      <sheetName val="AGG_aggr2"/>
      <sheetName val="AGG_aggr3"/>
      <sheetName val="AGG_aggr4"/>
      <sheetName val="AGG_aggr5"/>
      <sheetName val="AGG_rmc1"/>
      <sheetName val="AGG_rmc2"/>
      <sheetName val="AGG_rmc3"/>
      <sheetName val="AGG_rmc4"/>
      <sheetName val="AGG_rmc5"/>
      <sheetName val="AGG_conc1"/>
      <sheetName val="AGG_conc2"/>
      <sheetName val="AGG_conc3"/>
      <sheetName val="AGG_conc4"/>
      <sheetName val="AGG_conc5"/>
      <sheetName val="OPR_spec1"/>
      <sheetName val="OPR_spec2"/>
      <sheetName val="OPR_spec3"/>
      <sheetName val="OPR_spec4"/>
      <sheetName val="OPR_spec5"/>
      <sheetName val="OPR_open1"/>
      <sheetName val="OPR_open2"/>
      <sheetName val="OPR_open3"/>
      <sheetName val="OPR_open4"/>
      <sheetName val="OPR_open5"/>
      <sheetName val="OPR_tropr1"/>
      <sheetName val="OPR_tropr2"/>
      <sheetName val="OPR_tropr3"/>
      <sheetName val="OPR_tropr4"/>
      <sheetName val="OPR_tropr5"/>
      <sheetName val="SPA1"/>
      <sheetName val="SPA2"/>
      <sheetName val="SPA3"/>
      <sheetName val="SPA4"/>
      <sheetName val="SPA5"/>
      <sheetName val="SPA6"/>
      <sheetName val="SPA7"/>
      <sheetName val="SPA8"/>
      <sheetName val="S"/>
      <sheetName val="T"/>
      <sheetName val="U"/>
      <sheetName val="Z"/>
      <sheetName val="GMR"/>
      <sheetName val="P_Prt"/>
      <sheetName val="P_Par"/>
      <sheetName val="Def"/>
      <sheetName val="P_CUR"/>
      <sheetName val="Periodes"/>
      <sheetName val="P_ID"/>
      <sheetName val="CFT Bal"/>
      <sheetName val="CFT Inc"/>
      <sheetName val="CFT A1"/>
      <sheetName val="CFT A2"/>
      <sheetName val="CFT A3"/>
      <sheetName val="CFT B1a"/>
      <sheetName val="CFT B1b"/>
      <sheetName val="CFT B1c"/>
      <sheetName val="CFT E3"/>
      <sheetName val="CFT E4"/>
      <sheetName val="CFT E5"/>
      <sheetName val="CFT E6"/>
      <sheetName val="CFT I1a"/>
      <sheetName val="CFT I1b"/>
      <sheetName val="CFT I1c"/>
      <sheetName val="CFT I2"/>
      <sheetName val="CFT I3"/>
      <sheetName val="CFT I4"/>
      <sheetName val="CFT O2a"/>
      <sheetName val="CFT O2b"/>
      <sheetName val="CFT O2c"/>
      <sheetName val="CFT P1a"/>
      <sheetName val="CFT P1b"/>
      <sheetName val="CFT P2a"/>
      <sheetName val="CFT CrLn"/>
      <sheetName val="CFT Intra_Test"/>
      <sheetName val="CFT Inter_Test"/>
      <sheetName val="CFT FRP_Test"/>
      <sheetName val="CFT P_Country"/>
      <sheetName val="CFT P_InstrumentType"/>
      <sheetName val="CFT P_Counterparty"/>
      <sheetName val="CFT P_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56">
          <cell r="D56">
            <v>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>
        <row r="17">
          <cell r="I17" t="str">
            <v>Half Year</v>
          </cell>
        </row>
      </sheetData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es"/>
      <sheetName val="Sugar-Customs"/>
      <sheetName val="Sugar-Excise"/>
      <sheetName val="Auto"/>
      <sheetName val="Tyre1"/>
      <sheetName val="Auto1"/>
      <sheetName val="Tyr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"/>
      <sheetName val="Grunndata"/>
      <sheetName val="tot"/>
      <sheetName val="CAPEX LRBP_Input"/>
      <sheetName val="Forside"/>
      <sheetName val="Front"/>
      <sheetName val="Sheet-8"/>
      <sheetName val="Employees"/>
      <sheetName val="UAD"/>
      <sheetName val="AARSPAK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AX"/>
      <sheetName val="SOMMAIRE"/>
      <sheetName val="IFRS"/>
      <sheetName val="A1"/>
      <sheetName val="A2"/>
      <sheetName val="A3"/>
      <sheetName val="A312"/>
      <sheetName val="D01"/>
      <sheetName val="D02"/>
      <sheetName val="D30"/>
      <sheetName val="D31"/>
      <sheetName val="D31A"/>
      <sheetName val="D31B"/>
      <sheetName val="D31C"/>
      <sheetName val="ALT1"/>
      <sheetName val="ALT2"/>
      <sheetName val="ALT3"/>
      <sheetName val="ALT4"/>
      <sheetName val="ALT5"/>
      <sheetName val="ACT1"/>
      <sheetName val="TIT1"/>
      <sheetName val="TIT2"/>
      <sheetName val="TIT3"/>
      <sheetName val="TIT4"/>
      <sheetName val="TIT5"/>
      <sheetName val="PLT1"/>
      <sheetName val="PLT3"/>
      <sheetName val="PCT1"/>
      <sheetName val="PCT2"/>
      <sheetName val="SN1"/>
      <sheetName val="SN2"/>
      <sheetName val="SN3"/>
      <sheetName val="IMP1"/>
      <sheetName val="IMP2"/>
      <sheetName val="IMP4"/>
      <sheetName val="IFD1"/>
      <sheetName val="IFD2"/>
      <sheetName val="V101"/>
      <sheetName val="V201"/>
      <sheetName val="V202"/>
      <sheetName val="V301"/>
      <sheetName val="V302"/>
      <sheetName val="V303"/>
      <sheetName val="V304"/>
      <sheetName val="E5"/>
      <sheetName val="OTC"/>
      <sheetName val="REST"/>
      <sheetName val="HON"/>
      <sheetName val="Z"/>
      <sheetName val="Com"/>
      <sheetName val="Tables"/>
      <sheetName val="Int Hyp."/>
    </sheetNames>
    <sheetDataSet>
      <sheetData sheetId="0">
        <row r="5">
          <cell r="B5" t="str">
            <v>00ZZZ</v>
          </cell>
        </row>
        <row r="6">
          <cell r="B6" t="str">
            <v>Unite technique Pharmacie</v>
          </cell>
        </row>
        <row r="10">
          <cell r="B10">
            <v>38442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X Rates"/>
      <sheetName val="FX Table"/>
      <sheetName val="Sheet3"/>
    </sheetNames>
    <sheetDataSet>
      <sheetData sheetId="0" refreshError="1"/>
      <sheetData sheetId="1" refreshError="1">
        <row r="3">
          <cell r="D3" t="str">
            <v>AED</v>
          </cell>
          <cell r="E3">
            <v>5.66</v>
          </cell>
        </row>
        <row r="4">
          <cell r="D4" t="str">
            <v>AUD</v>
          </cell>
          <cell r="E4">
            <v>2.79</v>
          </cell>
        </row>
        <row r="5">
          <cell r="D5" t="str">
            <v>BHD</v>
          </cell>
          <cell r="E5">
            <v>0.58050000000000002</v>
          </cell>
        </row>
        <row r="6">
          <cell r="D6" t="str">
            <v>BRL</v>
          </cell>
          <cell r="E6">
            <v>4.79</v>
          </cell>
        </row>
        <row r="7">
          <cell r="D7" t="str">
            <v>BND</v>
          </cell>
          <cell r="E7">
            <v>2.7</v>
          </cell>
        </row>
        <row r="8">
          <cell r="D8" t="str">
            <v>CAD</v>
          </cell>
          <cell r="E8">
            <v>2.4</v>
          </cell>
        </row>
        <row r="9">
          <cell r="D9" t="str">
            <v>CLP</v>
          </cell>
          <cell r="E9">
            <v>1104.24</v>
          </cell>
        </row>
        <row r="10">
          <cell r="D10" t="str">
            <v>CHF</v>
          </cell>
          <cell r="E10">
            <v>2.2999999999999998</v>
          </cell>
        </row>
        <row r="11">
          <cell r="D11" t="str">
            <v>CNY</v>
          </cell>
          <cell r="E11">
            <v>12.76</v>
          </cell>
        </row>
        <row r="12">
          <cell r="D12" t="str">
            <v>CYP</v>
          </cell>
          <cell r="E12">
            <v>0.89949999999999997</v>
          </cell>
        </row>
        <row r="13">
          <cell r="D13" t="str">
            <v>DKK</v>
          </cell>
          <cell r="E13">
            <v>11.61</v>
          </cell>
        </row>
        <row r="14">
          <cell r="D14" t="str">
            <v>DOP</v>
          </cell>
          <cell r="E14">
            <v>26.36</v>
          </cell>
        </row>
        <row r="15">
          <cell r="D15" t="str">
            <v>FJD</v>
          </cell>
          <cell r="E15">
            <v>3.31</v>
          </cell>
        </row>
        <row r="16">
          <cell r="D16" t="str">
            <v>GBP</v>
          </cell>
          <cell r="E16">
            <v>1</v>
          </cell>
        </row>
        <row r="17">
          <cell r="D17" t="str">
            <v>HKD</v>
          </cell>
          <cell r="E17">
            <v>12.03</v>
          </cell>
        </row>
        <row r="18">
          <cell r="D18" t="str">
            <v>HUF</v>
          </cell>
          <cell r="E18">
            <v>383.9</v>
          </cell>
        </row>
        <row r="19">
          <cell r="D19" t="str">
            <v>INR</v>
          </cell>
          <cell r="E19">
            <v>74.78</v>
          </cell>
        </row>
        <row r="20">
          <cell r="D20" t="str">
            <v>JPY</v>
          </cell>
          <cell r="E20">
            <v>181.35</v>
          </cell>
        </row>
        <row r="21">
          <cell r="D21" t="str">
            <v>KES</v>
          </cell>
          <cell r="E21">
            <v>121.19</v>
          </cell>
        </row>
        <row r="22">
          <cell r="D22" t="str">
            <v>KRW</v>
          </cell>
          <cell r="E22">
            <v>1851</v>
          </cell>
        </row>
        <row r="23">
          <cell r="D23" t="str">
            <v>KWD</v>
          </cell>
          <cell r="E23">
            <v>0.46510000000000001</v>
          </cell>
        </row>
        <row r="24">
          <cell r="D24" t="str">
            <v>LKR</v>
          </cell>
          <cell r="E24">
            <v>148.38</v>
          </cell>
        </row>
        <row r="25">
          <cell r="D25" t="str">
            <v>MAD</v>
          </cell>
          <cell r="E25">
            <v>16.399999999999999</v>
          </cell>
        </row>
        <row r="26">
          <cell r="D26" t="str">
            <v>MTL</v>
          </cell>
          <cell r="E26">
            <v>0.64959999999999996</v>
          </cell>
        </row>
        <row r="27">
          <cell r="D27" t="str">
            <v>MWK</v>
          </cell>
          <cell r="E27">
            <v>117.44</v>
          </cell>
        </row>
        <row r="28">
          <cell r="D28" t="str">
            <v>MYR</v>
          </cell>
          <cell r="E28">
            <v>5.86</v>
          </cell>
        </row>
        <row r="29">
          <cell r="D29" t="str">
            <v>MXN</v>
          </cell>
          <cell r="E29">
            <v>15.25</v>
          </cell>
        </row>
        <row r="30">
          <cell r="D30" t="str">
            <v>MUR</v>
          </cell>
          <cell r="E30">
            <v>45.18</v>
          </cell>
        </row>
        <row r="31">
          <cell r="D31" t="str">
            <v>XPF</v>
          </cell>
          <cell r="E31">
            <v>182.44</v>
          </cell>
        </row>
        <row r="32">
          <cell r="D32" t="str">
            <v>NOK</v>
          </cell>
          <cell r="E32">
            <v>11.56</v>
          </cell>
        </row>
        <row r="33">
          <cell r="D33" t="str">
            <v>NZD</v>
          </cell>
          <cell r="E33">
            <v>3.28</v>
          </cell>
        </row>
        <row r="34">
          <cell r="D34" t="str">
            <v>OMR</v>
          </cell>
          <cell r="E34">
            <v>0.57599999999999996</v>
          </cell>
        </row>
        <row r="35">
          <cell r="D35" t="str">
            <v>PKR</v>
          </cell>
          <cell r="E35">
            <v>91.46</v>
          </cell>
        </row>
        <row r="36">
          <cell r="D36" t="str">
            <v>PGK</v>
          </cell>
          <cell r="E36">
            <v>6.28</v>
          </cell>
        </row>
        <row r="37">
          <cell r="D37" t="str">
            <v>PHP</v>
          </cell>
          <cell r="E37">
            <v>79.77</v>
          </cell>
        </row>
        <row r="38">
          <cell r="D38" t="str">
            <v>QAR</v>
          </cell>
          <cell r="E38">
            <v>5.61</v>
          </cell>
        </row>
        <row r="39">
          <cell r="D39" t="str">
            <v>SAR</v>
          </cell>
          <cell r="E39">
            <v>5.78</v>
          </cell>
        </row>
        <row r="40">
          <cell r="D40" t="str">
            <v>SEK</v>
          </cell>
          <cell r="E40">
            <v>14.31</v>
          </cell>
        </row>
        <row r="41">
          <cell r="D41" t="str">
            <v>SGD</v>
          </cell>
          <cell r="E41">
            <v>2.69</v>
          </cell>
        </row>
        <row r="42">
          <cell r="D42" t="str">
            <v>THB</v>
          </cell>
          <cell r="E42">
            <v>65.09</v>
          </cell>
        </row>
        <row r="43">
          <cell r="D43" t="str">
            <v>TWD</v>
          </cell>
          <cell r="E43">
            <v>52.7</v>
          </cell>
        </row>
        <row r="44">
          <cell r="D44" t="str">
            <v>TRL</v>
          </cell>
          <cell r="E44">
            <v>2511592</v>
          </cell>
        </row>
        <row r="45">
          <cell r="D45" t="str">
            <v>USD</v>
          </cell>
          <cell r="E45">
            <v>1.5418000000000001</v>
          </cell>
        </row>
        <row r="46">
          <cell r="D46" t="str">
            <v>ZAR</v>
          </cell>
          <cell r="E46">
            <v>16.329999999999998</v>
          </cell>
        </row>
        <row r="47">
          <cell r="D47" t="str">
            <v>ZWD</v>
          </cell>
          <cell r="E47">
            <v>84.03</v>
          </cell>
        </row>
        <row r="48">
          <cell r="D48" t="str">
            <v>EUR</v>
          </cell>
          <cell r="E48">
            <v>1.5649500000000001</v>
          </cell>
        </row>
        <row r="49">
          <cell r="D49" t="str">
            <v>ARS</v>
          </cell>
          <cell r="E49">
            <v>5.5507999999999997</v>
          </cell>
        </row>
        <row r="50">
          <cell r="D50" t="str">
            <v>CZK</v>
          </cell>
          <cell r="E50">
            <v>47.866999999999997</v>
          </cell>
        </row>
        <row r="51">
          <cell r="D51" t="str">
            <v>PEN</v>
          </cell>
          <cell r="E51">
            <v>5.56</v>
          </cell>
        </row>
        <row r="52">
          <cell r="D52" t="str">
            <v>TZS</v>
          </cell>
          <cell r="E52">
            <v>1482</v>
          </cell>
        </row>
        <row r="53">
          <cell r="D53" t="str">
            <v>NGN</v>
          </cell>
          <cell r="E53">
            <v>194.2</v>
          </cell>
        </row>
        <row r="54">
          <cell r="D54" t="str">
            <v>UGX</v>
          </cell>
          <cell r="E54">
            <v>2777</v>
          </cell>
        </row>
        <row r="55">
          <cell r="D55" t="str">
            <v>TND</v>
          </cell>
          <cell r="E55">
            <v>2.12</v>
          </cell>
        </row>
      </sheetData>
      <sheetData sheetId="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ard Park-Agra-IP format"/>
      <sheetName val="ITC-All locations-IP format"/>
    </sheetNames>
    <sheetDataSet>
      <sheetData sheetId="0" refreshError="1">
        <row r="1">
          <cell r="A1" t="str">
            <v>Year</v>
          </cell>
          <cell r="B1" t="str">
            <v>Period</v>
          </cell>
          <cell r="C1" t="str">
            <v>Quarter</v>
          </cell>
          <cell r="D1" t="str">
            <v>Frequency</v>
          </cell>
          <cell r="E1" t="str">
            <v>Month</v>
          </cell>
          <cell r="F1" t="str">
            <v>Indian Group</v>
          </cell>
          <cell r="G1" t="str">
            <v>Foreign Group</v>
          </cell>
          <cell r="H1" t="str">
            <v>Hotel name</v>
          </cell>
          <cell r="I1" t="str">
            <v>State</v>
          </cell>
          <cell r="J1" t="str">
            <v>Location</v>
          </cell>
          <cell r="K1" t="str">
            <v>Star Category</v>
          </cell>
          <cell r="L1" t="str">
            <v>Source</v>
          </cell>
          <cell r="M1" t="str">
            <v>Source Name</v>
          </cell>
          <cell r="N1" t="str">
            <v>Source date</v>
          </cell>
          <cell r="O1" t="str">
            <v>Number of rooms</v>
          </cell>
          <cell r="P1" t="str">
            <v>Rooms available</v>
          </cell>
        </row>
        <row r="2">
          <cell r="A2" t="str">
            <v>2002-03</v>
          </cell>
          <cell r="B2" t="str">
            <v>FY</v>
          </cell>
          <cell r="C2" t="str">
            <v>Q3</v>
          </cell>
          <cell r="D2" t="str">
            <v>M</v>
          </cell>
          <cell r="E2">
            <v>37561</v>
          </cell>
          <cell r="H2" t="str">
            <v>Hotel Clarks Shiraz</v>
          </cell>
          <cell r="I2" t="str">
            <v>Uttar Pradesh</v>
          </cell>
          <cell r="J2" t="str">
            <v>Agra</v>
          </cell>
          <cell r="K2" t="str">
            <v>5 Star</v>
          </cell>
          <cell r="L2" t="str">
            <v>Hotel Clarks Shiraz</v>
          </cell>
        </row>
        <row r="3">
          <cell r="A3" t="str">
            <v>2002-03</v>
          </cell>
          <cell r="B3" t="str">
            <v>FY</v>
          </cell>
          <cell r="C3" t="str">
            <v>Q3</v>
          </cell>
          <cell r="D3" t="str">
            <v>M</v>
          </cell>
          <cell r="E3">
            <v>37561</v>
          </cell>
          <cell r="H3" t="str">
            <v>Hotel Clarks Shiraz</v>
          </cell>
          <cell r="I3" t="str">
            <v>Uttar Pradesh</v>
          </cell>
          <cell r="J3" t="str">
            <v>Agra</v>
          </cell>
          <cell r="K3" t="str">
            <v>5 Star</v>
          </cell>
          <cell r="L3" t="str">
            <v>Howard Park Plaza International</v>
          </cell>
          <cell r="O3">
            <v>7347</v>
          </cell>
        </row>
        <row r="4">
          <cell r="A4" t="str">
            <v>2002-03</v>
          </cell>
          <cell r="B4" t="str">
            <v>FY</v>
          </cell>
          <cell r="C4" t="str">
            <v>Q3</v>
          </cell>
          <cell r="D4" t="str">
            <v>M</v>
          </cell>
          <cell r="E4">
            <v>37561</v>
          </cell>
          <cell r="F4" t="str">
            <v>Indian Hotels Co. Ltd.</v>
          </cell>
          <cell r="H4" t="str">
            <v>Taj View Hotel</v>
          </cell>
          <cell r="I4" t="str">
            <v>Uttar Pradesh</v>
          </cell>
          <cell r="J4" t="str">
            <v>Agra</v>
          </cell>
          <cell r="K4" t="str">
            <v>5 Star</v>
          </cell>
          <cell r="L4" t="str">
            <v>Howard Park Plaza International</v>
          </cell>
          <cell r="O4">
            <v>3100</v>
          </cell>
        </row>
        <row r="5">
          <cell r="A5" t="str">
            <v>2002-03</v>
          </cell>
          <cell r="B5" t="str">
            <v>FY</v>
          </cell>
          <cell r="C5" t="str">
            <v>Q3</v>
          </cell>
          <cell r="D5" t="str">
            <v>M</v>
          </cell>
          <cell r="E5">
            <v>37561</v>
          </cell>
          <cell r="H5" t="str">
            <v>The Trident</v>
          </cell>
          <cell r="I5" t="str">
            <v>Uttar Pradesh</v>
          </cell>
          <cell r="J5" t="str">
            <v>Agra</v>
          </cell>
          <cell r="K5" t="str">
            <v>3 Star</v>
          </cell>
          <cell r="L5" t="str">
            <v>Howard Park Plaza International</v>
          </cell>
          <cell r="O5">
            <v>4340</v>
          </cell>
        </row>
        <row r="6">
          <cell r="A6" t="str">
            <v>2002-03</v>
          </cell>
          <cell r="B6" t="str">
            <v>FY</v>
          </cell>
          <cell r="C6" t="str">
            <v>Q3</v>
          </cell>
          <cell r="D6" t="str">
            <v>M</v>
          </cell>
          <cell r="E6">
            <v>37561</v>
          </cell>
          <cell r="H6" t="str">
            <v>Holiday Inn</v>
          </cell>
          <cell r="I6" t="str">
            <v>Uttar Pradesh</v>
          </cell>
          <cell r="J6" t="str">
            <v>Agra</v>
          </cell>
          <cell r="K6" t="str">
            <v>4 Star</v>
          </cell>
          <cell r="L6" t="str">
            <v>Howard Park Plaza International</v>
          </cell>
          <cell r="O6">
            <v>2914</v>
          </cell>
        </row>
        <row r="7">
          <cell r="A7" t="str">
            <v>2002-03</v>
          </cell>
          <cell r="B7" t="str">
            <v>FY</v>
          </cell>
          <cell r="C7" t="str">
            <v>Q3</v>
          </cell>
          <cell r="D7" t="str">
            <v>M</v>
          </cell>
          <cell r="E7">
            <v>37561</v>
          </cell>
          <cell r="H7" t="str">
            <v>Howard Park Plaza International</v>
          </cell>
          <cell r="I7" t="str">
            <v>Uttar Pradesh</v>
          </cell>
          <cell r="J7" t="str">
            <v>Agra</v>
          </cell>
          <cell r="K7" t="str">
            <v>5 Star</v>
          </cell>
          <cell r="L7" t="str">
            <v>Howard Park Plaza International</v>
          </cell>
          <cell r="O7">
            <v>2449</v>
          </cell>
        </row>
        <row r="8">
          <cell r="A8" t="str">
            <v>2002-03</v>
          </cell>
          <cell r="B8" t="str">
            <v>FY</v>
          </cell>
          <cell r="C8" t="str">
            <v>Q3</v>
          </cell>
          <cell r="D8" t="str">
            <v>M</v>
          </cell>
          <cell r="E8">
            <v>37561</v>
          </cell>
          <cell r="H8" t="str">
            <v>Mansingh Palace</v>
          </cell>
          <cell r="I8" t="str">
            <v>Uttar Pradesh</v>
          </cell>
          <cell r="J8" t="str">
            <v>Agra</v>
          </cell>
          <cell r="K8" t="str">
            <v>3 Star</v>
          </cell>
          <cell r="L8" t="str">
            <v>Howard Park Plaza International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U ACCOUNTS 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9"/>
      <sheetName val="Turnover"/>
      <sheetName val="Soth11"/>
      <sheetName val="Total"/>
      <sheetName val="spstore(45)"/>
      <sheetName val="vstore(43)"/>
      <sheetName val="Fixed Assets US 350 "/>
      <sheetName val="BSINPUT"/>
      <sheetName val="Sum Deviation - LE Actual"/>
      <sheetName val="Index"/>
      <sheetName val="FPS"/>
      <sheetName val="WEB DATA DOWNLOADED"/>
      <sheetName val="SUMMARY BLOCKWISE"/>
      <sheetName val="ss-pm-admn"/>
      <sheetName val="H"/>
      <sheetName val="Year-Fmt"/>
      <sheetName val="STK2006"/>
      <sheetName val="YR0397"/>
      <sheetName val="B"/>
      <sheetName val="Sum_Deviation_-_LE_Actual"/>
      <sheetName val="Fixed_Assets_US_350_"/>
      <sheetName val="WEB_DATA_DOWNLOADED"/>
      <sheetName val="SUMMARY_BLOCKWISE"/>
      <sheetName val="bill"/>
      <sheetName val="Work Done"/>
      <sheetName val="Sheet3"/>
      <sheetName val="Ratio-Grey"/>
      <sheetName val="BIPR"/>
      <sheetName val="BPCA"/>
      <sheetName val="BBRS"/>
      <sheetName val="Tabl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 XRA variance calc."/>
      <sheetName val="Q1 XRA variance calc."/>
      <sheetName val="Sheet5"/>
      <sheetName val="Q1 Forecast rates"/>
      <sheetName val="FY Forecast rates"/>
      <sheetName val="BP 2001 rates"/>
      <sheetName val="Q1 2000 rates"/>
      <sheetName val="FY 2000 actual rates"/>
      <sheetName val="jan-june 2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A-TB-WKG"/>
      <sheetName val="BS"/>
      <sheetName val="PL"/>
      <sheetName val="CF"/>
      <sheetName val="3"/>
      <sheetName val="4"/>
      <sheetName val="8-9"/>
      <sheetName val="10-11"/>
      <sheetName val="21"/>
      <sheetName val="22"/>
      <sheetName val="FD-INT"/>
      <sheetName val="TAX-DEPN"/>
      <sheetName val="TAX-DEPN-TAX-AUD"/>
      <sheetName val="ADD-FA-TAX-AUD"/>
      <sheetName val="ADD-FA"/>
      <sheetName val="BANK-RECO"/>
      <sheetName val="Sheet1"/>
      <sheetName val="TDS cert"/>
      <sheetName val="FA-REGISTER"/>
    </sheetNames>
    <sheetDataSet>
      <sheetData sheetId="0">
        <row r="3">
          <cell r="AB3" t="str">
            <v>ACCOUNT</v>
          </cell>
          <cell r="AC3" t="str">
            <v>NAME</v>
          </cell>
          <cell r="AD3" t="str">
            <v>Amount</v>
          </cell>
        </row>
        <row r="4">
          <cell r="AB4" t="str">
            <v>0100100001</v>
          </cell>
          <cell r="AC4" t="str">
            <v>Current account with DB</v>
          </cell>
          <cell r="AD4">
            <v>-7497527.3900000006</v>
          </cell>
        </row>
        <row r="5">
          <cell r="AB5" t="str">
            <v>0100200000</v>
          </cell>
          <cell r="AC5" t="str">
            <v>Petty Cash</v>
          </cell>
          <cell r="AD5">
            <v>-10000</v>
          </cell>
        </row>
        <row r="6">
          <cell r="AB6" t="str">
            <v>0103200001</v>
          </cell>
          <cell r="AC6" t="str">
            <v>Deutsche Bank - Fixed Deposit</v>
          </cell>
          <cell r="AD6">
            <v>-9043141</v>
          </cell>
        </row>
        <row r="7">
          <cell r="AB7" t="str">
            <v>0103200002</v>
          </cell>
          <cell r="AC7" t="str">
            <v>Other Bank - Fixed Deposit</v>
          </cell>
          <cell r="AD7">
            <v>-172122292.61000001</v>
          </cell>
        </row>
        <row r="8">
          <cell r="AB8" t="str">
            <v>0163100000</v>
          </cell>
          <cell r="AC8" t="str">
            <v>Leasehold Building Improvements</v>
          </cell>
          <cell r="AD8">
            <v>-377846.97</v>
          </cell>
        </row>
        <row r="9">
          <cell r="AB9" t="str">
            <v>0163180000</v>
          </cell>
          <cell r="AC9" t="str">
            <v>Leaseh. Building Improv. Depr. Rese</v>
          </cell>
          <cell r="AD9">
            <v>24214.97</v>
          </cell>
        </row>
        <row r="10">
          <cell r="AB10" t="str">
            <v>0164000000</v>
          </cell>
          <cell r="AC10" t="str">
            <v>PC,Desktop, ATM, Terminals.,Server,</v>
          </cell>
          <cell r="AD10">
            <v>-3394309.46</v>
          </cell>
        </row>
        <row r="11">
          <cell r="AB11" t="str">
            <v>0164080000</v>
          </cell>
          <cell r="AC11" t="str">
            <v>PC,Deskt,Term,Serv,Print Acc Depr.</v>
          </cell>
          <cell r="AD11">
            <v>892879.46</v>
          </cell>
        </row>
        <row r="12">
          <cell r="AB12" t="str">
            <v>0164800000</v>
          </cell>
          <cell r="AC12" t="str">
            <v>Externally Purchased Software</v>
          </cell>
          <cell r="AD12">
            <v>-1306000</v>
          </cell>
        </row>
        <row r="13">
          <cell r="AB13" t="str">
            <v>0164880000</v>
          </cell>
          <cell r="AC13" t="str">
            <v>Externally Purchased Software Acc D</v>
          </cell>
          <cell r="AD13">
            <v>1306000</v>
          </cell>
        </row>
        <row r="14">
          <cell r="AB14" t="str">
            <v>0165000000</v>
          </cell>
          <cell r="AC14" t="str">
            <v>Company Cars</v>
          </cell>
          <cell r="AD14">
            <v>-310000</v>
          </cell>
        </row>
        <row r="15">
          <cell r="AB15" t="str">
            <v>0165080000</v>
          </cell>
          <cell r="AC15" t="str">
            <v>Company Cars Acc Depr. Res.</v>
          </cell>
          <cell r="AD15">
            <v>129167</v>
          </cell>
        </row>
        <row r="16">
          <cell r="AB16" t="str">
            <v>0166000000</v>
          </cell>
          <cell r="AC16" t="str">
            <v>Safes and Steel Office Furniture</v>
          </cell>
          <cell r="AD16">
            <v>-19269</v>
          </cell>
        </row>
        <row r="17">
          <cell r="AB17" t="str">
            <v>0166080000</v>
          </cell>
          <cell r="AC17" t="str">
            <v>Safes and Steel Office Furniture Ac</v>
          </cell>
          <cell r="AD17">
            <v>4508</v>
          </cell>
        </row>
        <row r="18">
          <cell r="AB18" t="str">
            <v>0166300000</v>
          </cell>
          <cell r="AC18" t="str">
            <v>Telecommunications Equipment</v>
          </cell>
          <cell r="AD18">
            <v>-1571077.98</v>
          </cell>
        </row>
        <row r="19">
          <cell r="AB19" t="str">
            <v>0166380000</v>
          </cell>
          <cell r="AC19" t="str">
            <v>Telecommunications Equipment Acc De</v>
          </cell>
          <cell r="AD19">
            <v>438934.98</v>
          </cell>
        </row>
        <row r="20">
          <cell r="AB20" t="str">
            <v>0166400000</v>
          </cell>
          <cell r="AC20" t="str">
            <v>Office Equipment</v>
          </cell>
          <cell r="AD20">
            <v>-1843987</v>
          </cell>
        </row>
        <row r="21">
          <cell r="AB21" t="str">
            <v>0166480000</v>
          </cell>
          <cell r="AC21" t="str">
            <v>Office Equipment Acc Depr. Res.</v>
          </cell>
          <cell r="AD21">
            <v>356514</v>
          </cell>
        </row>
        <row r="22">
          <cell r="AB22" t="str">
            <v>0166500000</v>
          </cell>
          <cell r="AC22" t="str">
            <v>Office Furniture</v>
          </cell>
          <cell r="AD22">
            <v>-1327919.23</v>
          </cell>
        </row>
        <row r="23">
          <cell r="AB23" t="str">
            <v>0166580000</v>
          </cell>
          <cell r="AC23" t="str">
            <v>Office Furniture Acc Depr. Res.</v>
          </cell>
          <cell r="AD23">
            <v>275969.23</v>
          </cell>
        </row>
        <row r="24">
          <cell r="AB24" t="str">
            <v>0181910002</v>
          </cell>
          <cell r="AC24" t="str">
            <v>Security Deposits</v>
          </cell>
          <cell r="AD24">
            <v>-16952160</v>
          </cell>
        </row>
        <row r="25">
          <cell r="AB25" t="str">
            <v>0183420001</v>
          </cell>
          <cell r="AC25" t="str">
            <v>Prepaid expenses</v>
          </cell>
          <cell r="AD25">
            <v>0</v>
          </cell>
        </row>
        <row r="26">
          <cell r="AB26" t="str">
            <v>0190950001</v>
          </cell>
          <cell r="AC26" t="str">
            <v>Interest accrued on Bank FD - Other</v>
          </cell>
          <cell r="AD26">
            <v>-3357514</v>
          </cell>
        </row>
        <row r="27">
          <cell r="AB27" t="str">
            <v>0191000001</v>
          </cell>
          <cell r="AC27" t="str">
            <v>Ser tax receivable - AMC fees</v>
          </cell>
          <cell r="AD27">
            <v>1307377.45</v>
          </cell>
        </row>
        <row r="28">
          <cell r="AB28" t="str">
            <v>0191100001</v>
          </cell>
          <cell r="AC28" t="str">
            <v>Advance - Income Tax</v>
          </cell>
          <cell r="AD28">
            <v>-4999579.17</v>
          </cell>
        </row>
        <row r="29">
          <cell r="AB29" t="str">
            <v>0191300001</v>
          </cell>
          <cell r="AC29" t="str">
            <v>Deferred tax Asset account</v>
          </cell>
          <cell r="AD29">
            <v>0</v>
          </cell>
        </row>
        <row r="30">
          <cell r="AB30" t="str">
            <v>0192000001</v>
          </cell>
          <cell r="AC30" t="str">
            <v>AMC FEES RECEIVABLE</v>
          </cell>
          <cell r="AD30">
            <v>-7337131.5499999998</v>
          </cell>
        </row>
        <row r="31">
          <cell r="AB31" t="str">
            <v>0192000002</v>
          </cell>
          <cell r="AC31" t="str">
            <v>Mkt Fee Inc Rec</v>
          </cell>
          <cell r="AD31">
            <v>-1462867.2</v>
          </cell>
        </row>
        <row r="32">
          <cell r="AB32" t="str">
            <v>0192000009</v>
          </cell>
          <cell r="AC32" t="str">
            <v>REC FM FUND - Deutsche Fixed Maturi</v>
          </cell>
          <cell r="AD32">
            <v>-1067</v>
          </cell>
        </row>
        <row r="33">
          <cell r="AB33" t="str">
            <v>0192100001</v>
          </cell>
          <cell r="AC33" t="str">
            <v>Capital Advances</v>
          </cell>
          <cell r="AD33">
            <v>-250000</v>
          </cell>
        </row>
        <row r="34">
          <cell r="AB34" t="str">
            <v>0192100003</v>
          </cell>
          <cell r="AC34" t="str">
            <v>Advances - Others</v>
          </cell>
          <cell r="AD34">
            <v>-381731.5</v>
          </cell>
        </row>
        <row r="35">
          <cell r="AB35" t="str">
            <v>0192400008</v>
          </cell>
          <cell r="AC35" t="str">
            <v>Interest accrued on Bank FD - DB</v>
          </cell>
          <cell r="AD35">
            <v>-97870</v>
          </cell>
        </row>
        <row r="36">
          <cell r="AB36" t="str">
            <v>0196100003</v>
          </cell>
          <cell r="AC36" t="str">
            <v>MEMBERSHIP IN STOCK EXCH &amp; CLUBS</v>
          </cell>
          <cell r="AD36">
            <v>0</v>
          </cell>
        </row>
        <row r="37">
          <cell r="AB37" t="str">
            <v>0263502500</v>
          </cell>
          <cell r="AC37" t="str">
            <v>Equity-based Compensation - Retenti</v>
          </cell>
          <cell r="AD37">
            <v>482553</v>
          </cell>
        </row>
        <row r="38">
          <cell r="AB38" t="str">
            <v>0271100000</v>
          </cell>
          <cell r="AC38" t="str">
            <v>Profit Previous Year (Legal Entitie</v>
          </cell>
          <cell r="AD38">
            <v>-18852138.050000001</v>
          </cell>
        </row>
        <row r="39">
          <cell r="AB39" t="str">
            <v>0281000000</v>
          </cell>
          <cell r="AC39" t="str">
            <v>Equity Share Capital</v>
          </cell>
          <cell r="AD39">
            <v>19750000</v>
          </cell>
        </row>
        <row r="40">
          <cell r="AB40" t="str">
            <v>0281010001</v>
          </cell>
          <cell r="AC40" t="str">
            <v>Preference Share Capital</v>
          </cell>
          <cell r="AD40">
            <v>230250000</v>
          </cell>
        </row>
        <row r="41">
          <cell r="AB41" t="str">
            <v>0281620001</v>
          </cell>
          <cell r="AC41" t="str">
            <v>Withholding Tax Payable</v>
          </cell>
          <cell r="AD41">
            <v>1539</v>
          </cell>
        </row>
        <row r="42">
          <cell r="AB42" t="str">
            <v>0283410001</v>
          </cell>
          <cell r="AC42" t="str">
            <v>Social Security Contributions</v>
          </cell>
          <cell r="AD42">
            <v>397765</v>
          </cell>
        </row>
        <row r="43">
          <cell r="AB43" t="str">
            <v>0283417001</v>
          </cell>
          <cell r="AC43" t="str">
            <v>Accruals Other Operating Expenses</v>
          </cell>
          <cell r="AD43">
            <v>4761284.1900000004</v>
          </cell>
        </row>
        <row r="44">
          <cell r="AB44" t="str">
            <v>0283417003</v>
          </cell>
          <cell r="AC44" t="str">
            <v>Prov. Unremitted HO/APHO Expenses</v>
          </cell>
          <cell r="AD44">
            <v>172119.18</v>
          </cell>
        </row>
        <row r="45">
          <cell r="AB45" t="str">
            <v>0291100001</v>
          </cell>
          <cell r="AC45" t="str">
            <v>AUDIT FEE Accrual</v>
          </cell>
          <cell r="AD45">
            <v>0</v>
          </cell>
        </row>
        <row r="46">
          <cell r="AB46" t="str">
            <v>0291600001</v>
          </cell>
          <cell r="AC46" t="str">
            <v>Provision for Income Tax</v>
          </cell>
          <cell r="AD46">
            <v>536000</v>
          </cell>
        </row>
        <row r="47">
          <cell r="AB47" t="str">
            <v>0291900004</v>
          </cell>
          <cell r="AC47" t="str">
            <v>BONUS ACCRUALS 2002</v>
          </cell>
          <cell r="AD47">
            <v>0</v>
          </cell>
        </row>
        <row r="48">
          <cell r="AB48" t="str">
            <v>0291900005</v>
          </cell>
          <cell r="AC48" t="str">
            <v>Bonus Accruals 2003</v>
          </cell>
          <cell r="AD48">
            <v>3126</v>
          </cell>
        </row>
        <row r="49">
          <cell r="AB49" t="str">
            <v>0490200003</v>
          </cell>
          <cell r="AC49" t="str">
            <v>PAYABLE - SUBSDIARIES</v>
          </cell>
          <cell r="AD49">
            <v>1613249.96</v>
          </cell>
        </row>
        <row r="50">
          <cell r="AB50" t="str">
            <v>0500900001</v>
          </cell>
          <cell r="AC50" t="str">
            <v>Interest on Bank FD - Other banks</v>
          </cell>
          <cell r="AD50">
            <v>9754859.9100000001</v>
          </cell>
        </row>
        <row r="51">
          <cell r="AB51" t="str">
            <v>0520380001</v>
          </cell>
          <cell r="AC51" t="str">
            <v>Management Fee - On</v>
          </cell>
          <cell r="AD51">
            <v>4.6566128730773926E-10</v>
          </cell>
        </row>
        <row r="52">
          <cell r="AB52" t="str">
            <v>0520380002</v>
          </cell>
          <cell r="AC52" t="str">
            <v>Marketing Fee</v>
          </cell>
          <cell r="AD52">
            <v>6268803.9468859006</v>
          </cell>
        </row>
        <row r="53">
          <cell r="AB53" t="str">
            <v>0520380003</v>
          </cell>
          <cell r="AC53" t="str">
            <v>Mutual fund expenses</v>
          </cell>
          <cell r="AD53">
            <v>3321618.16</v>
          </cell>
        </row>
        <row r="54">
          <cell r="AB54" t="str">
            <v>0520380004</v>
          </cell>
          <cell r="AC54" t="str">
            <v>AMC fee -Deutsche Alpha Equity Fund</v>
          </cell>
          <cell r="AD54">
            <v>6467867.5999999996</v>
          </cell>
        </row>
        <row r="55">
          <cell r="AB55" t="str">
            <v>0520380005</v>
          </cell>
          <cell r="AC55" t="str">
            <v>AMC fee - Deutsche Premier Bond Fun</v>
          </cell>
          <cell r="AD55">
            <v>24164072.98</v>
          </cell>
        </row>
        <row r="56">
          <cell r="AB56" t="str">
            <v>0520380006</v>
          </cell>
          <cell r="AC56" t="str">
            <v>AMC fee - Deutsche Insta Cash Plus</v>
          </cell>
          <cell r="AD56">
            <v>18017091.330000002</v>
          </cell>
        </row>
        <row r="57">
          <cell r="AB57" t="str">
            <v>0520380007</v>
          </cell>
          <cell r="AC57" t="str">
            <v>AMC fee - Deutsche Short maturity F</v>
          </cell>
          <cell r="AD57">
            <v>18179197.390000001</v>
          </cell>
        </row>
        <row r="58">
          <cell r="AB58" t="str">
            <v>0520380008</v>
          </cell>
          <cell r="AC58" t="str">
            <v>AMC fee - Deutsche Fixed Maturity P</v>
          </cell>
          <cell r="AD58">
            <v>396193</v>
          </cell>
        </row>
        <row r="59">
          <cell r="AB59" t="str">
            <v>0520380010</v>
          </cell>
          <cell r="AC59" t="str">
            <v>MF EXP - Deutsche Alpha Equity Fund</v>
          </cell>
          <cell r="AD59">
            <v>-1857046.46</v>
          </cell>
        </row>
        <row r="60">
          <cell r="AB60" t="str">
            <v>0520380011</v>
          </cell>
          <cell r="AC60" t="str">
            <v>MF EXP - Deutsche Premier Bond Fund</v>
          </cell>
          <cell r="AD60">
            <v>-2595045.54</v>
          </cell>
        </row>
        <row r="61">
          <cell r="AB61" t="str">
            <v>0520380012</v>
          </cell>
          <cell r="AC61" t="str">
            <v>MF EXP - Deutsche Insta Cash Plus F</v>
          </cell>
          <cell r="AD61">
            <v>-5051416.33</v>
          </cell>
        </row>
        <row r="62">
          <cell r="AB62" t="str">
            <v>0520380013</v>
          </cell>
          <cell r="AC62" t="str">
            <v>MF EXP - Deutsche Short maturity Fu</v>
          </cell>
          <cell r="AD62">
            <v>-3980849.34</v>
          </cell>
        </row>
        <row r="63">
          <cell r="AB63" t="str">
            <v>0520380014</v>
          </cell>
          <cell r="AC63" t="str">
            <v>MF EXP - Deutsche Fixed Maturity Pl</v>
          </cell>
          <cell r="AD63">
            <v>-174978.68</v>
          </cell>
        </row>
        <row r="64">
          <cell r="AB64" t="str">
            <v>0520380015</v>
          </cell>
          <cell r="AC64" t="str">
            <v>AMC Fee - Deutsche Floating Rate Fu</v>
          </cell>
          <cell r="AD64">
            <v>378640.08999999997</v>
          </cell>
        </row>
        <row r="65">
          <cell r="AB65" t="str">
            <v>0520380016</v>
          </cell>
          <cell r="AC65" t="str">
            <v>AMC Fee - Deutsche Dynamic Bond Fun</v>
          </cell>
          <cell r="AD65">
            <v>2210110.64</v>
          </cell>
        </row>
        <row r="66">
          <cell r="AB66" t="str">
            <v>0520380017</v>
          </cell>
          <cell r="AC66" t="str">
            <v>MF Exp - Deutsche Floating Rate Fun</v>
          </cell>
          <cell r="AD66">
            <v>-322084.92000000004</v>
          </cell>
        </row>
        <row r="67">
          <cell r="AB67" t="str">
            <v>0520380018</v>
          </cell>
          <cell r="AC67" t="str">
            <v>MF Exp - Deutsche Dynamic Bond Fund</v>
          </cell>
          <cell r="AD67">
            <v>-657247.96</v>
          </cell>
        </row>
        <row r="68">
          <cell r="AB68" t="str">
            <v>0520850001</v>
          </cell>
          <cell r="AC68" t="str">
            <v>AMC Fee - MIP Plans</v>
          </cell>
          <cell r="AD68">
            <v>1509743.53</v>
          </cell>
        </row>
        <row r="69">
          <cell r="AB69" t="str">
            <v>0520850002</v>
          </cell>
          <cell r="AC69" t="str">
            <v>AMC Fee - Investment Opportunity</v>
          </cell>
          <cell r="AD69">
            <v>736728.27</v>
          </cell>
        </row>
        <row r="70">
          <cell r="AB70" t="str">
            <v>0520850003</v>
          </cell>
          <cell r="AC70" t="str">
            <v>MF EXP - MIP Plans</v>
          </cell>
          <cell r="AD70">
            <v>-394614.37</v>
          </cell>
        </row>
        <row r="71">
          <cell r="AB71" t="str">
            <v>0520850004</v>
          </cell>
          <cell r="AC71" t="str">
            <v>MF EXP - Investment Opportunity</v>
          </cell>
          <cell r="AD71">
            <v>-47061.05</v>
          </cell>
        </row>
        <row r="72">
          <cell r="AB72" t="str">
            <v>0530880002</v>
          </cell>
          <cell r="AC72" t="str">
            <v>Result from FX Translation on Non-L</v>
          </cell>
          <cell r="AD72">
            <v>-126910.46</v>
          </cell>
        </row>
        <row r="73">
          <cell r="AB73" t="str">
            <v>0555300000</v>
          </cell>
          <cell r="AC73" t="str">
            <v>Profit on Disposal of Equipment</v>
          </cell>
          <cell r="AD73">
            <v>393</v>
          </cell>
        </row>
        <row r="74">
          <cell r="AB74" t="str">
            <v>0651800001</v>
          </cell>
          <cell r="AC74" t="str">
            <v>Fines</v>
          </cell>
          <cell r="AD74">
            <v>-552</v>
          </cell>
        </row>
        <row r="75">
          <cell r="AB75" t="str">
            <v>0651900000</v>
          </cell>
          <cell r="AC75" t="str">
            <v>Loss from Error</v>
          </cell>
          <cell r="AD75">
            <v>-596873.06999999995</v>
          </cell>
        </row>
        <row r="76">
          <cell r="AB76" t="str">
            <v>0655400000</v>
          </cell>
          <cell r="AC76" t="str">
            <v>Loss on Disposal of Hardware</v>
          </cell>
          <cell r="AD76">
            <v>0</v>
          </cell>
        </row>
        <row r="77">
          <cell r="AB77" t="str">
            <v>0700101002</v>
          </cell>
          <cell r="AC77" t="str">
            <v>Salary Officers</v>
          </cell>
          <cell r="AD77">
            <v>-19748186.52</v>
          </cell>
        </row>
        <row r="78">
          <cell r="AB78" t="str">
            <v>0700700001</v>
          </cell>
          <cell r="AC78" t="str">
            <v>Pension Officers</v>
          </cell>
          <cell r="AD78">
            <v>-1161891</v>
          </cell>
        </row>
        <row r="79">
          <cell r="AB79" t="str">
            <v>0700801001</v>
          </cell>
          <cell r="AC79" t="str">
            <v>Gratuity Officers</v>
          </cell>
          <cell r="AD79">
            <v>-203406</v>
          </cell>
        </row>
        <row r="80">
          <cell r="AB80" t="str">
            <v>0700801002</v>
          </cell>
          <cell r="AC80" t="str">
            <v>PF Officers</v>
          </cell>
          <cell r="AD80">
            <v>-1019066</v>
          </cell>
        </row>
        <row r="81">
          <cell r="AB81" t="str">
            <v>0701010001</v>
          </cell>
          <cell r="AC81" t="str">
            <v>Bonus Officers (Business -w/o CIB)</v>
          </cell>
          <cell r="AD81">
            <v>-16550004</v>
          </cell>
        </row>
        <row r="82">
          <cell r="AB82" t="str">
            <v>0701040001</v>
          </cell>
          <cell r="AC82" t="str">
            <v>Prior Year Adjustments - Bonus</v>
          </cell>
          <cell r="AD82">
            <v>0</v>
          </cell>
        </row>
        <row r="83">
          <cell r="AB83" t="str">
            <v>0702000001</v>
          </cell>
          <cell r="AC83" t="str">
            <v>Car reimbursement - Others</v>
          </cell>
          <cell r="AD83">
            <v>-188030.92</v>
          </cell>
        </row>
        <row r="84">
          <cell r="AB84" t="str">
            <v>0702020002</v>
          </cell>
          <cell r="AC84" t="str">
            <v>Car reimbursement - Bank Cars-local</v>
          </cell>
          <cell r="AD84">
            <v>-218891.95</v>
          </cell>
        </row>
        <row r="85">
          <cell r="AB85" t="str">
            <v>0702020004</v>
          </cell>
          <cell r="AC85" t="str">
            <v>Car repairs local</v>
          </cell>
          <cell r="AD85">
            <v>-14501</v>
          </cell>
        </row>
        <row r="86">
          <cell r="AB86" t="str">
            <v>0702080000</v>
          </cell>
          <cell r="AC86" t="str">
            <v>Depreciation-Personal Company Car</v>
          </cell>
          <cell r="AD86">
            <v>-62000</v>
          </cell>
        </row>
        <row r="87">
          <cell r="AB87" t="str">
            <v>0704000001</v>
          </cell>
          <cell r="AC87" t="str">
            <v>LTA Officers</v>
          </cell>
          <cell r="AD87">
            <v>-33960</v>
          </cell>
        </row>
        <row r="88">
          <cell r="AB88" t="str">
            <v>0704000006</v>
          </cell>
          <cell r="AC88" t="str">
            <v>Rent housing - Local</v>
          </cell>
          <cell r="AD88">
            <v>-308409.94</v>
          </cell>
        </row>
        <row r="89">
          <cell r="AB89" t="str">
            <v>0704000008</v>
          </cell>
          <cell r="AC89" t="str">
            <v>Staff others</v>
          </cell>
          <cell r="AD89">
            <v>-10649</v>
          </cell>
        </row>
        <row r="90">
          <cell r="AB90" t="str">
            <v>0704000014</v>
          </cell>
          <cell r="AC90" t="str">
            <v>Staff Medical reimbursements</v>
          </cell>
          <cell r="AD90">
            <v>-142097.25</v>
          </cell>
        </row>
        <row r="91">
          <cell r="AB91" t="str">
            <v>0704000017</v>
          </cell>
          <cell r="AC91" t="str">
            <v>Insurance Premiums- Staff related</v>
          </cell>
          <cell r="AD91">
            <v>0</v>
          </cell>
        </row>
        <row r="92">
          <cell r="AB92" t="str">
            <v>0704100001</v>
          </cell>
          <cell r="AC92" t="str">
            <v>Car hire charges-Taxi Claims</v>
          </cell>
          <cell r="AD92">
            <v>-68090</v>
          </cell>
        </row>
        <row r="93">
          <cell r="AB93" t="str">
            <v>0704200068</v>
          </cell>
          <cell r="AC93" t="str">
            <v>Other Contributions-Life/ Disabiliy</v>
          </cell>
          <cell r="AD93">
            <v>-14058</v>
          </cell>
        </row>
        <row r="94">
          <cell r="AB94" t="str">
            <v>0704300001</v>
          </cell>
          <cell r="AC94" t="str">
            <v>Staff Shares</v>
          </cell>
          <cell r="AD94">
            <v>-15803.74</v>
          </cell>
        </row>
        <row r="95">
          <cell r="AB95" t="str">
            <v>0705200001</v>
          </cell>
          <cell r="AC95" t="str">
            <v>Staff recreation</v>
          </cell>
          <cell r="AD95">
            <v>-175818</v>
          </cell>
        </row>
        <row r="96">
          <cell r="AB96" t="str">
            <v>0705200002</v>
          </cell>
          <cell r="AC96" t="str">
            <v>Staff welfare expens</v>
          </cell>
          <cell r="AD96">
            <v>-1900.5</v>
          </cell>
        </row>
        <row r="97">
          <cell r="AB97" t="str">
            <v>0705700002</v>
          </cell>
          <cell r="AC97" t="str">
            <v>Staff insurance</v>
          </cell>
          <cell r="AD97">
            <v>-496355.28</v>
          </cell>
        </row>
        <row r="98">
          <cell r="AB98" t="str">
            <v>0705800001</v>
          </cell>
          <cell r="AC98" t="str">
            <v>Medical Officers</v>
          </cell>
          <cell r="AD98">
            <v>-110644.94</v>
          </cell>
        </row>
        <row r="99">
          <cell r="AB99" t="str">
            <v>0705900001</v>
          </cell>
          <cell r="AC99" t="str">
            <v>Staff welfare</v>
          </cell>
          <cell r="AD99">
            <v>-201388.78</v>
          </cell>
        </row>
        <row r="100">
          <cell r="AB100" t="str">
            <v>0706000002</v>
          </cell>
          <cell r="AC100" t="str">
            <v>Recruitment cost</v>
          </cell>
          <cell r="AD100">
            <v>-328643</v>
          </cell>
        </row>
        <row r="101">
          <cell r="AB101" t="str">
            <v>0706000004</v>
          </cell>
          <cell r="AC101" t="str">
            <v>Recruitment Medical</v>
          </cell>
          <cell r="AD101">
            <v>-12360</v>
          </cell>
        </row>
        <row r="102">
          <cell r="AB102" t="str">
            <v>0706201001</v>
          </cell>
          <cell r="AC102" t="str">
            <v>Golden hello</v>
          </cell>
          <cell r="AD102">
            <v>-40506</v>
          </cell>
        </row>
        <row r="103">
          <cell r="AB103" t="str">
            <v>0706319001</v>
          </cell>
          <cell r="AC103" t="str">
            <v>DB Share Scheme -retention</v>
          </cell>
          <cell r="AD103">
            <v>-482553</v>
          </cell>
        </row>
        <row r="104">
          <cell r="AB104" t="str">
            <v>0707000001</v>
          </cell>
          <cell r="AC104" t="str">
            <v>Staff temporary</v>
          </cell>
          <cell r="AD104">
            <v>-59951.97</v>
          </cell>
        </row>
        <row r="105">
          <cell r="AB105" t="str">
            <v>0707200001</v>
          </cell>
          <cell r="AC105" t="str">
            <v>Consultancy Fees paid</v>
          </cell>
          <cell r="AD105">
            <v>-62540</v>
          </cell>
        </row>
        <row r="106">
          <cell r="AB106" t="str">
            <v>0708000001</v>
          </cell>
          <cell r="AC106" t="str">
            <v>Staff training local</v>
          </cell>
          <cell r="AD106">
            <v>-136530</v>
          </cell>
        </row>
        <row r="107">
          <cell r="AB107" t="str">
            <v>0708000002</v>
          </cell>
          <cell r="AC107" t="str">
            <v>Staff training abroad</v>
          </cell>
          <cell r="AD107">
            <v>-634022.14999999991</v>
          </cell>
        </row>
        <row r="108">
          <cell r="AB108" t="str">
            <v>0708010001</v>
          </cell>
          <cell r="AC108" t="str">
            <v>Expenses for Internal worshops/Off-</v>
          </cell>
          <cell r="AD108">
            <v>-4515</v>
          </cell>
        </row>
        <row r="109">
          <cell r="AB109" t="str">
            <v>0709000001</v>
          </cell>
          <cell r="AC109" t="str">
            <v>Removal costs - Local</v>
          </cell>
          <cell r="AD109">
            <v>-19000</v>
          </cell>
        </row>
        <row r="110">
          <cell r="AB110" t="str">
            <v>0710300005</v>
          </cell>
          <cell r="AC110" t="str">
            <v>House Rent - Others</v>
          </cell>
          <cell r="AD110">
            <v>-20000</v>
          </cell>
        </row>
        <row r="111">
          <cell r="AB111" t="str">
            <v>0711280000</v>
          </cell>
          <cell r="AC111" t="str">
            <v>Depreciation - Lease Blg Improvemen</v>
          </cell>
          <cell r="AD111">
            <v>-12894</v>
          </cell>
        </row>
        <row r="112">
          <cell r="AB112" t="str">
            <v>0712000001</v>
          </cell>
          <cell r="AC112" t="str">
            <v>Relocation Office</v>
          </cell>
          <cell r="AD112">
            <v>-108160</v>
          </cell>
        </row>
        <row r="113">
          <cell r="AB113" t="str">
            <v>0713000006</v>
          </cell>
          <cell r="AC113" t="str">
            <v>Electricity Maintenance Office</v>
          </cell>
          <cell r="AD113">
            <v>-3995</v>
          </cell>
        </row>
        <row r="114">
          <cell r="AB114" t="str">
            <v>0713100003</v>
          </cell>
          <cell r="AC114" t="str">
            <v>Maintenance leased residence</v>
          </cell>
          <cell r="AD114">
            <v>-76677.7</v>
          </cell>
        </row>
        <row r="115">
          <cell r="AB115" t="str">
            <v>0713100004</v>
          </cell>
          <cell r="AC115" t="str">
            <v>Maintenance leased Office</v>
          </cell>
          <cell r="AD115">
            <v>-19139</v>
          </cell>
        </row>
        <row r="116">
          <cell r="AB116" t="str">
            <v>0713100005</v>
          </cell>
          <cell r="AC116" t="str">
            <v>Equipment Maintenence</v>
          </cell>
          <cell r="AD116">
            <v>0</v>
          </cell>
        </row>
        <row r="117">
          <cell r="AB117" t="str">
            <v>0713500003</v>
          </cell>
          <cell r="AC117" t="str">
            <v>Utility Air-condition</v>
          </cell>
          <cell r="AD117">
            <v>-4833.33</v>
          </cell>
        </row>
        <row r="118">
          <cell r="AB118" t="str">
            <v>0715100001</v>
          </cell>
          <cell r="AC118" t="str">
            <v>Furniture&amp;Equipment Rent</v>
          </cell>
          <cell r="AD118">
            <v>-15669</v>
          </cell>
        </row>
        <row r="119">
          <cell r="AB119" t="str">
            <v>0715280000</v>
          </cell>
          <cell r="AC119" t="str">
            <v>Depreciation-Office Furniture</v>
          </cell>
          <cell r="AD119">
            <v>-124440</v>
          </cell>
        </row>
        <row r="120">
          <cell r="AB120" t="str">
            <v>0715400001</v>
          </cell>
          <cell r="AC120" t="str">
            <v>Furniture&amp;Equipment Maintenance Off</v>
          </cell>
          <cell r="AD120">
            <v>-24556.55</v>
          </cell>
        </row>
        <row r="121">
          <cell r="AB121" t="str">
            <v>0715680000</v>
          </cell>
          <cell r="AC121" t="str">
            <v>Depreciation-Safes ,Steel Office Fu</v>
          </cell>
          <cell r="AD121">
            <v>-2902</v>
          </cell>
        </row>
        <row r="122">
          <cell r="AB122" t="str">
            <v>0720180000</v>
          </cell>
          <cell r="AC122" t="str">
            <v>Hardware depreciation</v>
          </cell>
          <cell r="AD122">
            <v>-652417.46</v>
          </cell>
        </row>
        <row r="123">
          <cell r="AB123" t="str">
            <v>0720800002</v>
          </cell>
          <cell r="AC123" t="str">
            <v>Hardware Maintenance</v>
          </cell>
          <cell r="AD123">
            <v>-179058.89</v>
          </cell>
        </row>
        <row r="124">
          <cell r="AB124" t="str">
            <v>0720900001</v>
          </cell>
          <cell r="AC124" t="str">
            <v>Hardware Consumable</v>
          </cell>
          <cell r="AD124">
            <v>-126122.34</v>
          </cell>
        </row>
        <row r="125">
          <cell r="AB125" t="str">
            <v>0720900003</v>
          </cell>
          <cell r="AC125" t="str">
            <v>Software Charge-Off</v>
          </cell>
          <cell r="AD125">
            <v>0</v>
          </cell>
        </row>
        <row r="126">
          <cell r="AB126" t="str">
            <v>0724280000</v>
          </cell>
          <cell r="AC126" t="str">
            <v>Software depreciation</v>
          </cell>
          <cell r="AD126">
            <v>-1222167</v>
          </cell>
        </row>
        <row r="127">
          <cell r="AB127" t="str">
            <v>0724300001</v>
          </cell>
          <cell r="AC127" t="str">
            <v>Software Maintenance</v>
          </cell>
          <cell r="AD127">
            <v>-350418.1</v>
          </cell>
        </row>
        <row r="128">
          <cell r="AB128" t="str">
            <v>0725000001</v>
          </cell>
          <cell r="AC128" t="str">
            <v>IT Consultancy</v>
          </cell>
          <cell r="AD128">
            <v>-650530</v>
          </cell>
        </row>
        <row r="129">
          <cell r="AB129" t="str">
            <v>0727100001</v>
          </cell>
          <cell r="AC129" t="str">
            <v>Market Data service</v>
          </cell>
          <cell r="AD129">
            <v>-1275326.3700000001</v>
          </cell>
        </row>
        <row r="130">
          <cell r="AB130" t="str">
            <v>0730100001</v>
          </cell>
          <cell r="AC130" t="str">
            <v>Business travel Local</v>
          </cell>
          <cell r="AD130">
            <v>-1555756.38</v>
          </cell>
        </row>
        <row r="131">
          <cell r="AB131" t="str">
            <v>0730100002</v>
          </cell>
          <cell r="AC131" t="str">
            <v>Business travel Abroad</v>
          </cell>
          <cell r="AD131">
            <v>-482270.32999999996</v>
          </cell>
        </row>
        <row r="132">
          <cell r="AB132" t="str">
            <v>0730100003</v>
          </cell>
          <cell r="AC132" t="str">
            <v>RHO visitors expenses</v>
          </cell>
          <cell r="AD132">
            <v>-2718</v>
          </cell>
        </row>
        <row r="133">
          <cell r="AB133" t="str">
            <v>0730100004</v>
          </cell>
          <cell r="AC133" t="str">
            <v>Conference expenses</v>
          </cell>
          <cell r="AD133">
            <v>-335238.59999999998</v>
          </cell>
        </row>
        <row r="134">
          <cell r="AB134" t="str">
            <v>0731000003</v>
          </cell>
          <cell r="AC134" t="str">
            <v>Entertainment-Customers</v>
          </cell>
          <cell r="AD134">
            <v>-20169</v>
          </cell>
        </row>
        <row r="135">
          <cell r="AB135" t="str">
            <v>0731000070</v>
          </cell>
          <cell r="AC135" t="str">
            <v>Client Hospitality - non ticket rel</v>
          </cell>
          <cell r="AD135">
            <v>-288765.41000000003</v>
          </cell>
        </row>
        <row r="136">
          <cell r="AB136" t="str">
            <v>0740400017</v>
          </cell>
          <cell r="AC136" t="str">
            <v>Conference / Event - Execution</v>
          </cell>
          <cell r="AD136">
            <v>-361401</v>
          </cell>
        </row>
        <row r="137">
          <cell r="AB137" t="str">
            <v>0740400020</v>
          </cell>
          <cell r="AC137" t="str">
            <v>Advertising</v>
          </cell>
          <cell r="AD137">
            <v>0</v>
          </cell>
        </row>
        <row r="138">
          <cell r="AB138" t="str">
            <v>0740400022</v>
          </cell>
          <cell r="AC138" t="str">
            <v>Advertising Development &amp; Creation</v>
          </cell>
          <cell r="AD138">
            <v>-50000</v>
          </cell>
        </row>
        <row r="139">
          <cell r="AB139" t="str">
            <v>0740400032</v>
          </cell>
          <cell r="AC139" t="str">
            <v>Advertising/ Media/ Print</v>
          </cell>
          <cell r="AD139">
            <v>-13654</v>
          </cell>
        </row>
        <row r="140">
          <cell r="AB140" t="str">
            <v>0740400040</v>
          </cell>
          <cell r="AC140" t="str">
            <v>Promotions &amp; Material</v>
          </cell>
          <cell r="AD140">
            <v>65664</v>
          </cell>
        </row>
        <row r="141">
          <cell r="AB141" t="str">
            <v>0740400041</v>
          </cell>
          <cell r="AC141" t="str">
            <v>Promotions &amp; Material/ Development</v>
          </cell>
          <cell r="AD141">
            <v>-2967351.76</v>
          </cell>
        </row>
        <row r="142">
          <cell r="AB142" t="str">
            <v>0740400052</v>
          </cell>
          <cell r="AC142" t="str">
            <v>Sponsorship of Institutions</v>
          </cell>
          <cell r="AD142">
            <v>-200000</v>
          </cell>
        </row>
        <row r="143">
          <cell r="AB143" t="str">
            <v>0741100001</v>
          </cell>
          <cell r="AC143" t="str">
            <v>Promotional Gifts</v>
          </cell>
          <cell r="AD143">
            <v>-11050</v>
          </cell>
        </row>
        <row r="144">
          <cell r="AB144" t="str">
            <v>0741620001</v>
          </cell>
          <cell r="AC144" t="str">
            <v>Business Gifts</v>
          </cell>
          <cell r="AD144">
            <v>-91965</v>
          </cell>
        </row>
        <row r="145">
          <cell r="AB145" t="str">
            <v>0741620002</v>
          </cell>
          <cell r="AC145" t="str">
            <v>Membership Fee - Local</v>
          </cell>
          <cell r="AD145">
            <v>-1613200</v>
          </cell>
        </row>
        <row r="146">
          <cell r="AB146" t="str">
            <v>0750100001</v>
          </cell>
          <cell r="AC146" t="str">
            <v>Consultancy Fee - Others</v>
          </cell>
          <cell r="AD146">
            <v>-77390</v>
          </cell>
        </row>
        <row r="147">
          <cell r="AB147" t="str">
            <v>0751000001</v>
          </cell>
          <cell r="AC147" t="str">
            <v>Audit fees</v>
          </cell>
          <cell r="AD147">
            <v>-575150</v>
          </cell>
        </row>
        <row r="148">
          <cell r="AB148" t="str">
            <v>0753000001</v>
          </cell>
          <cell r="AC148" t="str">
            <v>Legal fees</v>
          </cell>
          <cell r="AD148">
            <v>-0.5</v>
          </cell>
        </row>
        <row r="149">
          <cell r="AB149" t="str">
            <v>0753000002</v>
          </cell>
          <cell r="AC149" t="str">
            <v>Filing &amp; Search Fee</v>
          </cell>
          <cell r="AD149">
            <v>-86000</v>
          </cell>
        </row>
        <row r="150">
          <cell r="AB150" t="str">
            <v>0760380000</v>
          </cell>
          <cell r="AC150" t="str">
            <v>Depreciation-Telecommunications Equ</v>
          </cell>
          <cell r="AD150">
            <v>-277751</v>
          </cell>
        </row>
        <row r="151">
          <cell r="AB151" t="str">
            <v>0760500001</v>
          </cell>
          <cell r="AC151" t="str">
            <v>Telephone/Fax/Telex maintenance</v>
          </cell>
          <cell r="AD151">
            <v>-5628.5</v>
          </cell>
        </row>
        <row r="152">
          <cell r="AB152" t="str">
            <v>0760700002</v>
          </cell>
          <cell r="AC152" t="str">
            <v>Fax expenses</v>
          </cell>
          <cell r="AD152">
            <v>-9055.16</v>
          </cell>
        </row>
        <row r="153">
          <cell r="AB153" t="str">
            <v>0760700003</v>
          </cell>
          <cell r="AC153" t="str">
            <v>Telephone expenses</v>
          </cell>
          <cell r="AD153">
            <v>-1021221.62</v>
          </cell>
        </row>
        <row r="154">
          <cell r="AB154" t="str">
            <v>0761000001</v>
          </cell>
          <cell r="AC154" t="str">
            <v>Postage</v>
          </cell>
          <cell r="AD154">
            <v>-26123</v>
          </cell>
        </row>
        <row r="155">
          <cell r="AB155" t="str">
            <v>0761010001</v>
          </cell>
          <cell r="AC155" t="str">
            <v>Courier</v>
          </cell>
          <cell r="AD155">
            <v>-284682.23</v>
          </cell>
        </row>
        <row r="156">
          <cell r="AB156" t="str">
            <v>0771000003</v>
          </cell>
          <cell r="AC156" t="str">
            <v>Insurance- Vehicles</v>
          </cell>
          <cell r="AD156">
            <v>-7359</v>
          </cell>
        </row>
        <row r="157">
          <cell r="AB157" t="str">
            <v>0771010066</v>
          </cell>
          <cell r="AC157" t="str">
            <v>Insurance Premium -Motor Vehicle</v>
          </cell>
          <cell r="AD157">
            <v>-16138</v>
          </cell>
        </row>
        <row r="158">
          <cell r="AB158" t="str">
            <v>0771020000</v>
          </cell>
          <cell r="AC158" t="str">
            <v>Leasing Cost for Motor Vehicles</v>
          </cell>
          <cell r="AD158">
            <v>-171680</v>
          </cell>
        </row>
        <row r="159">
          <cell r="AB159" t="str">
            <v>0772000001</v>
          </cell>
          <cell r="AC159" t="str">
            <v>Books &amp; Periodicals</v>
          </cell>
          <cell r="AD159">
            <v>-25200</v>
          </cell>
        </row>
        <row r="160">
          <cell r="AB160" t="str">
            <v>0772200001</v>
          </cell>
          <cell r="AC160" t="str">
            <v>Office stationery</v>
          </cell>
          <cell r="AD160">
            <v>-58861.33</v>
          </cell>
        </row>
        <row r="161">
          <cell r="AB161" t="str">
            <v>0772200002</v>
          </cell>
          <cell r="AC161" t="str">
            <v>Reproduction</v>
          </cell>
          <cell r="AD161">
            <v>-8696.7099999999991</v>
          </cell>
        </row>
        <row r="162">
          <cell r="AB162" t="str">
            <v>0772200004</v>
          </cell>
          <cell r="AC162" t="str">
            <v>Printing &amp; Stationery</v>
          </cell>
          <cell r="AD162">
            <v>-175598.31</v>
          </cell>
        </row>
        <row r="163">
          <cell r="AB163" t="str">
            <v>0772200005</v>
          </cell>
          <cell r="AC163" t="str">
            <v>Forms &amp; Printing</v>
          </cell>
          <cell r="AD163">
            <v>-143432</v>
          </cell>
        </row>
        <row r="164">
          <cell r="AB164" t="str">
            <v>0772480000</v>
          </cell>
          <cell r="AC164" t="str">
            <v>Depreciation-Office Equipment</v>
          </cell>
          <cell r="AD164">
            <v>-194524</v>
          </cell>
        </row>
        <row r="165">
          <cell r="AB165" t="str">
            <v>0774900001</v>
          </cell>
          <cell r="AC165" t="str">
            <v>Data entry expenses</v>
          </cell>
          <cell r="AD165">
            <v>-89675</v>
          </cell>
        </row>
        <row r="166">
          <cell r="AB166" t="str">
            <v>0774900002</v>
          </cell>
          <cell r="AC166" t="str">
            <v>Remaining Professional Service Fee</v>
          </cell>
          <cell r="AD166">
            <v>-1437347</v>
          </cell>
        </row>
        <row r="167">
          <cell r="AB167" t="str">
            <v>0775000068</v>
          </cell>
          <cell r="AC167" t="str">
            <v>Corporate Insurance-Financial Risk</v>
          </cell>
          <cell r="AD167">
            <v>-233336</v>
          </cell>
        </row>
        <row r="168">
          <cell r="AB168" t="str">
            <v>0775900001</v>
          </cell>
          <cell r="AC168" t="str">
            <v>Insurance Others ( BLOCKED)</v>
          </cell>
          <cell r="AD168">
            <v>-55794</v>
          </cell>
        </row>
        <row r="169">
          <cell r="AB169" t="str">
            <v>0775900002</v>
          </cell>
          <cell r="AC169" t="str">
            <v>Stamp &amp; Deed</v>
          </cell>
          <cell r="AD169">
            <v>-10780</v>
          </cell>
        </row>
        <row r="170">
          <cell r="AB170" t="str">
            <v>0775900004</v>
          </cell>
          <cell r="AC170" t="str">
            <v>Other Expenses</v>
          </cell>
          <cell r="AD170">
            <v>-205875.18</v>
          </cell>
        </row>
        <row r="171">
          <cell r="AB171" t="str">
            <v>0775900006</v>
          </cell>
          <cell r="AC171" t="str">
            <v>Bank Charges</v>
          </cell>
          <cell r="AD171">
            <v>-100</v>
          </cell>
        </row>
        <row r="172">
          <cell r="AB172" t="str">
            <v>0775900009</v>
          </cell>
          <cell r="AC172" t="str">
            <v>PF - Administration charges</v>
          </cell>
          <cell r="AD172">
            <v>-43273</v>
          </cell>
        </row>
        <row r="173">
          <cell r="AB173" t="str">
            <v>0775900013</v>
          </cell>
          <cell r="AC173" t="str">
            <v>Professional Fees</v>
          </cell>
          <cell r="AD173">
            <v>117200</v>
          </cell>
        </row>
        <row r="174">
          <cell r="AB174" t="str">
            <v>0782209000</v>
          </cell>
          <cell r="AC174" t="str">
            <v>BEN Alloc GTO CIO Ops - RTB NUP</v>
          </cell>
          <cell r="AD174">
            <v>-2690</v>
          </cell>
        </row>
        <row r="175">
          <cell r="AB175" t="str">
            <v>0788000051</v>
          </cell>
          <cell r="AC175" t="str">
            <v>SAP System Overhead Costs</v>
          </cell>
          <cell r="AD175">
            <v>-1253525</v>
          </cell>
        </row>
        <row r="176">
          <cell r="AB176" t="str">
            <v>0788000053</v>
          </cell>
          <cell r="AC176" t="str">
            <v>Transfer Pricing - SLA DB Group Com</v>
          </cell>
          <cell r="AD176">
            <v>-7424674</v>
          </cell>
        </row>
        <row r="177">
          <cell r="AB177" t="str">
            <v>0789684001</v>
          </cell>
          <cell r="AC177" t="str">
            <v>SAP System operating cost</v>
          </cell>
          <cell r="AD177">
            <v>-567000</v>
          </cell>
        </row>
        <row r="178">
          <cell r="AB178" t="str">
            <v>0821111001</v>
          </cell>
          <cell r="AC178" t="str">
            <v>Deferred tax income</v>
          </cell>
          <cell r="AD178">
            <v>0</v>
          </cell>
        </row>
        <row r="179">
          <cell r="AB179" t="str">
            <v>0850100002</v>
          </cell>
          <cell r="AC179" t="str">
            <v>Interest Bank FD - DB</v>
          </cell>
          <cell r="AD179">
            <v>-2532754.7960273973</v>
          </cell>
        </row>
        <row r="180">
          <cell r="AB180" t="str">
            <v>0851100050</v>
          </cell>
          <cell r="AC180" t="str">
            <v>Risk Insurance Premium</v>
          </cell>
          <cell r="AD180">
            <v>53588.820000000007</v>
          </cell>
        </row>
        <row r="181">
          <cell r="AB181" t="str">
            <v>A183420001</v>
          </cell>
          <cell r="AC181" t="str">
            <v>Prepaid Expenses</v>
          </cell>
          <cell r="AD181">
            <v>-370133.58</v>
          </cell>
        </row>
        <row r="182">
          <cell r="AB182" t="str">
            <v>A192000001</v>
          </cell>
          <cell r="AC182" t="str">
            <v>Mgt Fee Inc Rec - marketing fees</v>
          </cell>
          <cell r="AD182">
            <v>0</v>
          </cell>
        </row>
        <row r="183">
          <cell r="AB183" t="str">
            <v>A192400008</v>
          </cell>
          <cell r="AC183" t="str">
            <v>Interest accrued on Bank FD - DB</v>
          </cell>
          <cell r="AD183">
            <v>0</v>
          </cell>
        </row>
        <row r="184">
          <cell r="AB184" t="str">
            <v>A192400009</v>
          </cell>
          <cell r="AC184" t="str">
            <v>Interest accrued on Bank FD - Others</v>
          </cell>
          <cell r="AD184">
            <v>0</v>
          </cell>
        </row>
        <row r="185">
          <cell r="AB185" t="str">
            <v>A196100003</v>
          </cell>
          <cell r="AC185" t="str">
            <v>MEMBERSHIP IN STOCK EXCH &amp; CLUBS</v>
          </cell>
          <cell r="AD185">
            <v>-1412500</v>
          </cell>
        </row>
        <row r="186">
          <cell r="AB186" t="str">
            <v>A269750000</v>
          </cell>
          <cell r="AC186" t="str">
            <v>Equity-based Compensation - Funding</v>
          </cell>
          <cell r="AD186">
            <v>-0.27999999999883585</v>
          </cell>
        </row>
        <row r="187">
          <cell r="AB187" t="str">
            <v>A283410001</v>
          </cell>
          <cell r="AC187" t="str">
            <v>Accrual for Social Security Contrib</v>
          </cell>
          <cell r="AD187">
            <v>97776</v>
          </cell>
        </row>
        <row r="188">
          <cell r="AB188" t="str">
            <v>A283417001</v>
          </cell>
          <cell r="AC188" t="str">
            <v>Accruals Other Operating Expenses</v>
          </cell>
          <cell r="AD188">
            <v>389135.32</v>
          </cell>
        </row>
        <row r="189">
          <cell r="AB189" t="str">
            <v>A283417003</v>
          </cell>
          <cell r="AC189" t="str">
            <v>Prov. Unremitted HO/APHO Expenses</v>
          </cell>
          <cell r="AD189">
            <v>0</v>
          </cell>
        </row>
        <row r="190">
          <cell r="AB190" t="str">
            <v>A291100001</v>
          </cell>
          <cell r="AC190" t="str">
            <v>AUDIT FEE Accrual</v>
          </cell>
          <cell r="AD190">
            <v>213300</v>
          </cell>
        </row>
        <row r="191">
          <cell r="AB191" t="str">
            <v>A291900004</v>
          </cell>
          <cell r="AC191" t="str">
            <v>BONUS ACCRUALS 2004</v>
          </cell>
          <cell r="AD191">
            <v>0</v>
          </cell>
        </row>
        <row r="192">
          <cell r="AB192" t="str">
            <v>A490200003</v>
          </cell>
          <cell r="AC192" t="str">
            <v>PAYABLE - SUBSDIARIES</v>
          </cell>
          <cell r="AD192">
            <v>907943.63</v>
          </cell>
        </row>
        <row r="193">
          <cell r="AB193" t="str">
            <v>A500900001</v>
          </cell>
          <cell r="AC193" t="str">
            <v>Interest on Bank FD - Other banks</v>
          </cell>
          <cell r="AD193">
            <v>1709311.68</v>
          </cell>
        </row>
        <row r="194">
          <cell r="AB194" t="str">
            <v>A609000001</v>
          </cell>
          <cell r="AC194" t="str">
            <v>Interest Expense - Hedge Cost</v>
          </cell>
          <cell r="AD194">
            <v>0.27999999999883585</v>
          </cell>
        </row>
        <row r="195">
          <cell r="AB195" t="str">
            <v>A700801001</v>
          </cell>
          <cell r="AC195" t="str">
            <v>Gratuity Officers</v>
          </cell>
          <cell r="AD195">
            <v>-97776</v>
          </cell>
        </row>
        <row r="196">
          <cell r="AB196" t="str">
            <v>A701000002</v>
          </cell>
          <cell r="AC196" t="str">
            <v>Performance Bonus</v>
          </cell>
          <cell r="AD196">
            <v>1468733.4500000002</v>
          </cell>
        </row>
        <row r="197">
          <cell r="AB197" t="str">
            <v>A701010001</v>
          </cell>
          <cell r="AC197" t="str">
            <v>Bonus Officers (Business -w/o CIB)</v>
          </cell>
          <cell r="AD197">
            <v>0</v>
          </cell>
        </row>
        <row r="198">
          <cell r="AB198" t="str">
            <v>A706319001</v>
          </cell>
          <cell r="AC198" t="str">
            <v>DB Share Scheme -retention</v>
          </cell>
          <cell r="AD198">
            <v>0</v>
          </cell>
        </row>
        <row r="199">
          <cell r="AB199" t="str">
            <v>A727100001</v>
          </cell>
          <cell r="AC199" t="str">
            <v>Market Data service</v>
          </cell>
          <cell r="AD199">
            <v>197148.26</v>
          </cell>
        </row>
        <row r="200">
          <cell r="AB200" t="str">
            <v>A741620002</v>
          </cell>
          <cell r="AC200" t="str">
            <v>Membership Fee - Local</v>
          </cell>
          <cell r="AD200">
            <v>1412500</v>
          </cell>
        </row>
        <row r="201">
          <cell r="AB201" t="str">
            <v>A750100001</v>
          </cell>
          <cell r="AC201" t="str">
            <v>Consultancy Fee - Others</v>
          </cell>
          <cell r="AD201">
            <v>-164025</v>
          </cell>
        </row>
        <row r="202">
          <cell r="AB202" t="str">
            <v>A751000001</v>
          </cell>
          <cell r="AC202" t="str">
            <v>Audit Fees</v>
          </cell>
          <cell r="AD202">
            <v>358950</v>
          </cell>
        </row>
        <row r="203">
          <cell r="AB203" t="str">
            <v>A775000068</v>
          </cell>
          <cell r="AC203" t="str">
            <v>Corporate Insurance-Financial Risk</v>
          </cell>
          <cell r="AD203">
            <v>185625</v>
          </cell>
        </row>
        <row r="204">
          <cell r="AB204" t="str">
            <v>A788000051</v>
          </cell>
          <cell r="AC204" t="str">
            <v>SAP System Overhead Costs</v>
          </cell>
          <cell r="AD204">
            <v>1182570</v>
          </cell>
        </row>
        <row r="205">
          <cell r="AB205" t="str">
            <v>A788000053</v>
          </cell>
          <cell r="AC205" t="str">
            <v>Transfer Pricing - SLA DB Group Com</v>
          </cell>
          <cell r="AD205">
            <v>-716000</v>
          </cell>
        </row>
        <row r="206">
          <cell r="AB206" t="str">
            <v>A789684001</v>
          </cell>
          <cell r="AC206" t="str">
            <v>SAP System operating cost</v>
          </cell>
          <cell r="AD206">
            <v>-135706.75</v>
          </cell>
        </row>
        <row r="207">
          <cell r="AB207" t="str">
            <v>A850100002</v>
          </cell>
          <cell r="AC207" t="str">
            <v>Interest Bank FD - DB</v>
          </cell>
          <cell r="AD207">
            <v>100427.32</v>
          </cell>
        </row>
        <row r="208">
          <cell r="AB208" t="str">
            <v>A851100050</v>
          </cell>
          <cell r="AC208" t="str">
            <v>Risk Insurance Premium</v>
          </cell>
          <cell r="AD208">
            <v>-56236.88</v>
          </cell>
        </row>
        <row r="209">
          <cell r="AB209" t="str">
            <v>0271100000</v>
          </cell>
          <cell r="AC209" t="str">
            <v>Profit Previous Year (Legal Entitie</v>
          </cell>
          <cell r="AD209">
            <v>-18038046.510000002</v>
          </cell>
        </row>
        <row r="210">
          <cell r="AB210" t="str">
            <v>A191000001</v>
          </cell>
          <cell r="AC210" t="str">
            <v>Ser tax receivable - AMC</v>
          </cell>
          <cell r="AD210">
            <v>-586925</v>
          </cell>
        </row>
        <row r="211">
          <cell r="AB211" t="str">
            <v>0291900003</v>
          </cell>
          <cell r="AC211" t="str">
            <v>Salary Payable - Staff</v>
          </cell>
          <cell r="AD211">
            <v>276000</v>
          </cell>
        </row>
        <row r="212">
          <cell r="AB212" t="str">
            <v>0802200001</v>
          </cell>
          <cell r="AC212" t="str">
            <v>Corporation Tax - Prior</v>
          </cell>
          <cell r="AD212">
            <v>-536000</v>
          </cell>
        </row>
        <row r="215">
          <cell r="AD21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_TGT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Code EPCL"/>
      <sheetName val="TB_EPCL_2014 &amp; 2013"/>
      <sheetName val="Process and program"/>
      <sheetName val="TB Mapping (2013 &amp; 2014)"/>
      <sheetName val="Accounts code"/>
      <sheetName val="FS Captions"/>
      <sheetName val="BS_2013"/>
      <sheetName val="PL_2013"/>
      <sheetName val="eAudit TB upload"/>
    </sheetNames>
    <sheetDataSet>
      <sheetData sheetId="0">
        <row r="4">
          <cell r="A4">
            <v>100020</v>
          </cell>
          <cell r="B4" t="str">
            <v>Share Suspense A/c</v>
          </cell>
          <cell r="C4" t="str">
            <v>SHARE CAPITAL</v>
          </cell>
          <cell r="D4" t="str">
            <v>Issued, Subscribed and Paid-up</v>
          </cell>
          <cell r="E4" t="str">
            <v>Share holders fund</v>
          </cell>
          <cell r="F4" t="str">
            <v>Share Capital</v>
          </cell>
        </row>
        <row r="5">
          <cell r="A5">
            <v>100510</v>
          </cell>
          <cell r="B5" t="str">
            <v>Star Cement Co. LLC-Dubai</v>
          </cell>
          <cell r="C5" t="str">
            <v>OTHER CURRENT LIABILITIES</v>
          </cell>
          <cell r="D5" t="str">
            <v>Due to Related Parties</v>
          </cell>
          <cell r="E5" t="str">
            <v>Related Parties</v>
          </cell>
          <cell r="F5" t="str">
            <v>Star Cement, Dubai</v>
          </cell>
        </row>
        <row r="6">
          <cell r="A6">
            <v>100513</v>
          </cell>
          <cell r="B6" t="str">
            <v>Star Cement Co.. LLC-RAK</v>
          </cell>
          <cell r="C6" t="str">
            <v>OTHER CURRENT LIABILITIES</v>
          </cell>
          <cell r="D6" t="str">
            <v>Due to Related Parties</v>
          </cell>
          <cell r="E6" t="str">
            <v>Related Parties</v>
          </cell>
          <cell r="F6" t="str">
            <v>Star Cement, RAK</v>
          </cell>
        </row>
        <row r="7">
          <cell r="A7">
            <v>100516</v>
          </cell>
          <cell r="B7" t="str">
            <v>Emirates Cement Bdes</v>
          </cell>
          <cell r="C7" t="str">
            <v>Due to related parties</v>
          </cell>
          <cell r="D7" t="str">
            <v>Due to Related Parties</v>
          </cell>
          <cell r="E7" t="str">
            <v>Related Parties</v>
          </cell>
          <cell r="F7" t="str">
            <v>Emirates Cement Bdes</v>
          </cell>
        </row>
        <row r="8">
          <cell r="A8">
            <v>100517</v>
          </cell>
          <cell r="B8" t="str">
            <v>Emirates Power Bdesh</v>
          </cell>
          <cell r="C8" t="str">
            <v>LOANS AND ADVANCES</v>
          </cell>
          <cell r="D8" t="str">
            <v>Loans and advances to related parties</v>
          </cell>
          <cell r="E8" t="str">
            <v>Related Parties</v>
          </cell>
          <cell r="F8" t="str">
            <v>Emirates Power Bdesh</v>
          </cell>
        </row>
        <row r="9">
          <cell r="A9">
            <v>100514</v>
          </cell>
          <cell r="C9" t="str">
            <v>Due to related parties</v>
          </cell>
          <cell r="D9" t="str">
            <v>Parent Co.&amp; Fellow Subsidiaries</v>
          </cell>
          <cell r="E9" t="str">
            <v>Related Parties</v>
          </cell>
        </row>
        <row r="10">
          <cell r="A10">
            <v>100740</v>
          </cell>
          <cell r="B10" t="str">
            <v>Intra-Seg Clearing</v>
          </cell>
          <cell r="C10" t="str">
            <v>OTHER CURRENT LIABILITIES</v>
          </cell>
          <cell r="D10" t="str">
            <v>Due to Related Parties</v>
          </cell>
          <cell r="E10" t="str">
            <v>Related Parties</v>
          </cell>
          <cell r="F10" t="str">
            <v>Star Cement, Dubai</v>
          </cell>
        </row>
        <row r="11">
          <cell r="A11">
            <v>100730</v>
          </cell>
          <cell r="B11" t="str">
            <v>Intra-Seg Adjust</v>
          </cell>
          <cell r="C11" t="str">
            <v>OTHER CURRENT LIABILITIES</v>
          </cell>
          <cell r="D11" t="str">
            <v>Due to Related Parties</v>
          </cell>
          <cell r="E11" t="str">
            <v>Related Parties</v>
          </cell>
          <cell r="F11" t="str">
            <v>Emirates Power Bdesh</v>
          </cell>
        </row>
        <row r="12">
          <cell r="A12">
            <v>100720</v>
          </cell>
          <cell r="B12" t="str">
            <v>Intra-Seg Payable</v>
          </cell>
          <cell r="C12" t="str">
            <v>Due to related parties</v>
          </cell>
          <cell r="D12" t="str">
            <v>Parent Co.&amp; Fellow Subsidiaries</v>
          </cell>
          <cell r="E12" t="str">
            <v>Related Parties</v>
          </cell>
          <cell r="F12" t="str">
            <v>Star Cement, RAK</v>
          </cell>
        </row>
        <row r="13">
          <cell r="A13">
            <v>100741</v>
          </cell>
          <cell r="B13" t="str">
            <v>Cross Co Clearing</v>
          </cell>
          <cell r="C13" t="str">
            <v>Due to related parties</v>
          </cell>
          <cell r="D13" t="str">
            <v>Parent Co.&amp; Fellow Subsidiaries</v>
          </cell>
          <cell r="E13" t="str">
            <v>Related Parties</v>
          </cell>
          <cell r="F13" t="str">
            <v>Star Cement, Dubai</v>
          </cell>
        </row>
        <row r="14">
          <cell r="A14">
            <v>119080</v>
          </cell>
          <cell r="B14" t="str">
            <v>Profit &amp; Loss Acc</v>
          </cell>
          <cell r="C14" t="str">
            <v>RESERVES AND SURPLUS</v>
          </cell>
          <cell r="D14" t="str">
            <v>P/L Opening Balance</v>
          </cell>
          <cell r="E14" t="str">
            <v>Share holders fund</v>
          </cell>
          <cell r="F14" t="str">
            <v>Reserves and Surplus</v>
          </cell>
        </row>
        <row r="15">
          <cell r="A15">
            <v>127700</v>
          </cell>
          <cell r="B15" t="str">
            <v>OD-Bank Asia-Main</v>
          </cell>
          <cell r="C15" t="str">
            <v>SHORT-TERM BORROWINGS</v>
          </cell>
          <cell r="D15" t="str">
            <v>Cash Credits / Working Capital Borrowings from Banks Secured</v>
          </cell>
          <cell r="E15" t="str">
            <v>Cash and Bank Balances</v>
          </cell>
          <cell r="F15" t="str">
            <v>OD-Bank Asia</v>
          </cell>
        </row>
        <row r="16">
          <cell r="A16">
            <v>127710</v>
          </cell>
          <cell r="B16" t="str">
            <v>OD-Std Chartered-Mai</v>
          </cell>
          <cell r="C16" t="str">
            <v>SHORT-TERM BORROWINGS</v>
          </cell>
          <cell r="D16" t="str">
            <v>Cash Credits / Working Capital Borrowings from Banks Secured</v>
          </cell>
          <cell r="E16" t="str">
            <v>Cash and Bank Balances</v>
          </cell>
          <cell r="F16" t="str">
            <v>OD-Std Chartered</v>
          </cell>
        </row>
        <row r="17">
          <cell r="A17">
            <v>128700</v>
          </cell>
          <cell r="B17" t="str">
            <v>OD-Bank Asia-Clg</v>
          </cell>
          <cell r="C17" t="str">
            <v>SHORT-TERM BORROWINGS</v>
          </cell>
          <cell r="D17" t="str">
            <v>Cash Credits / Working Capital Borrowings from Banks Secured</v>
          </cell>
          <cell r="E17" t="str">
            <v>Cash and Bank Balances</v>
          </cell>
          <cell r="F17" t="str">
            <v>OD-Bank Asia</v>
          </cell>
        </row>
        <row r="18">
          <cell r="A18">
            <v>128710</v>
          </cell>
          <cell r="B18" t="str">
            <v>OD-Std Chartered-Clg</v>
          </cell>
          <cell r="C18" t="str">
            <v>Current Liabilities</v>
          </cell>
          <cell r="D18" t="str">
            <v>OD-Std Chartered</v>
          </cell>
          <cell r="E18" t="str">
            <v>Cash and Bank Balances</v>
          </cell>
          <cell r="F18" t="str">
            <v>OD-Std Chartered</v>
          </cell>
        </row>
        <row r="19">
          <cell r="A19">
            <v>139510</v>
          </cell>
          <cell r="B19" t="str">
            <v>Standard Chartered B</v>
          </cell>
          <cell r="C19" t="str">
            <v>LONG-TERM BORROWINGS</v>
          </cell>
          <cell r="D19" t="str">
            <v xml:space="preserve">Term Loans from Bank </v>
          </cell>
          <cell r="E19" t="str">
            <v>Cash and Bank Balances</v>
          </cell>
          <cell r="F19" t="str">
            <v xml:space="preserve">Long term Loan </v>
          </cell>
        </row>
        <row r="20">
          <cell r="A20">
            <v>146520</v>
          </cell>
          <cell r="B20" t="str">
            <v>Short Term Loan-Bank</v>
          </cell>
          <cell r="C20" t="str">
            <v>SHORT-TERM BORROWINGS</v>
          </cell>
          <cell r="D20" t="str">
            <v>Cash Credits / Working Capital Borrowings from Banks Secured</v>
          </cell>
          <cell r="E20" t="str">
            <v>Cash and Bank Balances</v>
          </cell>
          <cell r="F20" t="str">
            <v>Trust receipts</v>
          </cell>
        </row>
        <row r="21">
          <cell r="A21">
            <v>147420</v>
          </cell>
          <cell r="B21" t="str">
            <v>Crs-Store-Indigenous</v>
          </cell>
          <cell r="C21" t="str">
            <v>OTHER CURRENT LIABILITIES</v>
          </cell>
          <cell r="D21" t="str">
            <v>OTHER CURRENT LIABILITIES - OTHERS</v>
          </cell>
          <cell r="E21" t="str">
            <v>Trade and other payables</v>
          </cell>
          <cell r="F21" t="str">
            <v>Trade payables</v>
          </cell>
        </row>
        <row r="22">
          <cell r="A22">
            <v>147430</v>
          </cell>
          <cell r="B22" t="str">
            <v>Crs-Stores-Imported</v>
          </cell>
          <cell r="C22" t="str">
            <v>TRADE PAYABLES</v>
          </cell>
          <cell r="D22" t="str">
            <v>TRADE PAYABLES - OTHERS</v>
          </cell>
          <cell r="E22" t="str">
            <v>Trade and other payables</v>
          </cell>
          <cell r="F22" t="str">
            <v>Trade payables</v>
          </cell>
        </row>
        <row r="23">
          <cell r="A23">
            <v>147440</v>
          </cell>
          <cell r="B23" t="str">
            <v>Crs-Pack Mat-Ind.</v>
          </cell>
          <cell r="C23" t="str">
            <v>TRADE PAYABLES</v>
          </cell>
          <cell r="D23" t="str">
            <v>TRADE PAYABLES - OTHERS</v>
          </cell>
          <cell r="E23" t="str">
            <v>Trade and other payables</v>
          </cell>
          <cell r="F23" t="str">
            <v>Trade payables</v>
          </cell>
        </row>
        <row r="24">
          <cell r="A24">
            <v>147470</v>
          </cell>
          <cell r="B24" t="str">
            <v>Crs-Fuel</v>
          </cell>
          <cell r="C24" t="str">
            <v>TRADE PAYABLES</v>
          </cell>
          <cell r="D24" t="str">
            <v>TRADE PAYABLES - OTHERS</v>
          </cell>
          <cell r="E24" t="str">
            <v>Trade and other payables</v>
          </cell>
          <cell r="F24" t="str">
            <v>Trade payables</v>
          </cell>
        </row>
        <row r="25">
          <cell r="A25">
            <v>147480</v>
          </cell>
          <cell r="B25" t="str">
            <v>Crs-RM -Indigeneous</v>
          </cell>
          <cell r="C25" t="str">
            <v>TRADE PAYABLES</v>
          </cell>
          <cell r="D25" t="str">
            <v>TRADE PAYABLES - OTHERS</v>
          </cell>
          <cell r="E25" t="str">
            <v>Trade and other payables</v>
          </cell>
          <cell r="F25" t="str">
            <v>Trade payables</v>
          </cell>
        </row>
        <row r="26">
          <cell r="A26">
            <v>147490</v>
          </cell>
          <cell r="B26" t="str">
            <v>Crs-RM -Imported</v>
          </cell>
          <cell r="C26" t="str">
            <v>TRADE PAYABLES</v>
          </cell>
          <cell r="D26" t="str">
            <v>TRADE PAYABLES - OTHERS</v>
          </cell>
          <cell r="E26" t="str">
            <v>Trade and other payables</v>
          </cell>
          <cell r="F26" t="str">
            <v>Trade payables</v>
          </cell>
        </row>
        <row r="27">
          <cell r="A27">
            <v>147500</v>
          </cell>
          <cell r="B27" t="str">
            <v>Crs-Transport RM</v>
          </cell>
          <cell r="C27" t="str">
            <v>TRADE PAYABLES</v>
          </cell>
          <cell r="D27" t="str">
            <v>TRADE PAYABLES - OTHERS</v>
          </cell>
          <cell r="E27" t="str">
            <v>Trade and other payables</v>
          </cell>
          <cell r="F27" t="str">
            <v>Trade payables</v>
          </cell>
        </row>
        <row r="28">
          <cell r="A28">
            <v>147520</v>
          </cell>
          <cell r="B28" t="str">
            <v>Crs-Transport Fuel</v>
          </cell>
          <cell r="C28" t="str">
            <v>Current Liabilities</v>
          </cell>
          <cell r="D28" t="str">
            <v>Trade and other payables</v>
          </cell>
          <cell r="E28" t="str">
            <v>Trade and other payables</v>
          </cell>
          <cell r="F28" t="str">
            <v>Trade payables</v>
          </cell>
        </row>
        <row r="29">
          <cell r="A29">
            <v>147530</v>
          </cell>
          <cell r="B29" t="str">
            <v>Crs-Contractors</v>
          </cell>
          <cell r="C29" t="str">
            <v>TRADE PAYABLES</v>
          </cell>
          <cell r="D29" t="str">
            <v>TRADE PAYABLES - OTHERS</v>
          </cell>
          <cell r="E29" t="str">
            <v>Trade and other payables</v>
          </cell>
          <cell r="F29" t="str">
            <v>Trade payables</v>
          </cell>
        </row>
        <row r="30">
          <cell r="A30">
            <v>147550</v>
          </cell>
          <cell r="B30" t="str">
            <v>Crs-Pur FG/SFG</v>
          </cell>
          <cell r="C30" t="str">
            <v>Current Liabilities</v>
          </cell>
          <cell r="D30" t="str">
            <v>Trade and other payables</v>
          </cell>
          <cell r="E30" t="str">
            <v>Trade and other payables</v>
          </cell>
          <cell r="F30" t="str">
            <v>Trade payables</v>
          </cell>
        </row>
        <row r="31">
          <cell r="A31">
            <v>147560</v>
          </cell>
          <cell r="B31" t="str">
            <v>Crs-Employees</v>
          </cell>
          <cell r="C31" t="str">
            <v>TRADE PAYABLES</v>
          </cell>
          <cell r="D31" t="str">
            <v>TRADE PAYABLES - OTHERS</v>
          </cell>
          <cell r="E31" t="str">
            <v>Trade and other payables</v>
          </cell>
          <cell r="F31" t="str">
            <v>Trade payables</v>
          </cell>
        </row>
        <row r="32">
          <cell r="A32">
            <v>147570</v>
          </cell>
          <cell r="B32" t="str">
            <v>Crs-C&amp;F Agents</v>
          </cell>
          <cell r="C32" t="str">
            <v>TRADE PAYABLES</v>
          </cell>
          <cell r="D32" t="str">
            <v>TRADE PAYABLES - OTHERS</v>
          </cell>
          <cell r="E32" t="str">
            <v>Trade and other payables</v>
          </cell>
          <cell r="F32" t="str">
            <v>Trade payables</v>
          </cell>
        </row>
        <row r="33">
          <cell r="A33">
            <v>147580</v>
          </cell>
          <cell r="B33" t="str">
            <v>Crs-Others</v>
          </cell>
          <cell r="C33" t="str">
            <v>TRADE PAYABLES</v>
          </cell>
          <cell r="D33" t="str">
            <v>TRADE PAYABLES - OTHERS</v>
          </cell>
          <cell r="E33" t="str">
            <v>Trade and other payables</v>
          </cell>
          <cell r="F33" t="str">
            <v>Trade payables</v>
          </cell>
        </row>
        <row r="34">
          <cell r="A34">
            <v>147590</v>
          </cell>
          <cell r="B34" t="str">
            <v>Crs - Transport FG</v>
          </cell>
          <cell r="C34" t="str">
            <v>TRADE PAYABLES</v>
          </cell>
          <cell r="D34" t="str">
            <v>TRADE PAYABLES - OTHERS</v>
          </cell>
          <cell r="E34" t="str">
            <v>Trade and other payables</v>
          </cell>
          <cell r="F34" t="str">
            <v>Trade payables</v>
          </cell>
        </row>
        <row r="35">
          <cell r="A35">
            <v>148010</v>
          </cell>
          <cell r="B35" t="str">
            <v>GR/IR Clg RM Cost</v>
          </cell>
          <cell r="C35" t="str">
            <v>TRADE PAYABLES</v>
          </cell>
          <cell r="D35" t="str">
            <v>TRADE PAYABLES - OTHERS</v>
          </cell>
          <cell r="E35" t="str">
            <v>Trade and other payables</v>
          </cell>
          <cell r="F35" t="str">
            <v>GRIR</v>
          </cell>
        </row>
        <row r="36">
          <cell r="A36">
            <v>148020</v>
          </cell>
          <cell r="B36" t="str">
            <v>GR/IR Clg RM Frt Clg</v>
          </cell>
          <cell r="C36" t="str">
            <v>TRADE PAYABLES</v>
          </cell>
          <cell r="D36" t="str">
            <v>TRADE PAYABLES - OTHERS</v>
          </cell>
          <cell r="E36" t="str">
            <v>Trade and other payables</v>
          </cell>
          <cell r="F36" t="str">
            <v>GRIR</v>
          </cell>
        </row>
        <row r="37">
          <cell r="A37">
            <v>148040</v>
          </cell>
          <cell r="B37" t="str">
            <v>GR/IR Clg RM CD Clg</v>
          </cell>
          <cell r="C37" t="str">
            <v>TRADE PAYABLES</v>
          </cell>
          <cell r="D37" t="str">
            <v>TRADE PAYABLES - OTHERS</v>
          </cell>
          <cell r="E37" t="str">
            <v>Trade and other payables</v>
          </cell>
          <cell r="F37" t="str">
            <v>GRIR</v>
          </cell>
        </row>
        <row r="38">
          <cell r="A38">
            <v>148080</v>
          </cell>
          <cell r="B38" t="str">
            <v>GR/IR Clg RMHandlClg</v>
          </cell>
          <cell r="C38" t="str">
            <v>Current Liabilities</v>
          </cell>
          <cell r="D38" t="str">
            <v>Trade and other payables</v>
          </cell>
          <cell r="E38" t="str">
            <v>Trade and other payables</v>
          </cell>
          <cell r="F38" t="str">
            <v>GRIR</v>
          </cell>
        </row>
        <row r="39">
          <cell r="A39">
            <v>148100</v>
          </cell>
          <cell r="B39" t="str">
            <v>GR/IR Clg S&amp;S Cost</v>
          </cell>
          <cell r="C39" t="str">
            <v>TRADE PAYABLES</v>
          </cell>
          <cell r="D39" t="str">
            <v>TRADE PAYABLES - OTHERS</v>
          </cell>
          <cell r="E39" t="str">
            <v>Trade and other payables</v>
          </cell>
          <cell r="F39" t="str">
            <v>GRIR</v>
          </cell>
        </row>
        <row r="40">
          <cell r="A40">
            <v>148120</v>
          </cell>
          <cell r="B40" t="str">
            <v>GR/IR Clg S&amp;SIns Clg</v>
          </cell>
          <cell r="C40" t="str">
            <v>Current Liabilities</v>
          </cell>
          <cell r="D40" t="str">
            <v>Trade and other payables</v>
          </cell>
          <cell r="E40" t="str">
            <v>Trade and other payables</v>
          </cell>
          <cell r="F40" t="str">
            <v>GRIR</v>
          </cell>
        </row>
        <row r="41">
          <cell r="A41">
            <v>148150</v>
          </cell>
          <cell r="B41" t="str">
            <v>GR/IR Clg S&amp;SC&amp;F Clg</v>
          </cell>
          <cell r="C41" t="str">
            <v>Current Liabilities</v>
          </cell>
          <cell r="D41" t="str">
            <v>TRADE PAYABLES - OTHERS</v>
          </cell>
          <cell r="E41" t="str">
            <v>Trade and other payables</v>
          </cell>
          <cell r="F41" t="str">
            <v>GRIR</v>
          </cell>
        </row>
        <row r="42">
          <cell r="A42">
            <v>148170</v>
          </cell>
          <cell r="B42" t="str">
            <v>GR/IR ClgS&amp;SHandlClg</v>
          </cell>
          <cell r="C42" t="str">
            <v>Current Liabilities</v>
          </cell>
          <cell r="D42" t="str">
            <v>Trade and other payables</v>
          </cell>
          <cell r="E42" t="str">
            <v>Trade and other payables</v>
          </cell>
          <cell r="F42" t="str">
            <v>GRIR</v>
          </cell>
        </row>
        <row r="43">
          <cell r="A43">
            <v>148110</v>
          </cell>
          <cell r="B43" t="str">
            <v>GR/IR Clg S&amp;SFrt Clg</v>
          </cell>
          <cell r="C43" t="str">
            <v>Current Liabilities</v>
          </cell>
          <cell r="D43" t="str">
            <v>TRADE PAYABLES - OTHERS</v>
          </cell>
          <cell r="E43" t="str">
            <v>Trade and other payables</v>
          </cell>
          <cell r="F43" t="str">
            <v>GRIR</v>
          </cell>
        </row>
        <row r="44">
          <cell r="A44">
            <v>148190</v>
          </cell>
          <cell r="B44" t="str">
            <v>GR/IR Clg PM Cost</v>
          </cell>
          <cell r="C44" t="str">
            <v>TRADE PAYABLES</v>
          </cell>
          <cell r="D44" t="str">
            <v>TRADE PAYABLES - OTHERS</v>
          </cell>
          <cell r="E44" t="str">
            <v>Trade and other payables</v>
          </cell>
          <cell r="F44" t="str">
            <v>GRIR</v>
          </cell>
        </row>
        <row r="45">
          <cell r="A45">
            <v>148290</v>
          </cell>
          <cell r="B45" t="str">
            <v>GR/IR Clg Fuel Mat</v>
          </cell>
          <cell r="C45" t="str">
            <v>Current Liabilities</v>
          </cell>
          <cell r="D45" t="str">
            <v>Trade and other payables</v>
          </cell>
          <cell r="E45" t="str">
            <v>Trade and other payables</v>
          </cell>
          <cell r="F45" t="str">
            <v>GRIR</v>
          </cell>
        </row>
        <row r="46">
          <cell r="A46">
            <v>148300</v>
          </cell>
          <cell r="B46" t="str">
            <v>GR/IR Clg FM Frt Clg</v>
          </cell>
          <cell r="C46" t="str">
            <v>OTHER CURRENT LIABILITIES</v>
          </cell>
          <cell r="D46" t="str">
            <v>OTHER CURRENT LIABILITIES - OTHERS</v>
          </cell>
          <cell r="E46" t="str">
            <v>Trade and other payables</v>
          </cell>
          <cell r="F46" t="str">
            <v>GRIR</v>
          </cell>
        </row>
        <row r="47">
          <cell r="A47">
            <v>148320</v>
          </cell>
          <cell r="B47" t="str">
            <v>GR/IR Clg FM CD Clg</v>
          </cell>
          <cell r="C47" t="str">
            <v>TRADE PAYABLES</v>
          </cell>
          <cell r="D47" t="str">
            <v>TRADE PAYABLES - OTHERS</v>
          </cell>
          <cell r="E47" t="str">
            <v>Trade and other payables</v>
          </cell>
          <cell r="F47" t="str">
            <v>GRIR</v>
          </cell>
        </row>
        <row r="48">
          <cell r="A48">
            <v>148340</v>
          </cell>
          <cell r="B48" t="str">
            <v>GR/IR Clg FM C&amp;F Cgs</v>
          </cell>
          <cell r="C48" t="str">
            <v>TRADE PAYABLES</v>
          </cell>
          <cell r="D48" t="str">
            <v>TRADE PAYABLES - OTHERS</v>
          </cell>
          <cell r="E48" t="str">
            <v>Trade and other payables</v>
          </cell>
          <cell r="F48" t="str">
            <v>GRIR</v>
          </cell>
        </row>
        <row r="49">
          <cell r="A49">
            <v>148350</v>
          </cell>
          <cell r="B49" t="str">
            <v>GR/IRClgFMPortCgsClg</v>
          </cell>
          <cell r="C49" t="str">
            <v>TRADE PAYABLES</v>
          </cell>
          <cell r="D49" t="str">
            <v>TRADE PAYABLES - OTHERS</v>
          </cell>
          <cell r="E49" t="str">
            <v>Trade and other payables</v>
          </cell>
          <cell r="F49" t="str">
            <v>GRIR</v>
          </cell>
        </row>
        <row r="50">
          <cell r="A50">
            <v>148380</v>
          </cell>
          <cell r="B50" t="str">
            <v>GR/IR Clg Services</v>
          </cell>
          <cell r="C50" t="str">
            <v>OTHER CURRENT LIABILITIES</v>
          </cell>
          <cell r="D50" t="str">
            <v>OTHER CURRENT LIABILITIES - OTHERS</v>
          </cell>
          <cell r="E50" t="str">
            <v>Trade and other payables</v>
          </cell>
          <cell r="F50" t="str">
            <v>GRIR</v>
          </cell>
        </row>
        <row r="51">
          <cell r="A51">
            <v>148390</v>
          </cell>
          <cell r="B51" t="str">
            <v>GR/IR Clg Power</v>
          </cell>
          <cell r="C51" t="str">
            <v>TRADE PAYABLES</v>
          </cell>
          <cell r="D51" t="str">
            <v>TRADE PAYABLES - OTHERS</v>
          </cell>
          <cell r="E51" t="str">
            <v>Trade and other payables</v>
          </cell>
          <cell r="F51" t="str">
            <v>GRIR</v>
          </cell>
        </row>
        <row r="52">
          <cell r="A52">
            <v>148440</v>
          </cell>
          <cell r="B52" t="str">
            <v>GR/IR Clg SFG/FG</v>
          </cell>
          <cell r="C52" t="str">
            <v>TRADE PAYABLES</v>
          </cell>
          <cell r="D52" t="str">
            <v>TRADE PAYABLES - OTHERS</v>
          </cell>
          <cell r="E52" t="str">
            <v>Trade and other payables</v>
          </cell>
          <cell r="F52" t="str">
            <v>GRIR</v>
          </cell>
        </row>
        <row r="53">
          <cell r="A53">
            <v>148450</v>
          </cell>
          <cell r="B53" t="str">
            <v>GR/IR Clg- Trading G</v>
          </cell>
          <cell r="C53" t="str">
            <v>Current Liabilities</v>
          </cell>
          <cell r="D53" t="str">
            <v>Trade and other payables</v>
          </cell>
          <cell r="E53" t="str">
            <v>Trade and other payables</v>
          </cell>
          <cell r="F53" t="str">
            <v>GRIR</v>
          </cell>
        </row>
        <row r="54">
          <cell r="A54">
            <v>150120</v>
          </cell>
          <cell r="B54" t="str">
            <v>UPL Others</v>
          </cell>
          <cell r="C54" t="str">
            <v>OTHER CURRENT LIABILITIES</v>
          </cell>
          <cell r="D54" t="str">
            <v>OTHER CURRENT LIABILITIES - OTHERS</v>
          </cell>
          <cell r="E54" t="str">
            <v>Trade and other payables</v>
          </cell>
          <cell r="F54" t="str">
            <v>Others payables &amp; Provisions</v>
          </cell>
        </row>
        <row r="55">
          <cell r="A55">
            <v>152030</v>
          </cell>
          <cell r="B55" t="str">
            <v>Acc Exp Bonus</v>
          </cell>
          <cell r="C55" t="str">
            <v>OTHER CURRENT LIABILITIES</v>
          </cell>
          <cell r="D55" t="str">
            <v>OTHER CURRENT LIABILITIES - OTHERS</v>
          </cell>
          <cell r="E55" t="str">
            <v>Trade and other payables</v>
          </cell>
          <cell r="F55" t="str">
            <v>Provision for bonus and incentives</v>
          </cell>
        </row>
        <row r="56">
          <cell r="A56">
            <v>152100</v>
          </cell>
          <cell r="B56" t="str">
            <v>Acc Exp CommSellAgt</v>
          </cell>
          <cell r="C56" t="str">
            <v>OTHER CURRENT LIABILITIES</v>
          </cell>
          <cell r="D56" t="str">
            <v>OTHER CURRENT LIABILITIES - OTHERS</v>
          </cell>
          <cell r="E56" t="str">
            <v>Trade and other payables</v>
          </cell>
          <cell r="F56" t="str">
            <v xml:space="preserve">Provision for expenses </v>
          </cell>
        </row>
        <row r="57">
          <cell r="A57">
            <v>152110</v>
          </cell>
          <cell r="B57" t="str">
            <v xml:space="preserve"> Acc Exp Brok&amp;Disc</v>
          </cell>
          <cell r="C57" t="str">
            <v>OTHER CURRENT LIABILITIES</v>
          </cell>
          <cell r="D57" t="str">
            <v>OTHER CURRENT LIABILITIES - OTHERS</v>
          </cell>
          <cell r="E57" t="str">
            <v>Trade and other payables</v>
          </cell>
          <cell r="F57" t="str">
            <v xml:space="preserve">Provision for expenses </v>
          </cell>
        </row>
        <row r="58">
          <cell r="A58">
            <v>152111</v>
          </cell>
          <cell r="B58" t="str">
            <v>Acc.Exp-Disc -Others</v>
          </cell>
          <cell r="C58" t="str">
            <v>OTHER CURRENT LIABILITIES</v>
          </cell>
          <cell r="D58" t="str">
            <v>OTHER CURRENT LIABILITIES - OTHERS</v>
          </cell>
          <cell r="E58" t="str">
            <v>Trade and other payables</v>
          </cell>
          <cell r="F58" t="str">
            <v xml:space="preserve">Provision for expenses </v>
          </cell>
        </row>
        <row r="59">
          <cell r="A59">
            <v>152113</v>
          </cell>
          <cell r="B59" t="str">
            <v>Acc.Exp-CRM-Band Sch</v>
          </cell>
          <cell r="C59" t="str">
            <v>OTHER CURRENT LIABILITIES</v>
          </cell>
          <cell r="D59" t="str">
            <v>OTHER CURRENT LIABILITIES - OTHERS</v>
          </cell>
          <cell r="E59" t="str">
            <v>Trade and other payables</v>
          </cell>
          <cell r="F59" t="str">
            <v xml:space="preserve">Provision for expenses </v>
          </cell>
        </row>
        <row r="60">
          <cell r="A60">
            <v>152120</v>
          </cell>
          <cell r="B60" t="str">
            <v>Acc Exp Frt Oth Hand</v>
          </cell>
          <cell r="C60" t="str">
            <v>OTHER CURRENT LIABILITIES</v>
          </cell>
          <cell r="D60" t="str">
            <v>OTHER CURRENT LIABILITIES - OTHERS</v>
          </cell>
          <cell r="E60" t="str">
            <v>Trade and other payables</v>
          </cell>
          <cell r="F60" t="str">
            <v xml:space="preserve">Provision for expenses </v>
          </cell>
        </row>
        <row r="61">
          <cell r="A61">
            <v>152130</v>
          </cell>
          <cell r="B61" t="str">
            <v>Acc Exp Advt,Publici</v>
          </cell>
          <cell r="C61" t="str">
            <v>OTHER CURRENT LIABILITIES</v>
          </cell>
          <cell r="D61" t="str">
            <v>OTHER CURRENT LIABILITIES - OTHERS</v>
          </cell>
          <cell r="E61" t="str">
            <v>Trade and other payables</v>
          </cell>
          <cell r="F61" t="str">
            <v xml:space="preserve">Provision for expenses </v>
          </cell>
        </row>
        <row r="62">
          <cell r="A62">
            <v>152135</v>
          </cell>
          <cell r="B62" t="str">
            <v>Acc Exp Sales Promot</v>
          </cell>
          <cell r="C62" t="str">
            <v>OTHER CURRENT LIABILITIES</v>
          </cell>
          <cell r="D62" t="str">
            <v>OTHER CURRENT LIABILITIES - OTHERS</v>
          </cell>
          <cell r="E62" t="str">
            <v>Trade and other payables</v>
          </cell>
          <cell r="F62" t="str">
            <v xml:space="preserve">Provision for expenses </v>
          </cell>
        </row>
        <row r="63">
          <cell r="A63">
            <v>152150</v>
          </cell>
          <cell r="B63" t="str">
            <v>Acc Exp Travel Exps</v>
          </cell>
          <cell r="C63" t="str">
            <v>OTHER CURRENT LIABILITIES</v>
          </cell>
          <cell r="D63" t="str">
            <v>OTHER CURRENT LIABILITIES - OTHERS</v>
          </cell>
          <cell r="E63" t="str">
            <v>Trade and other payables</v>
          </cell>
          <cell r="F63" t="str">
            <v xml:space="preserve">Provision for expenses </v>
          </cell>
        </row>
        <row r="64">
          <cell r="A64">
            <v>152220</v>
          </cell>
          <cell r="B64" t="str">
            <v>Acc Exp Audit Fee</v>
          </cell>
          <cell r="C64" t="str">
            <v>OTHER CURRENT LIABILITIES</v>
          </cell>
          <cell r="D64" t="str">
            <v>OTHER CURRENT LIABILITIES - OTHERS</v>
          </cell>
          <cell r="E64" t="str">
            <v>Trade and other payables</v>
          </cell>
          <cell r="F64" t="str">
            <v>Provision for Audit Fees</v>
          </cell>
        </row>
        <row r="65">
          <cell r="A65">
            <v>152260</v>
          </cell>
          <cell r="B65" t="str">
            <v>Acc Exp Rep to P&amp;M</v>
          </cell>
          <cell r="C65" t="str">
            <v>OTHER CURRENT LIABILITIES</v>
          </cell>
          <cell r="D65" t="str">
            <v>OTHER CURRENT LIABILITIES - OTHERS</v>
          </cell>
          <cell r="E65" t="str">
            <v>Trade and other payables</v>
          </cell>
          <cell r="F65" t="str">
            <v xml:space="preserve">Provision for expenses </v>
          </cell>
        </row>
        <row r="66">
          <cell r="A66">
            <v>152290</v>
          </cell>
          <cell r="B66" t="str">
            <v>Acc Exp Others</v>
          </cell>
          <cell r="C66" t="str">
            <v>OTHER CURRENT LIABILITIES</v>
          </cell>
          <cell r="D66" t="str">
            <v>OTHER CURRENT LIABILITIES - OTHERS</v>
          </cell>
          <cell r="E66" t="str">
            <v>Trade and other payables</v>
          </cell>
          <cell r="F66" t="str">
            <v xml:space="preserve">Provision for expenses </v>
          </cell>
        </row>
        <row r="67">
          <cell r="A67">
            <v>152310</v>
          </cell>
          <cell r="B67" t="str">
            <v>Acc Exp Claim</v>
          </cell>
          <cell r="C67" t="str">
            <v>OTHER CURRENT LIABILITIES</v>
          </cell>
          <cell r="D67" t="str">
            <v>OTHER CURRENT LIABILITIES - OTHERS</v>
          </cell>
          <cell r="E67" t="str">
            <v>Trade and other payables</v>
          </cell>
          <cell r="F67" t="str">
            <v>Others payables &amp; Provisions</v>
          </cell>
        </row>
        <row r="68">
          <cell r="A68">
            <v>153010</v>
          </cell>
          <cell r="B68" t="str">
            <v>VAT Payable</v>
          </cell>
          <cell r="C68" t="str">
            <v>PROVISIONS</v>
          </cell>
          <cell r="D68" t="str">
            <v>For Tax (net of Advance Tax)-Set Off with advance tax- sch 13</v>
          </cell>
          <cell r="E68" t="str">
            <v>Trade and other payables</v>
          </cell>
          <cell r="F68" t="str">
            <v>Others payables &amp; Provisions</v>
          </cell>
        </row>
        <row r="69">
          <cell r="A69">
            <v>153014</v>
          </cell>
          <cell r="B69" t="str">
            <v>VAT Control Ac-Bangl</v>
          </cell>
          <cell r="C69" t="str">
            <v>PROVISIONS</v>
          </cell>
          <cell r="D69" t="str">
            <v>For Tax (net of Advance Tax)-Set Off with advance tax- sch 13</v>
          </cell>
          <cell r="E69" t="str">
            <v>Trade and other payables</v>
          </cell>
          <cell r="F69" t="str">
            <v>Others payables &amp; Provisions</v>
          </cell>
        </row>
        <row r="70">
          <cell r="A70">
            <v>153170</v>
          </cell>
          <cell r="B70" t="str">
            <v>TDS Payable-194C</v>
          </cell>
          <cell r="C70" t="str">
            <v>PROVISIONS</v>
          </cell>
          <cell r="D70" t="str">
            <v>For Tax (net of Advance Tax)-Set Off with advance tax- sch 13</v>
          </cell>
          <cell r="E70" t="str">
            <v>Trade and other payables</v>
          </cell>
          <cell r="F70" t="str">
            <v>Others payables &amp; Provisions</v>
          </cell>
        </row>
        <row r="71">
          <cell r="A71">
            <v>153220</v>
          </cell>
          <cell r="B71" t="str">
            <v>TDS Payable-192</v>
          </cell>
          <cell r="C71" t="str">
            <v>PROVISIONS</v>
          </cell>
          <cell r="D71" t="str">
            <v>For Tax (net of Advance Tax)-Set Off with advance tax- sch 13</v>
          </cell>
          <cell r="E71" t="str">
            <v>Trade and other payables</v>
          </cell>
          <cell r="F71" t="str">
            <v>Others payables &amp; Provisions</v>
          </cell>
        </row>
        <row r="72">
          <cell r="A72">
            <v>153270</v>
          </cell>
          <cell r="B72" t="str">
            <v>TDS on VAT Pay</v>
          </cell>
          <cell r="C72" t="str">
            <v>PROVISIONS</v>
          </cell>
          <cell r="D72" t="str">
            <v>For Tax (net of Advance Tax)-Set Off with advance tax- sch 13</v>
          </cell>
          <cell r="E72" t="str">
            <v>Trade and other payables</v>
          </cell>
          <cell r="F72" t="str">
            <v>Others payables &amp; Provisions</v>
          </cell>
        </row>
        <row r="73">
          <cell r="A73">
            <v>153921</v>
          </cell>
          <cell r="B73" t="str">
            <v>AIT -Vendors</v>
          </cell>
          <cell r="C73" t="str">
            <v>PROVISIONS</v>
          </cell>
          <cell r="D73" t="str">
            <v>For Tax (net of Advance Tax)-Set Off with advance tax- sch 13</v>
          </cell>
          <cell r="E73" t="str">
            <v>Trade and other payables</v>
          </cell>
          <cell r="F73" t="str">
            <v>Others payables &amp; Provisions</v>
          </cell>
        </row>
        <row r="74">
          <cell r="A74">
            <v>154010</v>
          </cell>
          <cell r="B74" t="str">
            <v>Income Tax Prov</v>
          </cell>
          <cell r="C74" t="str">
            <v>LOANS AND ADVANCES</v>
          </cell>
          <cell r="D74" t="str">
            <v>Advance Tax (net of Provision)</v>
          </cell>
          <cell r="E74" t="str">
            <v>Trade and other payables</v>
          </cell>
          <cell r="F74" t="str">
            <v>Others payables &amp; Provisions</v>
          </cell>
        </row>
        <row r="75">
          <cell r="A75">
            <v>154080</v>
          </cell>
          <cell r="B75" t="str">
            <v>PF/FPF to Comp Trust</v>
          </cell>
          <cell r="C75" t="str">
            <v>OTHER CURRENT LIABILITIES</v>
          </cell>
          <cell r="D75" t="str">
            <v>OTHER CURRENT LIABILITIES - OTHERS</v>
          </cell>
          <cell r="E75" t="str">
            <v>Trade and other payables</v>
          </cell>
          <cell r="F75" t="str">
            <v>Provision For Leave Salary &amp; P.F.</v>
          </cell>
        </row>
        <row r="76">
          <cell r="A76">
            <v>156010</v>
          </cell>
          <cell r="B76" t="str">
            <v>Adv frm Customers</v>
          </cell>
          <cell r="C76" t="str">
            <v>OTHER CURRENT LIABILITIES</v>
          </cell>
          <cell r="D76" t="str">
            <v>Adv frm Customers</v>
          </cell>
          <cell r="E76" t="str">
            <v>Trade and other payables</v>
          </cell>
          <cell r="F76" t="str">
            <v>Advances from customers</v>
          </cell>
        </row>
        <row r="77">
          <cell r="A77">
            <v>160120</v>
          </cell>
          <cell r="B77" t="str">
            <v>Salary Payable</v>
          </cell>
          <cell r="C77" t="str">
            <v>OTHER CURRENT LIABILITIES</v>
          </cell>
          <cell r="D77" t="str">
            <v>OTHER CURRENT LIABILITIES - OTHERS</v>
          </cell>
          <cell r="E77" t="str">
            <v>Trade and other payables</v>
          </cell>
          <cell r="F77" t="str">
            <v>Trade payables</v>
          </cell>
        </row>
        <row r="78">
          <cell r="A78">
            <v>160170</v>
          </cell>
          <cell r="B78" t="str">
            <v>Sundry Outstanding</v>
          </cell>
          <cell r="C78" t="str">
            <v>OTHER CURRENT LIABILITIES</v>
          </cell>
          <cell r="D78" t="str">
            <v>OTHER CURRENT LIABILITIES - OTHERS</v>
          </cell>
          <cell r="E78" t="str">
            <v>Trade and other payables</v>
          </cell>
          <cell r="F78" t="str">
            <v xml:space="preserve">Provision for expenses </v>
          </cell>
        </row>
        <row r="79">
          <cell r="A79">
            <v>161010</v>
          </cell>
          <cell r="B79" t="str">
            <v>Prov Gratuity</v>
          </cell>
          <cell r="C79" t="str">
            <v>PROVISIONS</v>
          </cell>
          <cell r="D79" t="str">
            <v>For Employee Benefits</v>
          </cell>
          <cell r="E79" t="str">
            <v>Staff terminal benefits</v>
          </cell>
          <cell r="F79" t="str">
            <v>Staff terminal benefits</v>
          </cell>
        </row>
        <row r="80">
          <cell r="A80">
            <v>161020</v>
          </cell>
          <cell r="B80" t="str">
            <v>Prov Leave Encash</v>
          </cell>
          <cell r="C80" t="str">
            <v>PROVISIONS</v>
          </cell>
          <cell r="D80" t="str">
            <v>For Employee Benefits</v>
          </cell>
          <cell r="E80" t="str">
            <v>Trade and other payables</v>
          </cell>
          <cell r="F80" t="str">
            <v>Provision For Leave Salary &amp; P.F.</v>
          </cell>
        </row>
        <row r="81">
          <cell r="A81">
            <v>161101</v>
          </cell>
          <cell r="B81" t="str">
            <v>Deferred Tax Assets</v>
          </cell>
          <cell r="C81" t="str">
            <v>Balance Sheet</v>
          </cell>
          <cell r="D81" t="str">
            <v>Deferred Tax Assets(Net)</v>
          </cell>
          <cell r="E81" t="str">
            <v>Deferred Tax Assets(Net)</v>
          </cell>
          <cell r="F81" t="str">
            <v>Deferred Tax Assets(Net)</v>
          </cell>
        </row>
        <row r="82">
          <cell r="A82">
            <v>161102</v>
          </cell>
          <cell r="B82" t="str">
            <v>Def Tax Liabilities</v>
          </cell>
          <cell r="C82" t="str">
            <v>Balance Sheet</v>
          </cell>
          <cell r="D82" t="str">
            <v>Deferred Tax Liability(Net)</v>
          </cell>
          <cell r="E82" t="str">
            <v>Trade and other payables</v>
          </cell>
          <cell r="F82" t="str">
            <v xml:space="preserve">Provision for expenses </v>
          </cell>
        </row>
        <row r="83">
          <cell r="A83">
            <v>162020</v>
          </cell>
          <cell r="B83" t="str">
            <v>Int Acc Term Loans</v>
          </cell>
          <cell r="C83" t="str">
            <v>OTHER CURRENT LIABILITIES</v>
          </cell>
          <cell r="D83" t="str">
            <v>Interest Accrued but not due on Borrowings</v>
          </cell>
          <cell r="E83" t="str">
            <v>Trade and other payables</v>
          </cell>
          <cell r="F83" t="str">
            <v>Provision for Interest and Finance Charges</v>
          </cell>
        </row>
        <row r="84">
          <cell r="A84">
            <v>162040</v>
          </cell>
          <cell r="B84" t="str">
            <v>Int Acc CC/WCDL</v>
          </cell>
          <cell r="C84" t="str">
            <v>OTHER CURRENT LIABILITIES</v>
          </cell>
          <cell r="D84" t="str">
            <v>Interest Accrued but not due on Borrowings</v>
          </cell>
          <cell r="E84" t="str">
            <v>Trade and other payables</v>
          </cell>
          <cell r="F84" t="str">
            <v>Provision for Interest and Finance Charges</v>
          </cell>
        </row>
        <row r="85">
          <cell r="A85">
            <v>162050</v>
          </cell>
          <cell r="B85" t="str">
            <v>Int Acc Buyer Imp Cr</v>
          </cell>
          <cell r="C85" t="str">
            <v>OTHER CURRENT LIABILITIES</v>
          </cell>
          <cell r="D85" t="str">
            <v>Interest Accrued but not due on Borrowings</v>
          </cell>
          <cell r="E85" t="str">
            <v>Trade and other payables</v>
          </cell>
          <cell r="F85" t="str">
            <v>Provision for Interest and Finance Charges</v>
          </cell>
        </row>
        <row r="86">
          <cell r="A86">
            <v>162080</v>
          </cell>
          <cell r="B86" t="str">
            <v>Int Acc Other</v>
          </cell>
          <cell r="C86" t="str">
            <v>OTHER CURRENT LIABILITIES</v>
          </cell>
          <cell r="D86" t="str">
            <v>Interest Accrued but not due on Borrowings</v>
          </cell>
          <cell r="E86" t="str">
            <v>Trade and other payables</v>
          </cell>
          <cell r="F86" t="str">
            <v>Provision for Interest and Finance Charges</v>
          </cell>
        </row>
        <row r="87">
          <cell r="A87">
            <v>170030</v>
          </cell>
          <cell r="B87" t="str">
            <v>Acc Dep Fac Bldg</v>
          </cell>
          <cell r="C87" t="str">
            <v>FIXED ASSETS</v>
          </cell>
          <cell r="D87" t="str">
            <v xml:space="preserve">Acc Dep </v>
          </cell>
          <cell r="E87" t="str">
            <v>Fixed Assets</v>
          </cell>
          <cell r="F87" t="str">
            <v>Less: Depreciation</v>
          </cell>
        </row>
        <row r="88">
          <cell r="A88">
            <v>170080</v>
          </cell>
          <cell r="B88" t="str">
            <v>Acc Dep Oth Bldg</v>
          </cell>
          <cell r="C88" t="str">
            <v>FIXED ASSETS</v>
          </cell>
          <cell r="D88" t="str">
            <v xml:space="preserve">Acc Dep </v>
          </cell>
          <cell r="E88" t="str">
            <v>Fixed Assets</v>
          </cell>
          <cell r="F88" t="str">
            <v>Less: Depreciation</v>
          </cell>
        </row>
        <row r="89">
          <cell r="A89">
            <v>170110</v>
          </cell>
          <cell r="B89" t="str">
            <v>Acc Dep Gen P&amp;M</v>
          </cell>
          <cell r="C89" t="str">
            <v>FIXED ASSETS</v>
          </cell>
          <cell r="D89" t="str">
            <v xml:space="preserve">Acc Dep </v>
          </cell>
          <cell r="E89" t="str">
            <v>Fixed Assets</v>
          </cell>
          <cell r="F89" t="str">
            <v>Less: Depreciation</v>
          </cell>
        </row>
        <row r="90">
          <cell r="A90">
            <v>170120</v>
          </cell>
          <cell r="B90" t="str">
            <v>Acc Dep Elec Inst</v>
          </cell>
          <cell r="C90" t="str">
            <v>FIXED ASSETS</v>
          </cell>
          <cell r="D90" t="str">
            <v xml:space="preserve">Acc Dep </v>
          </cell>
          <cell r="E90" t="str">
            <v>Fixed Assets</v>
          </cell>
          <cell r="F90" t="str">
            <v>Less: Depreciation</v>
          </cell>
        </row>
        <row r="91">
          <cell r="A91">
            <v>170130</v>
          </cell>
          <cell r="B91" t="str">
            <v>Acc Dep Water Supply</v>
          </cell>
          <cell r="C91" t="str">
            <v>FIXED ASSETS</v>
          </cell>
          <cell r="D91" t="str">
            <v xml:space="preserve">Acc Dep </v>
          </cell>
          <cell r="E91" t="str">
            <v>Fixed Assets</v>
          </cell>
          <cell r="F91" t="str">
            <v>Less: Depreciation</v>
          </cell>
        </row>
        <row r="92">
          <cell r="A92">
            <v>170160</v>
          </cell>
          <cell r="B92" t="str">
            <v>Acc Dep Fac Eqp</v>
          </cell>
          <cell r="C92" t="str">
            <v>FIXED ASSETS</v>
          </cell>
          <cell r="D92" t="str">
            <v xml:space="preserve">Acc Dep </v>
          </cell>
          <cell r="E92" t="str">
            <v>Fixed Assets</v>
          </cell>
          <cell r="F92" t="str">
            <v>Less: Depreciation</v>
          </cell>
        </row>
        <row r="93">
          <cell r="A93">
            <v>170200</v>
          </cell>
          <cell r="B93" t="str">
            <v>Acc Dep Lab Eqp</v>
          </cell>
          <cell r="C93" t="str">
            <v>FIXED ASSETS</v>
          </cell>
          <cell r="D93" t="str">
            <v xml:space="preserve">Acc Dep </v>
          </cell>
          <cell r="E93" t="str">
            <v>Fixed Assets</v>
          </cell>
          <cell r="F93" t="str">
            <v>Less: Depreciation</v>
          </cell>
        </row>
        <row r="94">
          <cell r="A94">
            <v>170230</v>
          </cell>
          <cell r="B94" t="str">
            <v>Acc Dep Fur &amp; Fix</v>
          </cell>
          <cell r="C94" t="str">
            <v>FIXED ASSETS</v>
          </cell>
          <cell r="D94" t="str">
            <v xml:space="preserve">Acc Dep </v>
          </cell>
          <cell r="E94" t="str">
            <v>Fixed Assets</v>
          </cell>
          <cell r="F94" t="str">
            <v>Less: Depreciation</v>
          </cell>
        </row>
        <row r="95">
          <cell r="A95">
            <v>170240</v>
          </cell>
          <cell r="B95" t="str">
            <v>Acc Dep Off Eqp</v>
          </cell>
          <cell r="C95" t="str">
            <v>FIXED ASSETS</v>
          </cell>
          <cell r="D95" t="str">
            <v xml:space="preserve">Acc Dep </v>
          </cell>
          <cell r="E95" t="str">
            <v>Fixed Assets</v>
          </cell>
          <cell r="F95" t="str">
            <v>Less: Depreciation</v>
          </cell>
        </row>
        <row r="96">
          <cell r="A96">
            <v>170241</v>
          </cell>
          <cell r="C96" t="str">
            <v>Non Current Assets</v>
          </cell>
          <cell r="D96" t="str">
            <v>Gross Block</v>
          </cell>
          <cell r="E96" t="str">
            <v>Fixed Assets</v>
          </cell>
          <cell r="F96" t="str">
            <v>Less: Depreciation</v>
          </cell>
        </row>
        <row r="97">
          <cell r="A97">
            <v>170250</v>
          </cell>
          <cell r="B97" t="str">
            <v>Acc Dep Comp &amp; Perip</v>
          </cell>
          <cell r="C97" t="str">
            <v>FIXED ASSETS</v>
          </cell>
          <cell r="D97" t="str">
            <v xml:space="preserve">Acc Dep </v>
          </cell>
          <cell r="E97" t="str">
            <v>Fixed Assets</v>
          </cell>
          <cell r="F97" t="str">
            <v>Less: Depreciation</v>
          </cell>
        </row>
        <row r="98">
          <cell r="A98">
            <v>170260</v>
          </cell>
          <cell r="B98" t="str">
            <v>Acc Dep Vehicles</v>
          </cell>
          <cell r="C98" t="str">
            <v>FIXED ASSETS</v>
          </cell>
          <cell r="D98" t="str">
            <v xml:space="preserve">Acc Dep </v>
          </cell>
          <cell r="E98" t="str">
            <v>Fixed Assets</v>
          </cell>
          <cell r="F98" t="str">
            <v>Less: Depreciation</v>
          </cell>
        </row>
        <row r="99">
          <cell r="A99">
            <v>170280</v>
          </cell>
          <cell r="C99" t="str">
            <v>Non Current Assets</v>
          </cell>
          <cell r="D99" t="str">
            <v>Gross Block</v>
          </cell>
          <cell r="E99" t="str">
            <v>Fixed Assets</v>
          </cell>
          <cell r="F99" t="str">
            <v>Less: Depreciation</v>
          </cell>
        </row>
        <row r="100">
          <cell r="A100">
            <v>170310</v>
          </cell>
          <cell r="C100" t="str">
            <v>Non Current Assets</v>
          </cell>
          <cell r="D100" t="str">
            <v>Gross Block</v>
          </cell>
          <cell r="E100" t="str">
            <v>Fixed Assets</v>
          </cell>
          <cell r="F100" t="str">
            <v>Less: Depreciation</v>
          </cell>
        </row>
        <row r="101">
          <cell r="A101">
            <v>300010</v>
          </cell>
          <cell r="B101" t="str">
            <v>Freehold Land</v>
          </cell>
          <cell r="C101" t="str">
            <v>FIXED ASSETS</v>
          </cell>
          <cell r="D101" t="str">
            <v>Gross Block</v>
          </cell>
          <cell r="E101" t="str">
            <v>Fixed Assets</v>
          </cell>
          <cell r="F101" t="str">
            <v>Gross Block</v>
          </cell>
        </row>
        <row r="102">
          <cell r="A102">
            <v>301010</v>
          </cell>
          <cell r="B102" t="str">
            <v>Factory Building</v>
          </cell>
          <cell r="C102" t="str">
            <v>FIXED ASSETS</v>
          </cell>
          <cell r="D102" t="str">
            <v>Gross Block</v>
          </cell>
          <cell r="E102" t="str">
            <v>Fixed Assets</v>
          </cell>
          <cell r="F102" t="str">
            <v>Gross Block</v>
          </cell>
        </row>
        <row r="103">
          <cell r="A103">
            <v>301020</v>
          </cell>
          <cell r="C103" t="str">
            <v>Non Current Assets</v>
          </cell>
          <cell r="D103" t="str">
            <v>Gross Block</v>
          </cell>
          <cell r="E103" t="str">
            <v>Fixed Assets</v>
          </cell>
          <cell r="F103" t="str">
            <v>Gross Block</v>
          </cell>
        </row>
        <row r="104">
          <cell r="A104">
            <v>301030</v>
          </cell>
          <cell r="C104" t="str">
            <v>Non Current Assets</v>
          </cell>
          <cell r="D104" t="str">
            <v>Gross Block</v>
          </cell>
          <cell r="E104" t="str">
            <v>Fixed Assets</v>
          </cell>
          <cell r="F104" t="str">
            <v>Gross Block</v>
          </cell>
        </row>
        <row r="105">
          <cell r="A105">
            <v>301060</v>
          </cell>
          <cell r="B105" t="str">
            <v>Other Buildings</v>
          </cell>
          <cell r="C105" t="str">
            <v>FIXED ASSETS</v>
          </cell>
          <cell r="D105" t="str">
            <v>Gross Block</v>
          </cell>
          <cell r="E105" t="str">
            <v>Fixed Assets</v>
          </cell>
          <cell r="F105" t="str">
            <v>Gross Block</v>
          </cell>
        </row>
        <row r="106">
          <cell r="A106">
            <v>301080</v>
          </cell>
          <cell r="C106" t="str">
            <v>Non Current Assets</v>
          </cell>
          <cell r="D106" t="str">
            <v>Gross Block</v>
          </cell>
          <cell r="E106" t="str">
            <v>Fixed Assets</v>
          </cell>
          <cell r="F106" t="str">
            <v>Gross Block</v>
          </cell>
        </row>
        <row r="107">
          <cell r="A107">
            <v>303010</v>
          </cell>
          <cell r="B107" t="str">
            <v>General P &amp; M</v>
          </cell>
          <cell r="C107" t="str">
            <v>FIXED ASSETS</v>
          </cell>
          <cell r="D107" t="str">
            <v>Gross Block</v>
          </cell>
          <cell r="E107" t="str">
            <v>Fixed Assets</v>
          </cell>
          <cell r="F107" t="str">
            <v>Gross Block</v>
          </cell>
        </row>
        <row r="108">
          <cell r="A108">
            <v>303020</v>
          </cell>
          <cell r="B108" t="str">
            <v>Elec Inst</v>
          </cell>
          <cell r="C108" t="str">
            <v>FIXED ASSETS</v>
          </cell>
          <cell r="D108" t="str">
            <v>Gross Block</v>
          </cell>
          <cell r="E108" t="str">
            <v>Fixed Assets</v>
          </cell>
          <cell r="F108" t="str">
            <v>Gross Block</v>
          </cell>
        </row>
        <row r="109">
          <cell r="A109">
            <v>303100</v>
          </cell>
          <cell r="C109" t="str">
            <v>Non Current Assets</v>
          </cell>
          <cell r="D109" t="str">
            <v>Gross Block</v>
          </cell>
          <cell r="E109" t="str">
            <v>Fixed Assets</v>
          </cell>
          <cell r="F109" t="str">
            <v>Gross Block</v>
          </cell>
        </row>
        <row r="110">
          <cell r="A110">
            <v>305010</v>
          </cell>
          <cell r="B110" t="str">
            <v>Furniture &amp; Fixture</v>
          </cell>
          <cell r="C110" t="str">
            <v>FIXED ASSETS</v>
          </cell>
          <cell r="D110" t="str">
            <v>Gross Block</v>
          </cell>
          <cell r="E110" t="str">
            <v>Fixed Assets</v>
          </cell>
          <cell r="F110" t="str">
            <v>Gross Block</v>
          </cell>
        </row>
        <row r="111">
          <cell r="A111">
            <v>305020</v>
          </cell>
          <cell r="B111" t="str">
            <v>Office equipments</v>
          </cell>
          <cell r="C111" t="str">
            <v>FIXED ASSETS</v>
          </cell>
          <cell r="D111" t="str">
            <v>Gross Block</v>
          </cell>
          <cell r="E111" t="str">
            <v>Fixed Assets</v>
          </cell>
          <cell r="F111" t="str">
            <v>Gross Block</v>
          </cell>
        </row>
        <row r="112">
          <cell r="A112">
            <v>305030</v>
          </cell>
          <cell r="B112" t="str">
            <v>Comp &amp; Perip</v>
          </cell>
          <cell r="C112" t="str">
            <v>FIXED ASSETS</v>
          </cell>
          <cell r="D112" t="str">
            <v>Gross Block</v>
          </cell>
          <cell r="E112" t="str">
            <v>Fixed Assets</v>
          </cell>
          <cell r="F112" t="str">
            <v>Gross Block</v>
          </cell>
        </row>
        <row r="113">
          <cell r="A113">
            <v>305040</v>
          </cell>
          <cell r="C113" t="str">
            <v>Non Current Assets</v>
          </cell>
          <cell r="D113" t="str">
            <v>Gross Block</v>
          </cell>
          <cell r="E113" t="str">
            <v>Fixed Assets</v>
          </cell>
          <cell r="F113" t="str">
            <v>Gross Block</v>
          </cell>
        </row>
        <row r="114">
          <cell r="A114">
            <v>306010</v>
          </cell>
          <cell r="B114" t="str">
            <v>Vehicles</v>
          </cell>
          <cell r="C114" t="str">
            <v>FIXED ASSETS</v>
          </cell>
          <cell r="D114" t="str">
            <v>Gross Block</v>
          </cell>
          <cell r="E114" t="str">
            <v>Fixed Assets</v>
          </cell>
          <cell r="F114" t="str">
            <v>Gross Block</v>
          </cell>
        </row>
        <row r="115">
          <cell r="A115">
            <v>308010</v>
          </cell>
          <cell r="C115" t="str">
            <v>Non Current Assets</v>
          </cell>
          <cell r="D115" t="str">
            <v>Gross Block</v>
          </cell>
          <cell r="E115" t="str">
            <v>Fixed Assets</v>
          </cell>
          <cell r="F115" t="str">
            <v>Gross Block</v>
          </cell>
        </row>
        <row r="116">
          <cell r="A116">
            <v>308030</v>
          </cell>
          <cell r="C116" t="str">
            <v>Non Current Assets</v>
          </cell>
          <cell r="D116" t="str">
            <v>Gross Block</v>
          </cell>
          <cell r="E116" t="str">
            <v>Fixed Assets</v>
          </cell>
          <cell r="F116" t="str">
            <v>Gross Block</v>
          </cell>
        </row>
        <row r="117">
          <cell r="A117">
            <v>321040</v>
          </cell>
          <cell r="B117" t="str">
            <v>CWIP - Fact Bldg</v>
          </cell>
          <cell r="C117" t="str">
            <v>FIXED ASSETS</v>
          </cell>
          <cell r="D117" t="str">
            <v>Capital Work-in-Progress</v>
          </cell>
          <cell r="E117" t="str">
            <v>Fixed Assets</v>
          </cell>
          <cell r="F117" t="str">
            <v>Capital Work-in-Progress</v>
          </cell>
        </row>
        <row r="118">
          <cell r="A118">
            <v>321120</v>
          </cell>
          <cell r="B118" t="str">
            <v>CWIP - General P &amp; M</v>
          </cell>
          <cell r="C118" t="str">
            <v>FIXED ASSETS</v>
          </cell>
          <cell r="D118" t="str">
            <v>Capital Work-in-Progress</v>
          </cell>
          <cell r="E118" t="str">
            <v>Fixed Assets</v>
          </cell>
          <cell r="F118" t="str">
            <v>Capital Work-in-Progress</v>
          </cell>
        </row>
        <row r="119">
          <cell r="A119">
            <v>321130</v>
          </cell>
          <cell r="B119" t="str">
            <v>CWIP - Elec Inst</v>
          </cell>
          <cell r="C119" t="str">
            <v>FIXED ASSETS</v>
          </cell>
          <cell r="D119" t="str">
            <v>Capital Work-in-Progress</v>
          </cell>
          <cell r="E119" t="str">
            <v>Fixed Assets</v>
          </cell>
          <cell r="F119" t="str">
            <v>Capital Work-in-Progress</v>
          </cell>
        </row>
        <row r="120">
          <cell r="A120">
            <v>321200</v>
          </cell>
          <cell r="B120" t="str">
            <v>CWIP - Ener Sav Eqp</v>
          </cell>
          <cell r="C120" t="str">
            <v>FIXED ASSETS</v>
          </cell>
          <cell r="D120" t="str">
            <v>Capital Work-in-Progress</v>
          </cell>
          <cell r="E120" t="str">
            <v>Fixed Assets</v>
          </cell>
          <cell r="F120" t="str">
            <v>Capital Work-in-Progress</v>
          </cell>
        </row>
        <row r="121">
          <cell r="A121">
            <v>321210</v>
          </cell>
          <cell r="B121" t="str">
            <v>CWIP - Lab Eqp</v>
          </cell>
          <cell r="C121" t="str">
            <v>FIXED ASSETS</v>
          </cell>
          <cell r="D121" t="str">
            <v>Capital Work-in-Progress</v>
          </cell>
          <cell r="E121" t="str">
            <v>Fixed Assets</v>
          </cell>
          <cell r="F121" t="str">
            <v>Capital Work-in-Progress</v>
          </cell>
        </row>
        <row r="122">
          <cell r="A122">
            <v>321250</v>
          </cell>
          <cell r="B122" t="str">
            <v>CWIP - Office Eqp</v>
          </cell>
          <cell r="C122" t="str">
            <v>FIXED ASSETS</v>
          </cell>
          <cell r="D122" t="str">
            <v>Capital Work-in-Progress</v>
          </cell>
          <cell r="E122" t="str">
            <v>Fixed Assets</v>
          </cell>
          <cell r="F122" t="str">
            <v>Capital Work-in-Progress</v>
          </cell>
        </row>
        <row r="123">
          <cell r="A123">
            <v>321270</v>
          </cell>
          <cell r="B123" t="str">
            <v>CWIP - Vehicles</v>
          </cell>
          <cell r="C123" t="str">
            <v>FIXED ASSETS</v>
          </cell>
          <cell r="D123" t="str">
            <v>Capital Work-in-Progress</v>
          </cell>
          <cell r="E123" t="str">
            <v>Fixed Assets</v>
          </cell>
          <cell r="F123" t="str">
            <v>Capital Work-in-Progress</v>
          </cell>
        </row>
        <row r="124">
          <cell r="A124">
            <v>321350</v>
          </cell>
          <cell r="B124" t="str">
            <v>CWIP - Miscellaneous</v>
          </cell>
          <cell r="C124" t="str">
            <v>FIXED ASSETS</v>
          </cell>
          <cell r="D124" t="str">
            <v>Capital Work-in-Progress</v>
          </cell>
          <cell r="E124" t="str">
            <v>Fixed Assets</v>
          </cell>
          <cell r="F124" t="str">
            <v>Capital Work-in-Progress</v>
          </cell>
        </row>
        <row r="125">
          <cell r="A125">
            <v>321380</v>
          </cell>
          <cell r="B125" t="str">
            <v>CWIP - Others(set)</v>
          </cell>
          <cell r="C125" t="str">
            <v>FIXED ASSETS</v>
          </cell>
          <cell r="D125" t="str">
            <v>Capital Work-in-Progress</v>
          </cell>
          <cell r="E125" t="str">
            <v>Fixed Assets</v>
          </cell>
          <cell r="F125" t="str">
            <v>Capital Work-in-Progress</v>
          </cell>
        </row>
        <row r="126">
          <cell r="A126">
            <v>322250</v>
          </cell>
          <cell r="B126" t="str">
            <v>Adv  CWIP Off Eqp</v>
          </cell>
          <cell r="C126" t="str">
            <v>Non Current Assets</v>
          </cell>
          <cell r="D126" t="str">
            <v>Capital Work-in-Progress</v>
          </cell>
          <cell r="E126" t="str">
            <v>Fixed Assets</v>
          </cell>
          <cell r="F126" t="str">
            <v>Capital Work-in-Progress</v>
          </cell>
        </row>
        <row r="127">
          <cell r="A127">
            <v>322340</v>
          </cell>
          <cell r="B127" t="str">
            <v>Adv Agst FA &amp; CWIP</v>
          </cell>
          <cell r="C127" t="str">
            <v>Non Current Assets</v>
          </cell>
          <cell r="D127" t="str">
            <v>Capital Work-in-Progress</v>
          </cell>
          <cell r="E127" t="str">
            <v>Fixed Assets</v>
          </cell>
          <cell r="F127" t="str">
            <v>Capital Work-in-Progress</v>
          </cell>
        </row>
        <row r="128">
          <cell r="A128">
            <v>322350</v>
          </cell>
          <cell r="B128" t="str">
            <v>Adv Clearing Account</v>
          </cell>
          <cell r="C128" t="str">
            <v>Non Current Assets</v>
          </cell>
          <cell r="D128" t="str">
            <v>Capital Work-in-Progress</v>
          </cell>
          <cell r="E128" t="str">
            <v>Fixed Assets</v>
          </cell>
          <cell r="F128" t="str">
            <v>Capital Work-in-Progress</v>
          </cell>
        </row>
        <row r="129">
          <cell r="A129">
            <v>400010</v>
          </cell>
          <cell r="B129" t="str">
            <v>Raw Materials Imp</v>
          </cell>
          <cell r="C129" t="str">
            <v>INVENTORIES</v>
          </cell>
          <cell r="D129" t="str">
            <v>Raw Material</v>
          </cell>
          <cell r="E129" t="str">
            <v>Inventories</v>
          </cell>
          <cell r="F129" t="str">
            <v>Raw Materials</v>
          </cell>
        </row>
        <row r="130">
          <cell r="A130">
            <v>400060</v>
          </cell>
          <cell r="B130" t="str">
            <v>Inv Ch StkAcc(Power)</v>
          </cell>
          <cell r="C130" t="str">
            <v>INVENTORIES</v>
          </cell>
          <cell r="D130" t="str">
            <v>Stores &amp; Spares</v>
          </cell>
          <cell r="E130" t="str">
            <v>Inventories</v>
          </cell>
          <cell r="F130" t="str">
            <v>Stores and Spare parts, Packing Material, Fuel and Scrap</v>
          </cell>
        </row>
        <row r="131">
          <cell r="A131">
            <v>400120</v>
          </cell>
          <cell r="B131" t="str">
            <v>Rm Inv-High Grad L/S</v>
          </cell>
          <cell r="C131" t="str">
            <v>INVENTORIES</v>
          </cell>
          <cell r="D131" t="str">
            <v>Raw Material</v>
          </cell>
          <cell r="E131" t="str">
            <v>Inventories</v>
          </cell>
          <cell r="F131" t="str">
            <v>Raw Materials</v>
          </cell>
        </row>
        <row r="132">
          <cell r="A132">
            <v>400180</v>
          </cell>
          <cell r="B132" t="str">
            <v>Rm Inv- Gypsum-Ind.</v>
          </cell>
          <cell r="C132" t="str">
            <v>INVENTORIES</v>
          </cell>
          <cell r="D132" t="str">
            <v>Raw Material</v>
          </cell>
          <cell r="E132" t="str">
            <v>Inventories</v>
          </cell>
          <cell r="F132" t="str">
            <v>Raw Materials</v>
          </cell>
        </row>
        <row r="133">
          <cell r="A133">
            <v>400190</v>
          </cell>
          <cell r="B133" t="str">
            <v>Rm Inv- Gypsum-Imp.</v>
          </cell>
          <cell r="C133" t="str">
            <v>INVENTORIES</v>
          </cell>
          <cell r="D133" t="str">
            <v>Raw Material</v>
          </cell>
          <cell r="E133" t="str">
            <v>Inventories</v>
          </cell>
          <cell r="F133" t="str">
            <v>Raw Materials</v>
          </cell>
        </row>
        <row r="134">
          <cell r="A134">
            <v>400270</v>
          </cell>
          <cell r="B134" t="str">
            <v>Rm Inv- Fly Ash</v>
          </cell>
          <cell r="C134" t="str">
            <v>INVENTORIES</v>
          </cell>
          <cell r="D134" t="str">
            <v>Raw Material</v>
          </cell>
          <cell r="E134" t="str">
            <v>Inventories</v>
          </cell>
          <cell r="F134" t="str">
            <v>Raw Materials</v>
          </cell>
        </row>
        <row r="135">
          <cell r="A135">
            <v>400271</v>
          </cell>
          <cell r="B135" t="str">
            <v>Rm Inv- Fly Ash-Imp</v>
          </cell>
          <cell r="C135" t="str">
            <v>INVENTORIES</v>
          </cell>
          <cell r="D135" t="str">
            <v>Raw Material</v>
          </cell>
          <cell r="E135" t="str">
            <v>Inventories</v>
          </cell>
          <cell r="F135" t="str">
            <v>Raw Materials</v>
          </cell>
        </row>
        <row r="136">
          <cell r="A136">
            <v>400299</v>
          </cell>
          <cell r="B136" t="str">
            <v>Rm Inv- Grindingaids</v>
          </cell>
          <cell r="C136" t="str">
            <v>INVENTORIES</v>
          </cell>
          <cell r="D136" t="str">
            <v>Stores &amp; Spares</v>
          </cell>
          <cell r="E136" t="str">
            <v>Inventories</v>
          </cell>
          <cell r="F136" t="str">
            <v>Raw Materials</v>
          </cell>
        </row>
        <row r="137">
          <cell r="A137">
            <v>401010</v>
          </cell>
          <cell r="B137" t="str">
            <v>Str &amp; Spr - Imp</v>
          </cell>
          <cell r="C137" t="str">
            <v>INVENTORIES</v>
          </cell>
          <cell r="D137" t="str">
            <v>Stores &amp; Spares</v>
          </cell>
          <cell r="E137" t="str">
            <v>Inventories</v>
          </cell>
          <cell r="F137" t="str">
            <v>Stores and Spare parts, Packing Material, Fuel and Scrap</v>
          </cell>
        </row>
        <row r="138">
          <cell r="A138">
            <v>401030</v>
          </cell>
          <cell r="B138" t="str">
            <v>Str&amp; Spr Indi</v>
          </cell>
          <cell r="C138" t="str">
            <v>INVENTORIES</v>
          </cell>
          <cell r="D138" t="str">
            <v>Stores &amp; Spares</v>
          </cell>
          <cell r="E138" t="str">
            <v>Inventories</v>
          </cell>
          <cell r="F138" t="str">
            <v>Stores and Spare parts, Packing Material, Fuel and Scrap</v>
          </cell>
        </row>
        <row r="139">
          <cell r="A139">
            <v>402010</v>
          </cell>
          <cell r="C139" t="str">
            <v>Current Assets</v>
          </cell>
          <cell r="D139" t="str">
            <v>Packing Materials</v>
          </cell>
          <cell r="E139" t="str">
            <v>Inventories</v>
          </cell>
          <cell r="F139" t="str">
            <v>Stores and Spare parts, Packing Material, Fuel and Scrap</v>
          </cell>
        </row>
        <row r="140">
          <cell r="A140">
            <v>402020</v>
          </cell>
          <cell r="B140" t="str">
            <v>Packing Mat-Ind.</v>
          </cell>
          <cell r="C140" t="str">
            <v>INVENTORIES</v>
          </cell>
          <cell r="D140" t="str">
            <v>Packing Materials</v>
          </cell>
          <cell r="E140" t="str">
            <v>Inventories</v>
          </cell>
          <cell r="F140" t="str">
            <v>Stores and Spare parts, Packing Material, Fuel and Scrap</v>
          </cell>
        </row>
        <row r="141">
          <cell r="A141">
            <v>403030</v>
          </cell>
          <cell r="B141" t="str">
            <v>Mat with Contractors</v>
          </cell>
          <cell r="C141" t="str">
            <v>LOANS AND ADVANCES</v>
          </cell>
          <cell r="D141" t="str">
            <v>Advances recoverable in cash or in kind or for value to be received</v>
          </cell>
          <cell r="E141" t="str">
            <v>Trade and other receivables</v>
          </cell>
          <cell r="F141" t="str">
            <v>Advance to Suppliers</v>
          </cell>
        </row>
        <row r="142">
          <cell r="A142">
            <v>404120</v>
          </cell>
          <cell r="B142" t="str">
            <v>Fuel - HSD Indi</v>
          </cell>
          <cell r="C142" t="str">
            <v>INVENTORIES</v>
          </cell>
          <cell r="D142" t="str">
            <v>Raw Material</v>
          </cell>
          <cell r="E142" t="str">
            <v>Inventories</v>
          </cell>
          <cell r="F142" t="str">
            <v>Stores and Spare parts, Packing Material, Fuel and Scrap</v>
          </cell>
        </row>
        <row r="143">
          <cell r="A143">
            <v>404160</v>
          </cell>
          <cell r="B143" t="str">
            <v>Fuel-FurnaceOil-Ind.</v>
          </cell>
          <cell r="C143" t="str">
            <v>INVENTORIES</v>
          </cell>
          <cell r="D143" t="str">
            <v>Raw Material</v>
          </cell>
          <cell r="E143" t="str">
            <v>Inventories</v>
          </cell>
          <cell r="F143" t="str">
            <v>Stores and Spare parts, Packing Material, Fuel and Scrap</v>
          </cell>
        </row>
        <row r="144">
          <cell r="A144">
            <v>404210</v>
          </cell>
          <cell r="B144" t="str">
            <v>Power Stock Account</v>
          </cell>
          <cell r="C144" t="str">
            <v>INVENTORIES</v>
          </cell>
          <cell r="D144" t="str">
            <v>Stores &amp; Spares</v>
          </cell>
          <cell r="E144" t="str">
            <v>Inventories</v>
          </cell>
          <cell r="F144" t="str">
            <v>Stores and Spare parts, Packing Material, Fuel and Scrap</v>
          </cell>
        </row>
        <row r="145">
          <cell r="A145">
            <v>405010</v>
          </cell>
          <cell r="B145" t="str">
            <v>Finished Goods</v>
          </cell>
          <cell r="C145" t="str">
            <v>INVENTORIES</v>
          </cell>
          <cell r="D145" t="str">
            <v xml:space="preserve">Finished Goods </v>
          </cell>
          <cell r="E145" t="str">
            <v>Inventories</v>
          </cell>
          <cell r="F145" t="str">
            <v xml:space="preserve">Finished Goods </v>
          </cell>
        </row>
        <row r="146">
          <cell r="A146">
            <v>409010</v>
          </cell>
          <cell r="B146" t="str">
            <v>Sundry Debtors</v>
          </cell>
          <cell r="C146" t="str">
            <v>TRADE RECEIVABLES</v>
          </cell>
          <cell r="D146" t="str">
            <v>Trade and other receivables</v>
          </cell>
          <cell r="E146" t="str">
            <v>Trade and other receivables</v>
          </cell>
          <cell r="F146" t="str">
            <v>Trade receivables</v>
          </cell>
        </row>
        <row r="147">
          <cell r="A147">
            <v>410010</v>
          </cell>
          <cell r="B147" t="str">
            <v>Cash balance on hand</v>
          </cell>
          <cell r="C147" t="str">
            <v>CASH AND BANK BALANCES</v>
          </cell>
          <cell r="D147" t="str">
            <v>Cash on hand</v>
          </cell>
          <cell r="E147" t="str">
            <v>Cash and Bank Balances</v>
          </cell>
          <cell r="F147" t="str">
            <v>Cash on hand</v>
          </cell>
        </row>
        <row r="148">
          <cell r="A148">
            <v>413830</v>
          </cell>
          <cell r="B148" t="str">
            <v>Bank Asia Main Accou</v>
          </cell>
          <cell r="C148" t="str">
            <v>CASH AND BANK BALANCES</v>
          </cell>
          <cell r="D148" t="str">
            <v>Balance with banks</v>
          </cell>
          <cell r="E148" t="str">
            <v>Cash and Bank Balances</v>
          </cell>
          <cell r="F148" t="str">
            <v>Balance with banks</v>
          </cell>
        </row>
        <row r="149">
          <cell r="A149">
            <v>413840</v>
          </cell>
          <cell r="B149" t="str">
            <v>Bank Asia Main Accou</v>
          </cell>
          <cell r="C149" t="str">
            <v>CASH AND BANK BALANCES</v>
          </cell>
          <cell r="D149" t="str">
            <v>Balance with banks</v>
          </cell>
          <cell r="E149" t="str">
            <v>Cash and Bank Balances</v>
          </cell>
          <cell r="F149" t="str">
            <v>Bank Asia Main Accou</v>
          </cell>
        </row>
        <row r="150">
          <cell r="A150">
            <v>413850</v>
          </cell>
          <cell r="B150" t="str">
            <v>HSBC Bank Main Accou</v>
          </cell>
          <cell r="C150" t="str">
            <v>CASH AND BANK BALANCES</v>
          </cell>
          <cell r="D150" t="str">
            <v>Balance with banks</v>
          </cell>
          <cell r="E150" t="str">
            <v>Cash and Bank Balances</v>
          </cell>
          <cell r="F150" t="str">
            <v>HSBC Bank Main Accou</v>
          </cell>
        </row>
        <row r="151">
          <cell r="A151">
            <v>413860</v>
          </cell>
          <cell r="B151" t="str">
            <v>Dutch-Bangla Bank Lt</v>
          </cell>
          <cell r="C151" t="str">
            <v>CASH AND BANK BALANCES</v>
          </cell>
          <cell r="D151" t="str">
            <v>Balance with banks</v>
          </cell>
          <cell r="E151" t="str">
            <v>Cash and Bank Balances</v>
          </cell>
          <cell r="F151" t="str">
            <v>Dutch-Bangla Bank Lt</v>
          </cell>
        </row>
        <row r="152">
          <cell r="A152">
            <v>413870</v>
          </cell>
          <cell r="B152" t="str">
            <v>Bank Asia Main Accou</v>
          </cell>
          <cell r="C152" t="str">
            <v>CASH AND BANK BALANCES</v>
          </cell>
          <cell r="D152" t="str">
            <v>Balance with banks</v>
          </cell>
          <cell r="E152" t="str">
            <v>Cash and Bank Balances</v>
          </cell>
          <cell r="F152" t="str">
            <v>Bank Asia Main Accou</v>
          </cell>
        </row>
        <row r="153">
          <cell r="A153">
            <v>413880</v>
          </cell>
          <cell r="B153" t="str">
            <v>Bank Asia Main Accou</v>
          </cell>
          <cell r="C153" t="str">
            <v>CASH AND BANK BALANCES</v>
          </cell>
          <cell r="D153" t="str">
            <v>Balance with banks</v>
          </cell>
          <cell r="E153" t="str">
            <v>Cash and Bank Balances</v>
          </cell>
          <cell r="F153" t="str">
            <v>Bank Asia Main Accou</v>
          </cell>
        </row>
        <row r="154">
          <cell r="A154">
            <v>413890</v>
          </cell>
          <cell r="B154" t="str">
            <v>Bank Asia Main Accou</v>
          </cell>
          <cell r="C154" t="str">
            <v>Cash &amp; Bank</v>
          </cell>
          <cell r="D154" t="str">
            <v>Balance with banks</v>
          </cell>
          <cell r="E154" t="str">
            <v>Cash and Bank Balances</v>
          </cell>
          <cell r="F154" t="str">
            <v>Bank Asia Main Accou</v>
          </cell>
        </row>
        <row r="155">
          <cell r="A155">
            <v>414840</v>
          </cell>
          <cell r="B155" t="str">
            <v>Bank Asia Clearing A</v>
          </cell>
          <cell r="C155" t="str">
            <v>CASH AND BANK BALANCES</v>
          </cell>
          <cell r="D155" t="str">
            <v>Balance with banks</v>
          </cell>
          <cell r="E155" t="str">
            <v>Cash and Bank Balances</v>
          </cell>
          <cell r="F155" t="str">
            <v>Bank Asia Main Accou</v>
          </cell>
        </row>
        <row r="156">
          <cell r="A156">
            <v>414860</v>
          </cell>
          <cell r="B156" t="str">
            <v>Dutch-Bangla Bank Lt</v>
          </cell>
          <cell r="C156" t="str">
            <v>CASH AND BANK BALANCES</v>
          </cell>
          <cell r="D156" t="str">
            <v>Balance with banks</v>
          </cell>
          <cell r="E156" t="str">
            <v>Cash and Bank Balances</v>
          </cell>
          <cell r="F156" t="str">
            <v>Dutch-Bangla Bank Lt</v>
          </cell>
        </row>
        <row r="157">
          <cell r="A157">
            <v>414870</v>
          </cell>
          <cell r="B157" t="str">
            <v>Bank Asia Clearing A</v>
          </cell>
          <cell r="C157" t="str">
            <v>CASH AND BANK BALANCES</v>
          </cell>
          <cell r="D157" t="str">
            <v>Balance with banks</v>
          </cell>
          <cell r="E157" t="str">
            <v>Cash and Bank Balances</v>
          </cell>
          <cell r="F157" t="str">
            <v>Bank Asia Main Accou</v>
          </cell>
        </row>
        <row r="158">
          <cell r="A158">
            <v>414880</v>
          </cell>
          <cell r="B158" t="str">
            <v>Bank Asia Clearing A</v>
          </cell>
          <cell r="C158" t="str">
            <v>CASH AND BANK BALANCES</v>
          </cell>
          <cell r="D158" t="str">
            <v>Balance with banks</v>
          </cell>
          <cell r="E158" t="str">
            <v>Cash and Bank Balances</v>
          </cell>
          <cell r="F158" t="str">
            <v>Bank Asia Main Accou</v>
          </cell>
        </row>
        <row r="159">
          <cell r="A159">
            <v>414890</v>
          </cell>
          <cell r="B159" t="str">
            <v>Bank Asia Clearing A</v>
          </cell>
          <cell r="C159" t="str">
            <v>Cash &amp; Bank</v>
          </cell>
          <cell r="D159" t="str">
            <v>Balance with banks</v>
          </cell>
          <cell r="E159" t="str">
            <v>Cash and Bank Balances</v>
          </cell>
          <cell r="F159" t="str">
            <v>Bank Asia Main Accou</v>
          </cell>
        </row>
        <row r="160">
          <cell r="A160">
            <v>418010</v>
          </cell>
          <cell r="B160" t="str">
            <v>Dep&amp;Adv withBCor Sec</v>
          </cell>
          <cell r="C160" t="str">
            <v>LOANS AND ADVANCES</v>
          </cell>
          <cell r="D160" t="str">
            <v>Advances recoverable in cash or in kind or for value to be received</v>
          </cell>
          <cell r="E160" t="str">
            <v>Trade and other receivables</v>
          </cell>
          <cell r="F160" t="str">
            <v>Deposit receivable</v>
          </cell>
        </row>
        <row r="161">
          <cell r="A161">
            <v>420010</v>
          </cell>
          <cell r="B161" t="str">
            <v>Other Advances Sec</v>
          </cell>
          <cell r="C161" t="str">
            <v>LOANS AND ADVANCES</v>
          </cell>
          <cell r="D161" t="str">
            <v>Advances recoverable in cash or in kind or for value to be received</v>
          </cell>
          <cell r="E161" t="str">
            <v>Trade and other receivables</v>
          </cell>
          <cell r="F161" t="str">
            <v>Deposit receivable</v>
          </cell>
        </row>
        <row r="162">
          <cell r="A162">
            <v>425030</v>
          </cell>
          <cell r="B162" t="str">
            <v>Adv Ag.Sale/EntryTax</v>
          </cell>
          <cell r="C162" t="str">
            <v>LOANS AND ADVANCES</v>
          </cell>
          <cell r="D162" t="str">
            <v>Advance Tax (net of Provision)</v>
          </cell>
          <cell r="E162" t="str">
            <v>Trade and other receivables</v>
          </cell>
          <cell r="F162" t="str">
            <v>Deposit receivable</v>
          </cell>
        </row>
        <row r="163">
          <cell r="A163">
            <v>425090</v>
          </cell>
          <cell r="B163" t="str">
            <v>Other DepGov&amp;Oth Au</v>
          </cell>
          <cell r="C163" t="str">
            <v>LOANS AND ADVANCES</v>
          </cell>
          <cell r="D163" t="str">
            <v>Advances recoverable in cash or in kind or for value to be received</v>
          </cell>
          <cell r="E163" t="str">
            <v>Trade and other receivables</v>
          </cell>
          <cell r="F163" t="str">
            <v>Deposit receivable</v>
          </cell>
        </row>
        <row r="164">
          <cell r="A164">
            <v>426040</v>
          </cell>
          <cell r="B164" t="str">
            <v>Deposit Others</v>
          </cell>
          <cell r="C164" t="str">
            <v>LOANS AND ADVANCES</v>
          </cell>
          <cell r="D164" t="str">
            <v>Advances recoverable in cash or in kind or for value to be received</v>
          </cell>
          <cell r="E164" t="str">
            <v>Trade and other receivables</v>
          </cell>
          <cell r="F164" t="str">
            <v>Deposit receivable</v>
          </cell>
        </row>
        <row r="165">
          <cell r="A165">
            <v>428010</v>
          </cell>
          <cell r="B165" t="str">
            <v>Advs to Sup Str&amp;Spr</v>
          </cell>
          <cell r="C165" t="str">
            <v>LOANS AND ADVANCES</v>
          </cell>
          <cell r="D165" t="str">
            <v>Advances recoverable in cash or in kind or for value to be received</v>
          </cell>
          <cell r="E165" t="str">
            <v>Trade and other receivables</v>
          </cell>
          <cell r="F165" t="str">
            <v>Advance to Suppliers</v>
          </cell>
        </row>
        <row r="166">
          <cell r="A166">
            <v>428030</v>
          </cell>
          <cell r="B166" t="str">
            <v>Advs to Sup Fuel</v>
          </cell>
          <cell r="C166" t="str">
            <v>LOANS AND ADVANCES</v>
          </cell>
          <cell r="D166" t="str">
            <v>Advances recoverable in cash or in kind or for value to be received</v>
          </cell>
          <cell r="E166" t="str">
            <v>Trade and other receivables</v>
          </cell>
          <cell r="F166" t="str">
            <v>Advance to Suppliers</v>
          </cell>
        </row>
        <row r="167">
          <cell r="A167">
            <v>428040</v>
          </cell>
          <cell r="B167" t="str">
            <v>Advs to Sup RM</v>
          </cell>
          <cell r="C167" t="str">
            <v>LOANS AND ADVANCES</v>
          </cell>
          <cell r="D167" t="str">
            <v>Advances recoverable in cash or in kind or for value to be received</v>
          </cell>
          <cell r="E167" t="str">
            <v>Trade and other receivables</v>
          </cell>
          <cell r="F167" t="str">
            <v>Advance to Suppliers</v>
          </cell>
        </row>
        <row r="168">
          <cell r="A168">
            <v>428050</v>
          </cell>
          <cell r="B168" t="str">
            <v>Advs to Sup FG</v>
          </cell>
          <cell r="C168" t="str">
            <v>LOANS AND ADVANCES</v>
          </cell>
          <cell r="D168" t="str">
            <v>Advances recoverable in cash or in kind or for value to be received</v>
          </cell>
          <cell r="E168" t="str">
            <v>Trade and other receivables</v>
          </cell>
          <cell r="F168" t="str">
            <v>Advance to Suppliers</v>
          </cell>
        </row>
        <row r="169">
          <cell r="A169">
            <v>428070</v>
          </cell>
          <cell r="B169" t="str">
            <v>Advs to Sup Cont</v>
          </cell>
          <cell r="C169" t="str">
            <v>LOANS AND ADVANCES</v>
          </cell>
          <cell r="D169" t="str">
            <v>Advances recoverable in cash or in kind or for value to be received</v>
          </cell>
          <cell r="E169" t="str">
            <v>Trade and other receivables</v>
          </cell>
          <cell r="F169" t="str">
            <v>Advance to Suppliers</v>
          </cell>
        </row>
        <row r="170">
          <cell r="A170">
            <v>428060</v>
          </cell>
          <cell r="C170" t="str">
            <v>Loans &amp; Advances</v>
          </cell>
          <cell r="D170" t="str">
            <v>Advance to suppliers</v>
          </cell>
          <cell r="E170" t="str">
            <v>Trade and other receivables</v>
          </cell>
          <cell r="F170" t="str">
            <v>Advance to Suppliers</v>
          </cell>
        </row>
        <row r="171">
          <cell r="A171">
            <v>428020</v>
          </cell>
          <cell r="B171" t="str">
            <v>Advs to Sup PM</v>
          </cell>
          <cell r="C171" t="str">
            <v>Loans &amp; Advances</v>
          </cell>
          <cell r="D171" t="str">
            <v>Advance to suppliers</v>
          </cell>
          <cell r="E171" t="str">
            <v>Trade and other receivables</v>
          </cell>
          <cell r="F171" t="str">
            <v>Advance to Suppliers</v>
          </cell>
        </row>
        <row r="172">
          <cell r="A172">
            <v>428080</v>
          </cell>
          <cell r="B172" t="str">
            <v>Advs to Sup others</v>
          </cell>
          <cell r="C172" t="str">
            <v>LOANS AND ADVANCES</v>
          </cell>
          <cell r="D172" t="str">
            <v>Advances recoverable in cash or in kind or for value to be received</v>
          </cell>
          <cell r="E172" t="str">
            <v>Trade and other receivables</v>
          </cell>
          <cell r="F172" t="str">
            <v>Advance to Suppliers</v>
          </cell>
        </row>
        <row r="173">
          <cell r="A173">
            <v>428090</v>
          </cell>
          <cell r="B173" t="str">
            <v>Advs to Emp Salary</v>
          </cell>
          <cell r="C173" t="str">
            <v>LOANS AND ADVANCES</v>
          </cell>
          <cell r="D173" t="str">
            <v>Advances recoverable in cash or in kind or for value to be received</v>
          </cell>
          <cell r="E173" t="str">
            <v>Trade and other receivables</v>
          </cell>
          <cell r="F173" t="str">
            <v>Loan to Employees</v>
          </cell>
        </row>
        <row r="174">
          <cell r="A174">
            <v>428140</v>
          </cell>
          <cell r="C174" t="str">
            <v>Loans &amp; Advances</v>
          </cell>
          <cell r="D174" t="str">
            <v>Advance to Staff</v>
          </cell>
          <cell r="E174" t="str">
            <v>Trade and other receivables</v>
          </cell>
          <cell r="F174" t="str">
            <v>Advances to Employees</v>
          </cell>
        </row>
        <row r="175">
          <cell r="A175">
            <v>428150</v>
          </cell>
          <cell r="B175" t="str">
            <v>Advs to Emp Imprest</v>
          </cell>
          <cell r="C175" t="str">
            <v>LOANS AND ADVANCES</v>
          </cell>
          <cell r="D175" t="str">
            <v>Advances recoverable in cash or in kind or for value to be received</v>
          </cell>
          <cell r="E175" t="str">
            <v>Trade and other receivables</v>
          </cell>
          <cell r="F175" t="str">
            <v>Advances to Employees</v>
          </cell>
        </row>
        <row r="176">
          <cell r="A176">
            <v>428160</v>
          </cell>
          <cell r="C176" t="str">
            <v>Loans &amp; Advances</v>
          </cell>
          <cell r="D176" t="str">
            <v>Advance to Staff</v>
          </cell>
          <cell r="E176" t="str">
            <v>Trade and other receivables</v>
          </cell>
          <cell r="F176" t="str">
            <v>Advances to Employees</v>
          </cell>
        </row>
        <row r="177">
          <cell r="A177">
            <v>428170</v>
          </cell>
          <cell r="C177" t="str">
            <v>Loans &amp; Advances</v>
          </cell>
          <cell r="D177" t="str">
            <v>Advance to Staff</v>
          </cell>
          <cell r="E177" t="str">
            <v>Trade and other receivables</v>
          </cell>
          <cell r="F177" t="str">
            <v>Advances to Employees</v>
          </cell>
        </row>
        <row r="178">
          <cell r="A178">
            <v>428180</v>
          </cell>
          <cell r="B178" t="str">
            <v>IncomeTaxPaidAccount</v>
          </cell>
          <cell r="C178" t="str">
            <v>LOANS AND ADVANCES</v>
          </cell>
          <cell r="D178" t="str">
            <v>Advance Tax (net of Provision)</v>
          </cell>
          <cell r="E178" t="str">
            <v>Trade and other receivables</v>
          </cell>
          <cell r="F178" t="str">
            <v>Income Tax Account</v>
          </cell>
        </row>
        <row r="179">
          <cell r="A179">
            <v>428110</v>
          </cell>
          <cell r="C179" t="str">
            <v>Loans &amp; Advances</v>
          </cell>
          <cell r="D179" t="str">
            <v>Advance to Staff</v>
          </cell>
          <cell r="E179" t="str">
            <v>Trade and other receivables</v>
          </cell>
          <cell r="F179" t="str">
            <v>Deposit receivable</v>
          </cell>
        </row>
        <row r="180">
          <cell r="A180">
            <v>428440</v>
          </cell>
          <cell r="B180" t="str">
            <v>VAT Cr Rec Input</v>
          </cell>
          <cell r="C180" t="str">
            <v>LOANS AND ADVANCES</v>
          </cell>
          <cell r="D180" t="str">
            <v>Advance Tax (net of Provision)</v>
          </cell>
          <cell r="E180" t="str">
            <v>Trade and other receivables</v>
          </cell>
          <cell r="F180" t="str">
            <v>Deposit receivable</v>
          </cell>
        </row>
        <row r="181">
          <cell r="A181">
            <v>428583</v>
          </cell>
          <cell r="B181" t="str">
            <v>Other Receivable A/c</v>
          </cell>
          <cell r="C181" t="str">
            <v>LOANS AND ADVANCES</v>
          </cell>
          <cell r="D181" t="str">
            <v>Advances recoverable in cash or in kind or for value to be received</v>
          </cell>
          <cell r="E181" t="str">
            <v>Trade and other receivables</v>
          </cell>
          <cell r="F181" t="str">
            <v>Advance to Suppliers</v>
          </cell>
        </row>
        <row r="182">
          <cell r="A182">
            <v>428810</v>
          </cell>
          <cell r="B182" t="str">
            <v>Recbles Cont/Suppl</v>
          </cell>
          <cell r="C182" t="str">
            <v>LOANS AND ADVANCES</v>
          </cell>
          <cell r="D182" t="str">
            <v>Advances recoverable in cash or in kind or for value to be received</v>
          </cell>
          <cell r="E182" t="str">
            <v>Trade and other receivables</v>
          </cell>
          <cell r="F182" t="str">
            <v>Advance to Suppliers</v>
          </cell>
        </row>
        <row r="183">
          <cell r="A183">
            <v>428560</v>
          </cell>
          <cell r="B183" t="str">
            <v>Prepaid Insurance</v>
          </cell>
          <cell r="C183" t="str">
            <v>LOANS AND ADVANCES</v>
          </cell>
          <cell r="D183" t="str">
            <v>Advances recoverable in cash or in kind or for value to be received</v>
          </cell>
          <cell r="E183" t="str">
            <v>Trade and other receivables</v>
          </cell>
          <cell r="F183" t="str">
            <v>Prepaid - Insurance</v>
          </cell>
        </row>
        <row r="184">
          <cell r="A184">
            <v>428570</v>
          </cell>
          <cell r="B184" t="str">
            <v>Prepaid Expenses</v>
          </cell>
          <cell r="C184" t="str">
            <v>LOANS AND ADVANCES</v>
          </cell>
          <cell r="D184" t="str">
            <v>Advances recoverable in cash or in kind or for value to be received</v>
          </cell>
          <cell r="E184" t="str">
            <v>Trade and other receivables</v>
          </cell>
          <cell r="F184" t="str">
            <v>Prepaid Expenses</v>
          </cell>
        </row>
        <row r="185">
          <cell r="A185">
            <v>429040</v>
          </cell>
          <cell r="C185" t="str">
            <v>Loans &amp; Advances</v>
          </cell>
          <cell r="D185" t="str">
            <v>Advance to Staff</v>
          </cell>
          <cell r="E185" t="str">
            <v>Trade and other receivables</v>
          </cell>
          <cell r="F185" t="str">
            <v>Loan to Employees</v>
          </cell>
        </row>
        <row r="186">
          <cell r="A186">
            <v>429050</v>
          </cell>
          <cell r="C186" t="str">
            <v>Loans &amp; Advances</v>
          </cell>
          <cell r="D186" t="str">
            <v>Advance to Staff</v>
          </cell>
          <cell r="E186" t="str">
            <v>Trade and other receivables</v>
          </cell>
          <cell r="F186" t="str">
            <v>Loan to Employees</v>
          </cell>
        </row>
        <row r="187">
          <cell r="A187">
            <v>500010</v>
          </cell>
          <cell r="B187" t="str">
            <v>Dom Sales FG Direct</v>
          </cell>
          <cell r="C187" t="str">
            <v>Sale of Products (Gross)</v>
          </cell>
          <cell r="D187" t="str">
            <v>Sale of Products</v>
          </cell>
          <cell r="E187" t="str">
            <v>Revenue</v>
          </cell>
          <cell r="F187" t="str">
            <v>Revenue</v>
          </cell>
        </row>
        <row r="188">
          <cell r="A188">
            <v>500100</v>
          </cell>
          <cell r="B188" t="str">
            <v>Dom Sales from zones</v>
          </cell>
          <cell r="C188" t="str">
            <v>Sale of Products (Gross)</v>
          </cell>
          <cell r="D188" t="str">
            <v>Sale of Products</v>
          </cell>
          <cell r="E188" t="str">
            <v>Revenue</v>
          </cell>
          <cell r="F188" t="str">
            <v>Revenue</v>
          </cell>
        </row>
        <row r="189">
          <cell r="A189">
            <v>501010</v>
          </cell>
          <cell r="B189" t="str">
            <v>Exp Sales FG Direct</v>
          </cell>
          <cell r="C189" t="str">
            <v>Sale of Products (Gross)</v>
          </cell>
          <cell r="D189" t="str">
            <v>Sale of Products</v>
          </cell>
          <cell r="E189" t="str">
            <v>Revenue</v>
          </cell>
          <cell r="F189" t="str">
            <v>Revenue</v>
          </cell>
        </row>
        <row r="190">
          <cell r="A190">
            <v>510050</v>
          </cell>
          <cell r="B190" t="str">
            <v>DomSalRetFGI/UInterS</v>
          </cell>
          <cell r="C190" t="str">
            <v>Sale of Products (Gross)</v>
          </cell>
          <cell r="D190" t="str">
            <v>Sale of Products</v>
          </cell>
          <cell r="E190" t="str">
            <v>Revenue</v>
          </cell>
          <cell r="F190" t="str">
            <v>Revenue</v>
          </cell>
        </row>
        <row r="191">
          <cell r="A191">
            <v>500050</v>
          </cell>
          <cell r="C191" t="str">
            <v>Sales</v>
          </cell>
          <cell r="D191" t="str">
            <v>Sales</v>
          </cell>
          <cell r="E191" t="str">
            <v>Revenue</v>
          </cell>
          <cell r="F191" t="str">
            <v>Revenue</v>
          </cell>
        </row>
        <row r="192">
          <cell r="A192">
            <v>523010</v>
          </cell>
          <cell r="B192" t="str">
            <v>Export Incentives</v>
          </cell>
          <cell r="C192" t="str">
            <v>OTHER OPERATIVE INCOME</v>
          </cell>
          <cell r="D192" t="str">
            <v>Miscellaneous Income / Receipts</v>
          </cell>
          <cell r="E192" t="str">
            <v>Other income</v>
          </cell>
          <cell r="F192" t="str">
            <v>Other income</v>
          </cell>
        </row>
        <row r="193">
          <cell r="A193">
            <v>504010</v>
          </cell>
          <cell r="B193" t="str">
            <v>Dom  Sales Scrap</v>
          </cell>
          <cell r="C193" t="str">
            <v>OTHER OPERATIVE INCOME</v>
          </cell>
          <cell r="D193" t="str">
            <v>Scrap Sales</v>
          </cell>
          <cell r="E193" t="str">
            <v>Other income</v>
          </cell>
          <cell r="F193" t="str">
            <v>Other income</v>
          </cell>
        </row>
        <row r="194">
          <cell r="A194">
            <v>522010</v>
          </cell>
          <cell r="C194" t="str">
            <v>Other Income</v>
          </cell>
          <cell r="D194" t="str">
            <v>Other Income</v>
          </cell>
          <cell r="E194" t="str">
            <v>Other income</v>
          </cell>
          <cell r="F194" t="str">
            <v>Other income</v>
          </cell>
        </row>
        <row r="195">
          <cell r="A195">
            <v>523090</v>
          </cell>
          <cell r="B195" t="str">
            <v>Lease Rent - Others</v>
          </cell>
          <cell r="C195" t="str">
            <v>OTHER INCOME</v>
          </cell>
          <cell r="D195" t="str">
            <v>Lease Rent</v>
          </cell>
          <cell r="E195" t="str">
            <v>Other income</v>
          </cell>
          <cell r="F195" t="str">
            <v>Other income</v>
          </cell>
        </row>
        <row r="196">
          <cell r="A196">
            <v>523110</v>
          </cell>
          <cell r="B196" t="str">
            <v>Insurance Claims</v>
          </cell>
          <cell r="C196" t="str">
            <v>OTHER OPERATIVE INCOME</v>
          </cell>
          <cell r="D196" t="str">
            <v>Insurance Claim</v>
          </cell>
          <cell r="E196" t="str">
            <v>Other income</v>
          </cell>
          <cell r="F196" t="str">
            <v>Other income</v>
          </cell>
        </row>
        <row r="197">
          <cell r="A197">
            <v>523170</v>
          </cell>
          <cell r="B197" t="str">
            <v>Commission Income</v>
          </cell>
          <cell r="C197" t="str">
            <v>OTHER OPERATIVE INCOME</v>
          </cell>
          <cell r="D197" t="str">
            <v>Miscellaneous Income / Receipts</v>
          </cell>
          <cell r="E197" t="str">
            <v>Other income</v>
          </cell>
          <cell r="F197" t="str">
            <v>Other income</v>
          </cell>
        </row>
        <row r="198">
          <cell r="A198">
            <v>526010</v>
          </cell>
          <cell r="B198" t="str">
            <v>Inc/(Dec) FG</v>
          </cell>
          <cell r="C198" t="str">
            <v>CHANGE IN INVENTORIES OF FINISHED GOODS</v>
          </cell>
          <cell r="D198" t="str">
            <v>Decrease / (Increase) in Stocks</v>
          </cell>
          <cell r="E198" t="str">
            <v>Cost of Sales</v>
          </cell>
          <cell r="F198" t="str">
            <v>Raw materials Consumption</v>
          </cell>
        </row>
        <row r="199">
          <cell r="A199">
            <v>526120</v>
          </cell>
          <cell r="C199" t="str">
            <v>COS</v>
          </cell>
          <cell r="D199" t="str">
            <v>Raw Material Consumption</v>
          </cell>
          <cell r="E199" t="str">
            <v>Cost of Sales</v>
          </cell>
          <cell r="F199" t="str">
            <v>Raw materials Consumption</v>
          </cell>
        </row>
        <row r="200">
          <cell r="A200">
            <v>700020</v>
          </cell>
          <cell r="B200" t="str">
            <v>Price diff Indi RM</v>
          </cell>
          <cell r="C200" t="str">
            <v>COST OF RAW MATERIALS CONSUMED</v>
          </cell>
          <cell r="D200" t="str">
            <v>Raw Material Consumption</v>
          </cell>
          <cell r="E200" t="str">
            <v>Cost of Sales</v>
          </cell>
          <cell r="F200" t="str">
            <v>Selling, Distribution, Administration and Other Exps</v>
          </cell>
        </row>
        <row r="201">
          <cell r="A201">
            <v>700060</v>
          </cell>
          <cell r="B201" t="str">
            <v>RM Consumption-Other</v>
          </cell>
          <cell r="C201" t="str">
            <v>COST OF RAW MATERIALS CONSUMED</v>
          </cell>
          <cell r="D201" t="str">
            <v>Raw Material Consumption</v>
          </cell>
          <cell r="E201" t="str">
            <v>Cost of Sales</v>
          </cell>
          <cell r="F201" t="str">
            <v>Raw materials Consumption</v>
          </cell>
        </row>
        <row r="202">
          <cell r="A202">
            <v>700130</v>
          </cell>
          <cell r="B202" t="str">
            <v>RM Cons- Fly Ash</v>
          </cell>
          <cell r="C202" t="str">
            <v>COST OF RAW MATERIALS CONSUMED</v>
          </cell>
          <cell r="D202" t="str">
            <v>Raw Material Consumption</v>
          </cell>
          <cell r="E202" t="str">
            <v>Cost of Sales</v>
          </cell>
          <cell r="F202" t="str">
            <v>Raw materials Consumption</v>
          </cell>
        </row>
        <row r="203">
          <cell r="A203">
            <v>700139</v>
          </cell>
          <cell r="B203" t="str">
            <v>Price diff -Fly Ash</v>
          </cell>
          <cell r="C203" t="str">
            <v>COST OF RAW MATERIALS CONSUMED</v>
          </cell>
          <cell r="D203" t="str">
            <v>Raw Material Consumption</v>
          </cell>
          <cell r="E203" t="str">
            <v>Cost of Sales</v>
          </cell>
          <cell r="F203" t="str">
            <v>Raw materials Consumption</v>
          </cell>
        </row>
        <row r="204">
          <cell r="A204">
            <v>700150</v>
          </cell>
          <cell r="B204" t="str">
            <v>RM Con-HighGrade L/S</v>
          </cell>
          <cell r="C204" t="str">
            <v>COST OF RAW MATERIALS CONSUMED</v>
          </cell>
          <cell r="D204" t="str">
            <v>Raw Material Consumption</v>
          </cell>
          <cell r="E204" t="str">
            <v>Cost of Sales</v>
          </cell>
          <cell r="F204" t="str">
            <v>Raw materials Consumption</v>
          </cell>
        </row>
        <row r="205">
          <cell r="A205">
            <v>700210</v>
          </cell>
          <cell r="B205" t="str">
            <v>RM Cons.- Gyp.-Ind</v>
          </cell>
          <cell r="C205" t="str">
            <v>COST OF RAW MATERIALS CONSUMED</v>
          </cell>
          <cell r="D205" t="str">
            <v>Raw Material Consumption</v>
          </cell>
          <cell r="E205" t="str">
            <v>Cost of Sales</v>
          </cell>
          <cell r="F205" t="str">
            <v>Raw materials Consumption</v>
          </cell>
        </row>
        <row r="206">
          <cell r="A206">
            <v>700221</v>
          </cell>
          <cell r="B206" t="str">
            <v>Price diff -Gypsum</v>
          </cell>
          <cell r="C206" t="str">
            <v>COST OF RAW MATERIALS CONSUMED</v>
          </cell>
          <cell r="D206" t="str">
            <v>Raw Material Consumption</v>
          </cell>
          <cell r="E206" t="str">
            <v>Cost of Sales</v>
          </cell>
          <cell r="F206" t="str">
            <v>Raw materials Consumption</v>
          </cell>
        </row>
        <row r="207">
          <cell r="A207">
            <v>700293</v>
          </cell>
          <cell r="B207" t="str">
            <v>RM Cons. - Clinker P</v>
          </cell>
          <cell r="C207" t="str">
            <v>COST OF RAW MATERIALS CONSUMED</v>
          </cell>
          <cell r="D207" t="str">
            <v>Raw Material Consumption</v>
          </cell>
          <cell r="E207" t="str">
            <v>Cost of Sales</v>
          </cell>
          <cell r="F207" t="str">
            <v>Raw materials Consumption</v>
          </cell>
        </row>
        <row r="208">
          <cell r="A208">
            <v>700295</v>
          </cell>
          <cell r="C208" t="str">
            <v>COS</v>
          </cell>
          <cell r="D208" t="str">
            <v>Raw Material Consumption</v>
          </cell>
          <cell r="E208" t="str">
            <v>Cost of Sales</v>
          </cell>
          <cell r="F208" t="str">
            <v>Raw materials Consumption</v>
          </cell>
        </row>
        <row r="209">
          <cell r="A209">
            <v>700220</v>
          </cell>
          <cell r="B209" t="str">
            <v>RM Cons.- Gyp.-Imp</v>
          </cell>
          <cell r="C209" t="str">
            <v>COST OF RAW MATERIALS CONSUMED</v>
          </cell>
          <cell r="D209" t="str">
            <v>Raw Material Consumption</v>
          </cell>
          <cell r="E209" t="str">
            <v>Cost of Sales</v>
          </cell>
          <cell r="F209" t="str">
            <v>Raw materials Consumption</v>
          </cell>
        </row>
        <row r="210">
          <cell r="A210">
            <v>700299</v>
          </cell>
          <cell r="B210" t="str">
            <v>RM Cons. - Grindinga</v>
          </cell>
          <cell r="C210" t="str">
            <v>OTHER EXPENSES</v>
          </cell>
          <cell r="D210" t="str">
            <v xml:space="preserve">Consumption of Stores, Spare Parts &amp;Components </v>
          </cell>
          <cell r="E210" t="str">
            <v>Cost of Sales</v>
          </cell>
          <cell r="F210" t="str">
            <v>Raw materials Consumption</v>
          </cell>
        </row>
        <row r="211">
          <cell r="A211">
            <v>700330</v>
          </cell>
          <cell r="B211" t="str">
            <v>Rm Con- Fly Ash Imp</v>
          </cell>
          <cell r="C211" t="str">
            <v>COST OF RAW MATERIALS CONSUMED</v>
          </cell>
          <cell r="D211" t="str">
            <v>Raw Material Consumption</v>
          </cell>
          <cell r="E211" t="str">
            <v>Cost of Sales</v>
          </cell>
          <cell r="F211" t="str">
            <v>Raw materials Consumption</v>
          </cell>
        </row>
        <row r="212">
          <cell r="A212">
            <v>700331</v>
          </cell>
          <cell r="B212" t="str">
            <v>PRD-Fly Ash -Imp.</v>
          </cell>
          <cell r="C212" t="str">
            <v>COST OF RAW MATERIALS CONSUMED</v>
          </cell>
          <cell r="D212" t="str">
            <v>Raw Material Consumption</v>
          </cell>
          <cell r="E212" t="str">
            <v>Cost of Sales</v>
          </cell>
          <cell r="F212" t="str">
            <v>Raw materials Consumption</v>
          </cell>
        </row>
        <row r="213">
          <cell r="A213">
            <v>701010</v>
          </cell>
          <cell r="B213" t="str">
            <v>Str &amp; Spr Cons Ind</v>
          </cell>
          <cell r="C213" t="str">
            <v>OTHER EXPENSES</v>
          </cell>
          <cell r="D213" t="str">
            <v xml:space="preserve">Consumption of Stores, Spare Parts &amp;Components </v>
          </cell>
          <cell r="E213" t="str">
            <v>Cost of Sales</v>
          </cell>
          <cell r="F213" t="str">
            <v>Consumption of SS&amp;C</v>
          </cell>
        </row>
        <row r="214">
          <cell r="A214">
            <v>701040</v>
          </cell>
          <cell r="B214" t="str">
            <v>PriceDiffImp Str&amp;Spr</v>
          </cell>
          <cell r="C214" t="str">
            <v>OTHER EXPENSES</v>
          </cell>
          <cell r="D214" t="str">
            <v xml:space="preserve">Consumption of Stores, Spare Parts &amp;Components </v>
          </cell>
          <cell r="E214" t="str">
            <v>Cost of Sales</v>
          </cell>
          <cell r="F214" t="str">
            <v>Consumption of SS&amp;C</v>
          </cell>
        </row>
        <row r="215">
          <cell r="A215">
            <v>701080</v>
          </cell>
          <cell r="B215" t="str">
            <v>Str&amp;Spr Con.Others</v>
          </cell>
          <cell r="C215" t="str">
            <v>OTHER EXPENSES</v>
          </cell>
          <cell r="D215" t="str">
            <v xml:space="preserve">Consumption of Stores, Spare Parts &amp;Components </v>
          </cell>
          <cell r="E215" t="str">
            <v>Cost of Sales</v>
          </cell>
          <cell r="F215" t="str">
            <v>Consumption of SS&amp;C</v>
          </cell>
        </row>
        <row r="216">
          <cell r="A216">
            <v>701030</v>
          </cell>
          <cell r="B216" t="str">
            <v>Str &amp;Spr cons Imp</v>
          </cell>
          <cell r="C216" t="str">
            <v>OTHER EXPENSES</v>
          </cell>
          <cell r="D216" t="str">
            <v xml:space="preserve">Consumption of Stores, Spare Parts &amp;Components </v>
          </cell>
          <cell r="E216" t="str">
            <v>Cost of Sales</v>
          </cell>
          <cell r="F216" t="str">
            <v>Consumption of SS&amp;C</v>
          </cell>
        </row>
        <row r="217">
          <cell r="A217">
            <v>702010</v>
          </cell>
          <cell r="B217" t="str">
            <v>PM cons Indi</v>
          </cell>
          <cell r="C217" t="str">
            <v>OTHER EXPENSES</v>
          </cell>
          <cell r="D217" t="str">
            <v>Consumption of Packing Materials</v>
          </cell>
          <cell r="E217" t="str">
            <v>Cost of Sales</v>
          </cell>
          <cell r="F217" t="str">
            <v>Raw materials Consumption</v>
          </cell>
        </row>
        <row r="218">
          <cell r="A218">
            <v>702020</v>
          </cell>
          <cell r="B218" t="str">
            <v>Price diff Indi PM</v>
          </cell>
          <cell r="C218" t="str">
            <v>OTHER EXPENSES</v>
          </cell>
          <cell r="D218" t="str">
            <v>Consumption of Packing Materials</v>
          </cell>
          <cell r="E218" t="str">
            <v>Cost of Sales</v>
          </cell>
          <cell r="F218" t="str">
            <v>Raw materials Consumption</v>
          </cell>
        </row>
        <row r="219">
          <cell r="A219">
            <v>702030</v>
          </cell>
        </row>
        <row r="220">
          <cell r="A220">
            <v>700296</v>
          </cell>
          <cell r="B220" t="str">
            <v>PRD-Clinker Purchase</v>
          </cell>
          <cell r="C220" t="str">
            <v>COST OF RAW MATERIALS CONSUMED</v>
          </cell>
          <cell r="D220" t="str">
            <v>Raw Material Consumption</v>
          </cell>
          <cell r="E220" t="str">
            <v>Cost of Sales</v>
          </cell>
          <cell r="F220" t="str">
            <v>Raw materials Consumption</v>
          </cell>
        </row>
        <row r="221">
          <cell r="A221">
            <v>700152</v>
          </cell>
          <cell r="B221" t="str">
            <v>Price diff-Limestone</v>
          </cell>
          <cell r="C221" t="str">
            <v>COST OF RAW MATERIALS CONSUMED</v>
          </cell>
          <cell r="D221" t="str">
            <v>Raw Material Consumption</v>
          </cell>
          <cell r="E221" t="str">
            <v>Cost of Sales</v>
          </cell>
          <cell r="F221" t="str">
            <v>Raw materials Consumption</v>
          </cell>
        </row>
        <row r="222">
          <cell r="A222">
            <v>701020</v>
          </cell>
          <cell r="B222" t="str">
            <v>PriceDiffIndiStr&amp;Spr</v>
          </cell>
          <cell r="C222" t="str">
            <v>OTHER EXPENSES</v>
          </cell>
          <cell r="D222" t="str">
            <v xml:space="preserve">Consumption of Stores, Spare Parts &amp;Components </v>
          </cell>
          <cell r="E222" t="str">
            <v>Cost of Sales</v>
          </cell>
          <cell r="F222" t="str">
            <v>Consumption of SS&amp;C</v>
          </cell>
        </row>
        <row r="223">
          <cell r="A223">
            <v>703530</v>
          </cell>
          <cell r="B223" t="str">
            <v>Other Mfg Exp</v>
          </cell>
          <cell r="C223" t="str">
            <v>OTHER EXPENSES</v>
          </cell>
          <cell r="D223" t="str">
            <v>Miscellaneous Expenses</v>
          </cell>
          <cell r="E223" t="str">
            <v>Cost of Sales</v>
          </cell>
          <cell r="F223" t="str">
            <v>Consumption of SS&amp;C</v>
          </cell>
        </row>
        <row r="224">
          <cell r="A224">
            <v>704210</v>
          </cell>
          <cell r="B224" t="str">
            <v>HSD cons Indi</v>
          </cell>
          <cell r="C224" t="str">
            <v>OTHER EXPENSES</v>
          </cell>
          <cell r="D224" t="str">
            <v>Raw Material Consumption</v>
          </cell>
          <cell r="E224" t="str">
            <v>Cost of Sales</v>
          </cell>
          <cell r="F224" t="str">
            <v>Power &amp; Fuel Consumed</v>
          </cell>
        </row>
        <row r="225">
          <cell r="A225">
            <v>704290</v>
          </cell>
          <cell r="B225" t="str">
            <v>Furnace Oil cons Ind</v>
          </cell>
          <cell r="C225" t="str">
            <v>OTHER EXPENSES</v>
          </cell>
          <cell r="D225" t="str">
            <v>Raw Material Consumption</v>
          </cell>
          <cell r="E225" t="str">
            <v>Cost of Sales</v>
          </cell>
          <cell r="F225" t="str">
            <v>Consumption of SS&amp;C</v>
          </cell>
        </row>
        <row r="226">
          <cell r="A226">
            <v>704412</v>
          </cell>
          <cell r="B226" t="str">
            <v>TPP-R &amp; M</v>
          </cell>
          <cell r="C226" t="str">
            <v>OTHER EXPENSES</v>
          </cell>
          <cell r="D226" t="str">
            <v>Repairs to Plant and Machinery</v>
          </cell>
          <cell r="E226" t="str">
            <v>Cost of Sales</v>
          </cell>
          <cell r="F226" t="str">
            <v>Power &amp; Fuel Consumed</v>
          </cell>
        </row>
        <row r="227">
          <cell r="A227">
            <v>704420</v>
          </cell>
          <cell r="B227" t="str">
            <v>SEB Pow cons</v>
          </cell>
          <cell r="C227" t="str">
            <v>OTHER EXPENSES</v>
          </cell>
          <cell r="D227" t="str">
            <v>Repairs to Plant and Machinery</v>
          </cell>
          <cell r="E227" t="str">
            <v>Cost of Sales</v>
          </cell>
          <cell r="F227" t="str">
            <v>Power &amp; Fuel Consumed</v>
          </cell>
        </row>
        <row r="228">
          <cell r="A228">
            <v>705910</v>
          </cell>
          <cell r="B228" t="str">
            <v>Purc Fin &amp; Oth Prod</v>
          </cell>
          <cell r="C228" t="str">
            <v>Purc Fin &amp; Oth Prod</v>
          </cell>
          <cell r="D228" t="str">
            <v>Purc Fin &amp; Oth Prod</v>
          </cell>
          <cell r="E228" t="str">
            <v>Cost of Sales</v>
          </cell>
          <cell r="F228" t="str">
            <v>Raw materials Consumption</v>
          </cell>
        </row>
        <row r="229">
          <cell r="A229">
            <v>707010</v>
          </cell>
          <cell r="B229" t="str">
            <v>Repairs Bldg Plant</v>
          </cell>
          <cell r="C229" t="str">
            <v>OTHER EXPENSES</v>
          </cell>
          <cell r="D229" t="str">
            <v>Repairs to Buildings</v>
          </cell>
          <cell r="E229" t="str">
            <v>Cost of Sales</v>
          </cell>
          <cell r="F229" t="str">
            <v>Consumption of SS&amp;C</v>
          </cell>
        </row>
        <row r="230">
          <cell r="A230">
            <v>707030</v>
          </cell>
          <cell r="E230" t="str">
            <v>Cost of Sales</v>
          </cell>
          <cell r="F230" t="str">
            <v>Consumption of SS&amp;C</v>
          </cell>
        </row>
        <row r="231">
          <cell r="A231">
            <v>707040</v>
          </cell>
          <cell r="E231" t="str">
            <v>Cost of Sales</v>
          </cell>
          <cell r="F231" t="str">
            <v>Consumption of SS&amp;C</v>
          </cell>
        </row>
        <row r="232">
          <cell r="A232">
            <v>707050</v>
          </cell>
          <cell r="B232" t="str">
            <v>Repairs P&amp;M</v>
          </cell>
          <cell r="C232" t="str">
            <v>OTHER EXPENSES</v>
          </cell>
          <cell r="D232" t="str">
            <v>Repairs to Plant and Machinery</v>
          </cell>
          <cell r="E232" t="str">
            <v>Cost of Sales</v>
          </cell>
          <cell r="F232" t="str">
            <v>Consumption of SS&amp;C</v>
          </cell>
        </row>
        <row r="233">
          <cell r="A233">
            <v>707070</v>
          </cell>
          <cell r="B233" t="str">
            <v>Repairs AMC Others</v>
          </cell>
          <cell r="C233" t="str">
            <v>OTHER EXPENSES</v>
          </cell>
          <cell r="D233" t="str">
            <v>Repairs to Plant and Machinery</v>
          </cell>
          <cell r="E233" t="str">
            <v>Cost of Sales</v>
          </cell>
          <cell r="F233" t="str">
            <v>Consumption of SS&amp;C</v>
          </cell>
        </row>
        <row r="234">
          <cell r="A234">
            <v>707080</v>
          </cell>
          <cell r="B234" t="str">
            <v>Repairs Vehicles</v>
          </cell>
          <cell r="C234" t="str">
            <v>OTHER EXPENSES</v>
          </cell>
          <cell r="D234" t="str">
            <v>Miscellaneous Expenses</v>
          </cell>
          <cell r="E234" t="str">
            <v>Admin &amp; General Exp</v>
          </cell>
          <cell r="F234" t="str">
            <v>Selling, Distribution, Administration and Other Exps</v>
          </cell>
        </row>
        <row r="235">
          <cell r="A235">
            <v>707090</v>
          </cell>
          <cell r="B235" t="str">
            <v>Repairs Other Asset</v>
          </cell>
          <cell r="C235" t="str">
            <v>OTHER EXPENSES</v>
          </cell>
          <cell r="D235" t="str">
            <v>Miscellaneous Expenses</v>
          </cell>
          <cell r="E235" t="str">
            <v>Admin &amp; General Exp</v>
          </cell>
          <cell r="F235" t="str">
            <v>Consumption of SS&amp;C</v>
          </cell>
        </row>
        <row r="236">
          <cell r="A236">
            <v>707120</v>
          </cell>
          <cell r="B236" t="str">
            <v>Plant Maint Cleaning</v>
          </cell>
          <cell r="C236" t="str">
            <v>OTHER EXPENSES</v>
          </cell>
          <cell r="D236" t="str">
            <v>Miscellaneous Expenses</v>
          </cell>
          <cell r="E236" t="str">
            <v>Admin &amp; General Exp</v>
          </cell>
          <cell r="F236" t="str">
            <v>Consumption of SS&amp;C</v>
          </cell>
        </row>
        <row r="237">
          <cell r="A237">
            <v>709010</v>
          </cell>
          <cell r="B237" t="str">
            <v>Salaries</v>
          </cell>
          <cell r="C237" t="str">
            <v>EMPLOYEE BENEFITS EXPENSES</v>
          </cell>
          <cell r="D237" t="str">
            <v>Salaries, Wages and Bonus</v>
          </cell>
          <cell r="E237" t="str">
            <v>Admin &amp; General Exp</v>
          </cell>
          <cell r="F237" t="str">
            <v>Salaries</v>
          </cell>
        </row>
        <row r="238">
          <cell r="A238">
            <v>709011</v>
          </cell>
          <cell r="C238" t="str">
            <v>EMPLOYEE BENEFITS EXPENSES</v>
          </cell>
          <cell r="D238" t="str">
            <v>Staff cost</v>
          </cell>
          <cell r="E238" t="str">
            <v>Admin &amp; General Exp</v>
          </cell>
          <cell r="F238" t="str">
            <v>Salaries</v>
          </cell>
        </row>
        <row r="239">
          <cell r="A239">
            <v>709020</v>
          </cell>
          <cell r="B239" t="str">
            <v>Wages</v>
          </cell>
          <cell r="C239" t="str">
            <v>EMPLOYEE BENEFITS EXPENSES</v>
          </cell>
          <cell r="D239" t="str">
            <v>Salaries, Wages and Bonus</v>
          </cell>
          <cell r="E239" t="str">
            <v>Cost of Sales</v>
          </cell>
          <cell r="F239" t="str">
            <v>Salaries</v>
          </cell>
        </row>
        <row r="240">
          <cell r="A240">
            <v>709040</v>
          </cell>
          <cell r="B240" t="str">
            <v>Staff Special Pay</v>
          </cell>
          <cell r="C240" t="str">
            <v>EMPLOYEE BENEFITS EXPENSES</v>
          </cell>
          <cell r="D240" t="str">
            <v>Salaries, Wages and Bonus</v>
          </cell>
          <cell r="E240" t="str">
            <v>Admin &amp; General Exp</v>
          </cell>
          <cell r="F240" t="str">
            <v>Salaries</v>
          </cell>
        </row>
        <row r="241">
          <cell r="A241">
            <v>709070</v>
          </cell>
          <cell r="C241" t="str">
            <v>EMPLOYEE BENEFITS EXPENSES</v>
          </cell>
          <cell r="D241" t="str">
            <v>Staff cost</v>
          </cell>
          <cell r="E241" t="str">
            <v>Admin &amp; General Exp</v>
          </cell>
          <cell r="F241" t="str">
            <v>Salaries</v>
          </cell>
        </row>
        <row r="242">
          <cell r="A242">
            <v>709080</v>
          </cell>
          <cell r="B242" t="str">
            <v>Staff HRA</v>
          </cell>
          <cell r="C242" t="str">
            <v>EMPLOYEE BENEFITS EXPENSES</v>
          </cell>
          <cell r="D242" t="str">
            <v>Salaries, Wages and Bonus</v>
          </cell>
          <cell r="E242" t="str">
            <v>Admin &amp; General Exp</v>
          </cell>
          <cell r="F242" t="str">
            <v>Salaries</v>
          </cell>
        </row>
        <row r="243">
          <cell r="A243">
            <v>709110</v>
          </cell>
          <cell r="B243" t="str">
            <v>Staff Gratuity</v>
          </cell>
          <cell r="C243" t="str">
            <v>EMPLOYEE BENEFITS EXPENSES</v>
          </cell>
          <cell r="D243" t="str">
            <v>Contribution to Provident and Other Funds</v>
          </cell>
          <cell r="E243" t="str">
            <v>Admin &amp; General Exp</v>
          </cell>
          <cell r="F243" t="str">
            <v>Staff Gratuity</v>
          </cell>
        </row>
        <row r="244">
          <cell r="A244">
            <v>709120</v>
          </cell>
          <cell r="C244" t="str">
            <v>EMPLOYEE BENEFITS EXPENSES</v>
          </cell>
          <cell r="D244" t="str">
            <v>Direct labour cost</v>
          </cell>
          <cell r="E244" t="str">
            <v>Cost of Sales</v>
          </cell>
          <cell r="F244" t="str">
            <v>Salaries</v>
          </cell>
        </row>
        <row r="245">
          <cell r="A245">
            <v>709130</v>
          </cell>
          <cell r="B245" t="str">
            <v>Staff Leave Encash</v>
          </cell>
          <cell r="C245" t="str">
            <v>EMPLOYEE BENEFITS EXPENSES</v>
          </cell>
          <cell r="D245" t="str">
            <v>Contribution to Provident and Other Funds</v>
          </cell>
          <cell r="E245" t="str">
            <v>Admin &amp; General Exp</v>
          </cell>
          <cell r="F245" t="str">
            <v>Salaries</v>
          </cell>
        </row>
        <row r="246">
          <cell r="A246">
            <v>709140</v>
          </cell>
          <cell r="B246" t="str">
            <v>Staff Medical Reimb</v>
          </cell>
          <cell r="C246" t="str">
            <v>EMPLOYEE BENEFITS EXPENSES</v>
          </cell>
          <cell r="D246" t="str">
            <v>Salaries, Wages and Bonus</v>
          </cell>
          <cell r="E246" t="str">
            <v>Admin &amp; General Exp</v>
          </cell>
          <cell r="F246" t="str">
            <v>Salaries</v>
          </cell>
        </row>
        <row r="247">
          <cell r="A247">
            <v>709195</v>
          </cell>
          <cell r="C247" t="str">
            <v>EMPLOYEE BENEFITS EXPENSES</v>
          </cell>
          <cell r="F247" t="str">
            <v>Salaries</v>
          </cell>
        </row>
        <row r="248">
          <cell r="A248">
            <v>709220</v>
          </cell>
          <cell r="B248" t="str">
            <v>Staff Conveyance Exp</v>
          </cell>
          <cell r="C248" t="str">
            <v>EMPLOYEE BENEFITS EXPENSES</v>
          </cell>
          <cell r="D248" t="str">
            <v>Salaries, Wages and Bonus</v>
          </cell>
          <cell r="E248" t="str">
            <v>Admin &amp; General Exp</v>
          </cell>
          <cell r="F248" t="str">
            <v>Salaries</v>
          </cell>
        </row>
        <row r="249">
          <cell r="A249">
            <v>709265</v>
          </cell>
          <cell r="B249" t="str">
            <v>Staff Overtime</v>
          </cell>
          <cell r="C249" t="str">
            <v>EMPLOYEE BENEFITS EXPENSES</v>
          </cell>
          <cell r="D249" t="str">
            <v>Salaries, Wages and Bonus</v>
          </cell>
          <cell r="E249" t="str">
            <v>Admin &amp; General Exp</v>
          </cell>
          <cell r="F249" t="str">
            <v>Salaries</v>
          </cell>
        </row>
        <row r="250">
          <cell r="A250">
            <v>709266</v>
          </cell>
          <cell r="B250" t="str">
            <v>Staff-Transfer All.</v>
          </cell>
          <cell r="C250" t="str">
            <v>EMPLOYEE BENEFITS EXPENSES</v>
          </cell>
          <cell r="D250" t="str">
            <v>Salaries, Wages and Bonus</v>
          </cell>
          <cell r="E250" t="str">
            <v>Admin &amp; General Exp</v>
          </cell>
          <cell r="F250" t="str">
            <v>Salaries</v>
          </cell>
        </row>
        <row r="251">
          <cell r="A251">
            <v>709290</v>
          </cell>
          <cell r="C251" t="str">
            <v>EMPLOYEE BENEFITS EXPENSES</v>
          </cell>
          <cell r="F251" t="str">
            <v>Salaries</v>
          </cell>
        </row>
        <row r="252">
          <cell r="A252">
            <v>709320</v>
          </cell>
          <cell r="C252" t="str">
            <v>EMPLOYEE BENEFITS EXPENSES</v>
          </cell>
          <cell r="D252" t="str">
            <v>Salaries, Wages and Bonus</v>
          </cell>
          <cell r="F252" t="str">
            <v>Salaries</v>
          </cell>
        </row>
        <row r="253">
          <cell r="A253">
            <v>709410</v>
          </cell>
          <cell r="B253" t="str">
            <v>Other All Staff</v>
          </cell>
          <cell r="C253" t="str">
            <v>EMPLOYEE BENEFITS EXPENSES</v>
          </cell>
          <cell r="D253" t="str">
            <v>Salaries, Wages and Bonus</v>
          </cell>
          <cell r="E253" t="str">
            <v>Admin &amp; General Exp</v>
          </cell>
          <cell r="F253" t="str">
            <v>Salaries</v>
          </cell>
        </row>
        <row r="254">
          <cell r="A254">
            <v>709420</v>
          </cell>
          <cell r="C254" t="str">
            <v>EMPLOYEE BENEFITS EXPENSES</v>
          </cell>
          <cell r="D254" t="str">
            <v>Direct labour cost</v>
          </cell>
          <cell r="E254" t="str">
            <v>Cost of Sales</v>
          </cell>
          <cell r="F254" t="str">
            <v>Salaries</v>
          </cell>
        </row>
        <row r="255">
          <cell r="A255">
            <v>709450</v>
          </cell>
          <cell r="B255" t="str">
            <v>Workers Overtime</v>
          </cell>
          <cell r="C255" t="str">
            <v>EMPLOYEE BENEFITS EXPENSES</v>
          </cell>
          <cell r="D255" t="str">
            <v>Salaries, Wages and Bonus</v>
          </cell>
          <cell r="E255" t="str">
            <v>Cost of Sales</v>
          </cell>
          <cell r="F255" t="str">
            <v>Salaries</v>
          </cell>
        </row>
        <row r="256">
          <cell r="A256">
            <v>711010</v>
          </cell>
          <cell r="B256" t="str">
            <v>Bonus to Staff</v>
          </cell>
          <cell r="C256" t="str">
            <v>EMPLOYEE BENEFITS EXPENSES</v>
          </cell>
          <cell r="D256" t="str">
            <v>Salaries, Wages and Bonus</v>
          </cell>
          <cell r="E256" t="str">
            <v>Admin &amp; General Exp</v>
          </cell>
          <cell r="F256" t="str">
            <v>Salaries</v>
          </cell>
        </row>
        <row r="257">
          <cell r="A257">
            <v>712010</v>
          </cell>
          <cell r="B257" t="str">
            <v>Contri to PF Staff</v>
          </cell>
          <cell r="C257" t="str">
            <v>EMPLOYEE BENEFITS EXPENSES</v>
          </cell>
          <cell r="D257" t="str">
            <v>Contribution to Provident and Other Funds</v>
          </cell>
          <cell r="E257" t="str">
            <v>Admin &amp; General Exp</v>
          </cell>
          <cell r="F257" t="str">
            <v>Staff Gratuity</v>
          </cell>
        </row>
        <row r="258">
          <cell r="A258">
            <v>712100</v>
          </cell>
          <cell r="C258" t="str">
            <v>EMPLOYEE BENEFITS EXPENSES</v>
          </cell>
          <cell r="D258" t="str">
            <v>Staff cost</v>
          </cell>
          <cell r="E258" t="str">
            <v>Admin &amp; General Exp</v>
          </cell>
          <cell r="F258" t="str">
            <v>Salaries</v>
          </cell>
        </row>
        <row r="259">
          <cell r="A259">
            <v>720070</v>
          </cell>
          <cell r="C259" t="str">
            <v>EMPLOYEE BENEFITS EXPENSES</v>
          </cell>
          <cell r="D259" t="str">
            <v>Insurance</v>
          </cell>
          <cell r="E259" t="str">
            <v>Admin &amp; General Exp</v>
          </cell>
          <cell r="F259" t="str">
            <v>Salaries</v>
          </cell>
        </row>
        <row r="260">
          <cell r="A260">
            <v>713010</v>
          </cell>
          <cell r="B260" t="str">
            <v>Medical Aid to Emp</v>
          </cell>
          <cell r="C260" t="str">
            <v>EMPLOYEE BENEFITS EXPENSES</v>
          </cell>
          <cell r="D260" t="str">
            <v>Salaries, Wages and Bonus</v>
          </cell>
          <cell r="E260" t="str">
            <v>Admin &amp; General Exp</v>
          </cell>
          <cell r="F260" t="str">
            <v>Other Staff Welfare Expenses</v>
          </cell>
        </row>
        <row r="261">
          <cell r="A261">
            <v>713040</v>
          </cell>
          <cell r="B261" t="str">
            <v>Canteen Expenses</v>
          </cell>
          <cell r="C261" t="str">
            <v>OTHER EXPENSES</v>
          </cell>
          <cell r="D261" t="str">
            <v>Miscellaneous Expenses</v>
          </cell>
          <cell r="E261" t="str">
            <v>Admin &amp; General Exp</v>
          </cell>
          <cell r="F261" t="str">
            <v>Selling, Distribution, Administration and Other Exps</v>
          </cell>
        </row>
        <row r="262">
          <cell r="A262">
            <v>713080</v>
          </cell>
          <cell r="B262" t="str">
            <v>Other Staff Welfare</v>
          </cell>
          <cell r="C262" t="str">
            <v>EMPLOYEE BENEFITS EXPENSES</v>
          </cell>
          <cell r="D262" t="str">
            <v>Staff Welfare Expenses</v>
          </cell>
          <cell r="E262" t="str">
            <v>Admin &amp; General Exp</v>
          </cell>
          <cell r="F262" t="str">
            <v>Other Staff Welfare Expenses</v>
          </cell>
        </row>
        <row r="263">
          <cell r="A263">
            <v>713075</v>
          </cell>
          <cell r="B263" t="str">
            <v>MarriageGift to Empl</v>
          </cell>
          <cell r="C263" t="str">
            <v>EMPLOYEE BENEFITS EXPENSES</v>
          </cell>
          <cell r="D263" t="str">
            <v>Salaries, Wages and Bonus</v>
          </cell>
          <cell r="E263" t="str">
            <v>Admin &amp; General Exp</v>
          </cell>
          <cell r="F263" t="str">
            <v xml:space="preserve">Miscellaneous Expenses </v>
          </cell>
        </row>
        <row r="264">
          <cell r="A264">
            <v>714010</v>
          </cell>
          <cell r="B264" t="str">
            <v>Commission to C &amp; F</v>
          </cell>
          <cell r="C264" t="str">
            <v>OTHER EXPENSES</v>
          </cell>
          <cell r="D264" t="str">
            <v>Miscellaneous Expenses</v>
          </cell>
          <cell r="E264" t="str">
            <v>Revenue</v>
          </cell>
          <cell r="F264" t="str">
            <v>Selling, Distribution, Administration and Other Exps</v>
          </cell>
        </row>
        <row r="265">
          <cell r="A265">
            <v>714020</v>
          </cell>
          <cell r="B265" t="str">
            <v>Commission-Sale Agen</v>
          </cell>
          <cell r="C265" t="str">
            <v>OTHER EXPENSES</v>
          </cell>
          <cell r="D265" t="str">
            <v>Miscellaneous Expenses</v>
          </cell>
          <cell r="E265" t="str">
            <v>Revenue</v>
          </cell>
          <cell r="F265" t="str">
            <v>Selling, Distribution, Administration and Other Exps</v>
          </cell>
        </row>
        <row r="266">
          <cell r="A266">
            <v>714025</v>
          </cell>
          <cell r="B266" t="str">
            <v>ComSelAgt-Dct/IntSeg</v>
          </cell>
          <cell r="C266" t="str">
            <v>OTHER EXPENSES</v>
          </cell>
          <cell r="D266" t="str">
            <v>Miscellaneous Expenses</v>
          </cell>
          <cell r="E266" t="str">
            <v>Revenue</v>
          </cell>
          <cell r="F266" t="str">
            <v>Selling, Distribution, Administration and Other Exps</v>
          </cell>
        </row>
        <row r="267">
          <cell r="A267">
            <v>715010</v>
          </cell>
          <cell r="B267" t="str">
            <v>Trade Discount</v>
          </cell>
          <cell r="C267" t="str">
            <v>OTHER EXPENSES</v>
          </cell>
          <cell r="D267" t="str">
            <v>Miscellaneous Expenses</v>
          </cell>
          <cell r="E267" t="str">
            <v>Revenue</v>
          </cell>
          <cell r="F267" t="str">
            <v>Selling, Distribution, Administration and Other Exps</v>
          </cell>
        </row>
        <row r="268">
          <cell r="A268">
            <v>715050</v>
          </cell>
          <cell r="B268" t="str">
            <v>Cash Discount</v>
          </cell>
          <cell r="C268" t="str">
            <v>OTHER EXPENSES</v>
          </cell>
          <cell r="D268" t="str">
            <v>Miscellaneous Expenses</v>
          </cell>
          <cell r="E268" t="str">
            <v>Revenue</v>
          </cell>
          <cell r="F268" t="str">
            <v>Selling, Distribution, Administration and Other Exps</v>
          </cell>
        </row>
        <row r="269">
          <cell r="A269">
            <v>715120</v>
          </cell>
          <cell r="B269" t="str">
            <v>Product PromDiscount</v>
          </cell>
          <cell r="C269" t="str">
            <v>OTHER EXPENSES</v>
          </cell>
          <cell r="D269" t="str">
            <v>Miscellaneous Expenses</v>
          </cell>
          <cell r="E269" t="str">
            <v>Revenue</v>
          </cell>
          <cell r="F269" t="str">
            <v>Selling, Distribution, Administration and Other Exps</v>
          </cell>
        </row>
        <row r="270">
          <cell r="A270">
            <v>715121</v>
          </cell>
          <cell r="B270" t="str">
            <v>Discounts - Others</v>
          </cell>
          <cell r="C270" t="str">
            <v>OTHER EXPENSES</v>
          </cell>
          <cell r="D270" t="str">
            <v>Miscellaneous Expenses</v>
          </cell>
          <cell r="E270" t="str">
            <v>Revenue</v>
          </cell>
          <cell r="F270" t="str">
            <v>Selling, Distribution, Administration and Other Exps</v>
          </cell>
        </row>
        <row r="271">
          <cell r="A271">
            <v>716070</v>
          </cell>
          <cell r="B271" t="str">
            <v>Hire Charges - P&amp;M</v>
          </cell>
          <cell r="C271" t="str">
            <v>OTHER EXPENSES</v>
          </cell>
          <cell r="D271" t="str">
            <v>Hire charges of plant and machinery and others</v>
          </cell>
          <cell r="E271" t="str">
            <v>Cost of Sales</v>
          </cell>
          <cell r="F271" t="str">
            <v>Hire charges</v>
          </cell>
        </row>
        <row r="272">
          <cell r="A272">
            <v>716110</v>
          </cell>
        </row>
        <row r="273">
          <cell r="A273">
            <v>717110</v>
          </cell>
          <cell r="B273" t="str">
            <v>Frt Road Direct Sale</v>
          </cell>
          <cell r="C273" t="str">
            <v>Freight &amp; Forwarding Expenses</v>
          </cell>
          <cell r="D273" t="str">
            <v>On Finished Products</v>
          </cell>
          <cell r="E273" t="str">
            <v>Revenue</v>
          </cell>
          <cell r="F273" t="str">
            <v>Selling, Distribution, Administration and Other Exps</v>
          </cell>
        </row>
        <row r="274">
          <cell r="A274">
            <v>717210</v>
          </cell>
          <cell r="B274" t="str">
            <v>Freight Secondary</v>
          </cell>
          <cell r="C274" t="str">
            <v>Freight &amp; Forwarding Expenses</v>
          </cell>
          <cell r="D274" t="str">
            <v>On Finished Products</v>
          </cell>
          <cell r="E274" t="str">
            <v>Revenue</v>
          </cell>
          <cell r="F274" t="str">
            <v>Selling, Distribution, Administration and Other Exps</v>
          </cell>
        </row>
        <row r="275">
          <cell r="A275">
            <v>717280</v>
          </cell>
          <cell r="B275" t="str">
            <v>Fwd Handling LoadExp</v>
          </cell>
          <cell r="C275" t="str">
            <v>Freight &amp; Forwarding Expenses</v>
          </cell>
          <cell r="D275" t="str">
            <v>On Finished Products</v>
          </cell>
          <cell r="E275" t="str">
            <v>Admin &amp; General Exp</v>
          </cell>
          <cell r="F275" t="str">
            <v>Selling, Distribution, Administration and Other Exps</v>
          </cell>
        </row>
        <row r="276">
          <cell r="A276">
            <v>717090</v>
          </cell>
          <cell r="C276" t="str">
            <v>Freight &amp; Forwarding Expenses</v>
          </cell>
          <cell r="D276" t="str">
            <v>On Finished Products</v>
          </cell>
          <cell r="E276" t="str">
            <v>Admin &amp; General Exp</v>
          </cell>
          <cell r="F276" t="str">
            <v>Selling, Distribution, Administration and Other Exps</v>
          </cell>
        </row>
        <row r="277">
          <cell r="A277">
            <v>717360</v>
          </cell>
          <cell r="B277" t="str">
            <v>Freight Recovered</v>
          </cell>
          <cell r="C277" t="str">
            <v>Freight &amp; Forwarding Expenses</v>
          </cell>
          <cell r="D277" t="str">
            <v>On Finished Products</v>
          </cell>
          <cell r="E277" t="str">
            <v>Other income</v>
          </cell>
          <cell r="F277" t="str">
            <v>Selling, Distribution, Administration and Other Exps</v>
          </cell>
        </row>
        <row r="278">
          <cell r="A278">
            <v>719010</v>
          </cell>
          <cell r="B278" t="str">
            <v>Advt/Pub/SalPom Gen</v>
          </cell>
          <cell r="C278" t="str">
            <v>OTHER EXPENSES</v>
          </cell>
          <cell r="D278" t="str">
            <v>Miscellaneous Expenses</v>
          </cell>
          <cell r="E278" t="str">
            <v>Admin &amp; General Exp</v>
          </cell>
          <cell r="F278" t="str">
            <v>Selling, Distribution, Administration and Other Exps</v>
          </cell>
        </row>
        <row r="279">
          <cell r="A279">
            <v>719020</v>
          </cell>
          <cell r="B279" t="str">
            <v>Advertisment - Mfg.</v>
          </cell>
          <cell r="C279" t="str">
            <v>OTHER EXPENSES</v>
          </cell>
          <cell r="D279" t="str">
            <v>Miscellaneous Expenses</v>
          </cell>
          <cell r="E279" t="str">
            <v>Admin &amp; General Exp</v>
          </cell>
          <cell r="F279" t="str">
            <v>Selling, Distribution, Administration and Other Exps</v>
          </cell>
        </row>
        <row r="280">
          <cell r="A280">
            <v>719030</v>
          </cell>
          <cell r="B280" t="str">
            <v>Mktg - Tech Services</v>
          </cell>
          <cell r="C280" t="str">
            <v>OTHER EXPENSES</v>
          </cell>
          <cell r="D280" t="str">
            <v>Miscellaneous Expenses</v>
          </cell>
          <cell r="E280" t="str">
            <v>Admin &amp; General Exp</v>
          </cell>
          <cell r="F280" t="str">
            <v>Selling, Distribution, Administration and Other Exps</v>
          </cell>
        </row>
        <row r="281">
          <cell r="A281">
            <v>719040</v>
          </cell>
          <cell r="B281" t="str">
            <v>Alloc Corp Advt Exp</v>
          </cell>
          <cell r="C281" t="str">
            <v>OTHER EXPENSES</v>
          </cell>
          <cell r="D281" t="str">
            <v>Miscellaneous Expenses</v>
          </cell>
          <cell r="E281" t="str">
            <v>Admin &amp; General Exp</v>
          </cell>
          <cell r="F281" t="str">
            <v>Selling, Distribution, Administration and Other Exps</v>
          </cell>
        </row>
        <row r="282">
          <cell r="A282">
            <v>720010</v>
          </cell>
          <cell r="F282" t="str">
            <v>Selling, Distribution, Administration and Other Exps</v>
          </cell>
        </row>
        <row r="283">
          <cell r="A283">
            <v>720030</v>
          </cell>
          <cell r="B283" t="str">
            <v>Ins Premium MBD</v>
          </cell>
          <cell r="C283" t="str">
            <v>OTHER EXPENSES</v>
          </cell>
          <cell r="D283" t="str">
            <v>Insurance</v>
          </cell>
          <cell r="E283" t="str">
            <v>Admin &amp; General Exp</v>
          </cell>
          <cell r="F283" t="str">
            <v>Selling, Distribution, Administration and Other Exps</v>
          </cell>
        </row>
        <row r="284">
          <cell r="A284">
            <v>720060</v>
          </cell>
          <cell r="B284" t="str">
            <v>Ins Premium Vehicles</v>
          </cell>
          <cell r="C284" t="str">
            <v>OTHER EXPENSES</v>
          </cell>
          <cell r="D284" t="str">
            <v>Insurance</v>
          </cell>
          <cell r="E284" t="str">
            <v>Admin &amp; General Exp</v>
          </cell>
          <cell r="F284" t="str">
            <v>Selling, Distribution, Administration and Other Exps</v>
          </cell>
        </row>
        <row r="285">
          <cell r="A285">
            <v>720080</v>
          </cell>
          <cell r="B285" t="str">
            <v>Ins Premium Fid Guar</v>
          </cell>
          <cell r="C285" t="str">
            <v>OTHER EXPENSES</v>
          </cell>
          <cell r="D285" t="str">
            <v>Insurance</v>
          </cell>
          <cell r="E285" t="str">
            <v>Admin &amp; General Exp</v>
          </cell>
          <cell r="F285" t="str">
            <v>Selling, Distribution, Administration and Other Exps</v>
          </cell>
        </row>
        <row r="286">
          <cell r="A286">
            <v>720093</v>
          </cell>
          <cell r="B286" t="str">
            <v>InsPrem GroupMediclm</v>
          </cell>
          <cell r="C286" t="str">
            <v>OTHER EXPENSES</v>
          </cell>
          <cell r="D286" t="str">
            <v>Insurance</v>
          </cell>
          <cell r="E286" t="str">
            <v>Admin &amp; General Exp</v>
          </cell>
          <cell r="F286" t="str">
            <v>Selling, Distribution, Administration and Other Exps</v>
          </cell>
        </row>
        <row r="287">
          <cell r="A287">
            <v>719031</v>
          </cell>
          <cell r="D287" t="str">
            <v>Insurance</v>
          </cell>
          <cell r="E287" t="str">
            <v>Admin &amp; General Exp</v>
          </cell>
          <cell r="F287" t="str">
            <v>Selling, Distribution, Administration and Other Exps</v>
          </cell>
        </row>
        <row r="288">
          <cell r="A288">
            <v>720094</v>
          </cell>
          <cell r="D288" t="str">
            <v>Insurance</v>
          </cell>
          <cell r="E288" t="str">
            <v>Admin &amp; General Exp</v>
          </cell>
          <cell r="F288" t="str">
            <v>Selling, Distribution, Administration and Other Exps</v>
          </cell>
        </row>
        <row r="289">
          <cell r="A289">
            <v>720100</v>
          </cell>
          <cell r="B289" t="str">
            <v>Ins Premium Others</v>
          </cell>
          <cell r="C289" t="str">
            <v>OTHER EXPENSES</v>
          </cell>
          <cell r="D289" t="str">
            <v>Insurance</v>
          </cell>
          <cell r="E289" t="str">
            <v>Admin &amp; General Exp</v>
          </cell>
          <cell r="F289" t="str">
            <v>Selling, Distribution, Administration and Other Exps</v>
          </cell>
        </row>
        <row r="290">
          <cell r="A290">
            <v>721010</v>
          </cell>
          <cell r="B290" t="str">
            <v>Rent  Office</v>
          </cell>
          <cell r="C290" t="str">
            <v>OTHER EXPENSES</v>
          </cell>
          <cell r="D290" t="str">
            <v>Rent</v>
          </cell>
          <cell r="E290" t="str">
            <v>Admin &amp; General Exp</v>
          </cell>
          <cell r="F290" t="str">
            <v>Selling, Distribution, Administration and Other Exps</v>
          </cell>
        </row>
        <row r="291">
          <cell r="A291">
            <v>721060</v>
          </cell>
          <cell r="B291" t="str">
            <v>Rent   Others</v>
          </cell>
          <cell r="C291" t="str">
            <v>OTHER EXPENSES</v>
          </cell>
          <cell r="D291" t="str">
            <v>Rent</v>
          </cell>
          <cell r="E291" t="str">
            <v>Admin &amp; General Exp</v>
          </cell>
          <cell r="F291" t="str">
            <v>Selling, Distribution, Administration and Other Exps</v>
          </cell>
        </row>
        <row r="292">
          <cell r="A292">
            <v>721100</v>
          </cell>
          <cell r="B292" t="str">
            <v>Lease Rent - Others</v>
          </cell>
          <cell r="D292" t="str">
            <v>Rent</v>
          </cell>
          <cell r="E292" t="str">
            <v>Admin &amp; General Exp</v>
          </cell>
          <cell r="F292" t="str">
            <v>Selling, Distribution, Administration and Other Exps</v>
          </cell>
        </row>
        <row r="293">
          <cell r="A293">
            <v>721110</v>
          </cell>
          <cell r="B293" t="str">
            <v>Lease Rent-Opr Lease</v>
          </cell>
          <cell r="C293" t="str">
            <v>OTHER EXPENSES</v>
          </cell>
          <cell r="D293" t="str">
            <v>Rent</v>
          </cell>
          <cell r="E293" t="str">
            <v>Cost of Sales</v>
          </cell>
          <cell r="F293" t="str">
            <v>Selling, Distribution, Administration and Other Exps</v>
          </cell>
        </row>
        <row r="294">
          <cell r="A294">
            <v>722020</v>
          </cell>
          <cell r="B294" t="str">
            <v>License/Appl.Fees</v>
          </cell>
          <cell r="C294" t="str">
            <v>OTHER EXPENSES</v>
          </cell>
          <cell r="D294" t="str">
            <v>Rates &amp; Taxes</v>
          </cell>
          <cell r="E294" t="str">
            <v>Admin &amp; General Exp</v>
          </cell>
          <cell r="F294" t="str">
            <v>Selling, Distribution, Administration and Other Exps</v>
          </cell>
        </row>
        <row r="295">
          <cell r="A295">
            <v>722090</v>
          </cell>
          <cell r="B295" t="str">
            <v>Other Rates &amp; taxes</v>
          </cell>
          <cell r="C295" t="str">
            <v>OTHER EXPENSES</v>
          </cell>
          <cell r="D295" t="str">
            <v>Rates &amp; Taxes</v>
          </cell>
          <cell r="E295" t="str">
            <v>Admin &amp; General Exp</v>
          </cell>
          <cell r="F295" t="str">
            <v>Selling, Distribution, Administration and Other Exps</v>
          </cell>
        </row>
        <row r="296">
          <cell r="A296">
            <v>723010</v>
          </cell>
          <cell r="B296" t="str">
            <v>Printing Stationery</v>
          </cell>
          <cell r="C296" t="str">
            <v>OTHER EXPENSES</v>
          </cell>
          <cell r="D296" t="str">
            <v>Miscellaneous Expenses</v>
          </cell>
          <cell r="E296" t="str">
            <v>Admin &amp; General Exp</v>
          </cell>
          <cell r="F296" t="str">
            <v>Selling, Distribution, Administration and Other Exps</v>
          </cell>
        </row>
        <row r="297">
          <cell r="A297">
            <v>723020</v>
          </cell>
          <cell r="B297" t="str">
            <v>Postage &amp; Telegram</v>
          </cell>
          <cell r="C297" t="str">
            <v>OTHER EXPENSES</v>
          </cell>
          <cell r="D297" t="str">
            <v>Miscellaneous Expenses</v>
          </cell>
          <cell r="E297" t="str">
            <v>Admin &amp; General Exp</v>
          </cell>
          <cell r="F297" t="str">
            <v>Selling, Distribution, Administration and Other Exps</v>
          </cell>
        </row>
        <row r="298">
          <cell r="A298">
            <v>723030</v>
          </cell>
          <cell r="B298" t="str">
            <v>Courier Expenses</v>
          </cell>
          <cell r="C298" t="str">
            <v>OTHER EXPENSES</v>
          </cell>
          <cell r="D298" t="str">
            <v>Miscellaneous Expenses</v>
          </cell>
          <cell r="E298" t="str">
            <v>Admin &amp; General Exp</v>
          </cell>
          <cell r="F298" t="str">
            <v>Selling, Distribution, Administration and Other Exps</v>
          </cell>
        </row>
        <row r="299">
          <cell r="A299">
            <v>723040</v>
          </cell>
          <cell r="D299" t="str">
            <v>Miscellaneous Expenses</v>
          </cell>
          <cell r="E299" t="str">
            <v>Admin &amp; General Exp</v>
          </cell>
          <cell r="F299" t="str">
            <v>Selling, Distribution, Administration and Other Exps</v>
          </cell>
        </row>
        <row r="300">
          <cell r="A300">
            <v>730011</v>
          </cell>
          <cell r="D300" t="str">
            <v>Miscellaneous Expenses</v>
          </cell>
          <cell r="E300" t="str">
            <v>Admin &amp; General Exp</v>
          </cell>
          <cell r="F300" t="str">
            <v>Selling, Distribution, Administration and Other Exps</v>
          </cell>
        </row>
        <row r="301">
          <cell r="A301">
            <v>724010</v>
          </cell>
          <cell r="B301" t="str">
            <v>Telephone Landline</v>
          </cell>
          <cell r="C301" t="str">
            <v>OTHER EXPENSES</v>
          </cell>
          <cell r="D301" t="str">
            <v>Miscellaneous Expenses</v>
          </cell>
          <cell r="E301" t="str">
            <v>Admin &amp; General Exp</v>
          </cell>
          <cell r="F301" t="str">
            <v>Selling, Distribution, Administration and Other Exps</v>
          </cell>
        </row>
        <row r="302">
          <cell r="A302">
            <v>724020</v>
          </cell>
          <cell r="B302" t="str">
            <v>Telephone Mobile</v>
          </cell>
          <cell r="C302" t="str">
            <v>OTHER EXPENSES</v>
          </cell>
          <cell r="D302" t="str">
            <v>Miscellaneous Expenses</v>
          </cell>
          <cell r="E302" t="str">
            <v>Admin &amp; General Exp</v>
          </cell>
          <cell r="F302" t="str">
            <v>Selling, Distribution, Administration and Other Exps</v>
          </cell>
        </row>
        <row r="303">
          <cell r="A303">
            <v>724050</v>
          </cell>
          <cell r="B303" t="str">
            <v>InetEmailDataTfr Exp</v>
          </cell>
          <cell r="C303" t="str">
            <v>OTHER EXPENSES</v>
          </cell>
          <cell r="D303" t="str">
            <v>Miscellaneous Expenses</v>
          </cell>
          <cell r="E303" t="str">
            <v>Admin &amp; General Exp</v>
          </cell>
          <cell r="F303" t="str">
            <v>Selling, Distribution, Administration and Other Exps</v>
          </cell>
        </row>
        <row r="304">
          <cell r="A304">
            <v>725010</v>
          </cell>
          <cell r="B304" t="str">
            <v>ForeignTravelAirfare</v>
          </cell>
          <cell r="C304" t="str">
            <v>OTHER EXPENSES</v>
          </cell>
          <cell r="D304" t="str">
            <v>Miscellaneous Expenses</v>
          </cell>
          <cell r="E304" t="str">
            <v>Admin &amp; General Exp</v>
          </cell>
          <cell r="F304" t="str">
            <v>Selling, Distribution, Administration and Other Exps</v>
          </cell>
        </row>
        <row r="305">
          <cell r="A305">
            <v>725020</v>
          </cell>
          <cell r="B305" t="str">
            <v>Foreign Travel Hotel</v>
          </cell>
          <cell r="C305" t="str">
            <v>OTHER EXPENSES</v>
          </cell>
          <cell r="D305" t="str">
            <v>Miscellaneous Expenses</v>
          </cell>
          <cell r="E305" t="str">
            <v>Admin &amp; General Exp</v>
          </cell>
          <cell r="F305" t="str">
            <v>Selling, Distribution, Administration and Other Exps</v>
          </cell>
        </row>
        <row r="306">
          <cell r="A306">
            <v>725030</v>
          </cell>
          <cell r="B306" t="str">
            <v>Foreign Travel Other</v>
          </cell>
          <cell r="C306" t="str">
            <v>OTHER EXPENSES</v>
          </cell>
          <cell r="D306" t="str">
            <v>Miscellaneous Expenses</v>
          </cell>
          <cell r="E306" t="str">
            <v>Admin &amp; General Exp</v>
          </cell>
          <cell r="F306" t="str">
            <v>Selling, Distribution, Administration and Other Exps</v>
          </cell>
        </row>
        <row r="307">
          <cell r="A307">
            <v>725031</v>
          </cell>
          <cell r="B307" t="str">
            <v>Forgn Travel-Oth.Emp</v>
          </cell>
          <cell r="C307" t="str">
            <v>OTHER EXPENSES</v>
          </cell>
          <cell r="D307" t="str">
            <v>Miscellaneous Expenses</v>
          </cell>
          <cell r="E307" t="str">
            <v>Revenue</v>
          </cell>
          <cell r="F307" t="str">
            <v>Selling, Distribution, Administration and Other Exps</v>
          </cell>
        </row>
        <row r="308">
          <cell r="A308">
            <v>725040</v>
          </cell>
          <cell r="B308" t="str">
            <v>Dom Travel Airfare</v>
          </cell>
          <cell r="C308" t="str">
            <v>OTHER EXPENSES</v>
          </cell>
          <cell r="D308" t="str">
            <v>Miscellaneous Expenses</v>
          </cell>
          <cell r="E308" t="str">
            <v>Admin &amp; General Exp</v>
          </cell>
          <cell r="F308" t="str">
            <v>Selling, Distribution, Administration and Other Exps</v>
          </cell>
        </row>
        <row r="309">
          <cell r="A309">
            <v>725060</v>
          </cell>
          <cell r="B309" t="str">
            <v>Dom Travel Hotel</v>
          </cell>
          <cell r="C309" t="str">
            <v>OTHER EXPENSES</v>
          </cell>
          <cell r="D309" t="str">
            <v>Miscellaneous Expenses</v>
          </cell>
          <cell r="E309" t="str">
            <v>Admin &amp; General Exp</v>
          </cell>
          <cell r="F309" t="str">
            <v>Selling, Distribution, Administration and Other Exps</v>
          </cell>
        </row>
        <row r="310">
          <cell r="A310">
            <v>725061</v>
          </cell>
          <cell r="B310" t="str">
            <v>Domestic Travel-Con</v>
          </cell>
          <cell r="C310" t="str">
            <v>OTHER EXPENSES</v>
          </cell>
          <cell r="D310" t="str">
            <v>Miscellaneous Expenses</v>
          </cell>
          <cell r="E310" t="str">
            <v>Admin &amp; General Exp</v>
          </cell>
          <cell r="F310" t="str">
            <v>Selling, Distribution, Administration and Other Exps</v>
          </cell>
        </row>
        <row r="311">
          <cell r="A311">
            <v>725070</v>
          </cell>
          <cell r="B311" t="str">
            <v>Dom Travel Others</v>
          </cell>
          <cell r="C311" t="str">
            <v>OTHER EXPENSES</v>
          </cell>
          <cell r="D311" t="str">
            <v>Miscellaneous Expenses</v>
          </cell>
          <cell r="E311" t="str">
            <v>Admin &amp; General Exp</v>
          </cell>
          <cell r="F311" t="str">
            <v>Selling, Distribution, Administration and Other Exps</v>
          </cell>
        </row>
        <row r="312">
          <cell r="A312">
            <v>725090</v>
          </cell>
          <cell r="B312" t="str">
            <v>Vehicle Exp Fuel</v>
          </cell>
          <cell r="C312" t="str">
            <v>OTHER EXPENSES</v>
          </cell>
          <cell r="D312" t="str">
            <v>Miscellaneous Expenses</v>
          </cell>
          <cell r="E312" t="str">
            <v>Admin &amp; General Exp</v>
          </cell>
          <cell r="F312" t="str">
            <v>Selling, Distribution, Administration and Other Exps</v>
          </cell>
        </row>
        <row r="313">
          <cell r="A313">
            <v>725100</v>
          </cell>
          <cell r="B313" t="str">
            <v>Vehicle Exp Hire ch</v>
          </cell>
          <cell r="C313" t="str">
            <v>OTHER EXPENSES</v>
          </cell>
          <cell r="D313" t="str">
            <v>Miscellaneous Expenses</v>
          </cell>
          <cell r="E313" t="str">
            <v>Admin &amp; General Exp</v>
          </cell>
          <cell r="F313" t="str">
            <v>Selling, Distribution, Administration and Other Exps</v>
          </cell>
        </row>
        <row r="314">
          <cell r="A314">
            <v>725101</v>
          </cell>
          <cell r="B314" t="str">
            <v>Veh Hire Chgs-Staff</v>
          </cell>
          <cell r="C314" t="str">
            <v>OTHER EXPENSES</v>
          </cell>
          <cell r="D314" t="str">
            <v>Miscellaneous Expenses</v>
          </cell>
          <cell r="E314" t="str">
            <v>Admin &amp; General Exp</v>
          </cell>
          <cell r="F314" t="str">
            <v>Selling, Distribution, Administration and Other Exps</v>
          </cell>
        </row>
        <row r="315">
          <cell r="A315">
            <v>725110</v>
          </cell>
          <cell r="B315" t="str">
            <v>Vehicle Exp Oth</v>
          </cell>
          <cell r="C315" t="str">
            <v>OTHER EXPENSES</v>
          </cell>
          <cell r="D315" t="str">
            <v>Miscellaneous Expenses</v>
          </cell>
          <cell r="E315" t="str">
            <v>Admin &amp; General Exp</v>
          </cell>
          <cell r="F315" t="str">
            <v>Selling, Distribution, Administration and Other Exps</v>
          </cell>
        </row>
        <row r="316">
          <cell r="A316">
            <v>725120</v>
          </cell>
          <cell r="B316" t="str">
            <v>Local Conveyance</v>
          </cell>
          <cell r="C316" t="str">
            <v>OTHER EXPENSES</v>
          </cell>
          <cell r="D316" t="str">
            <v>Miscellaneous Expenses</v>
          </cell>
          <cell r="E316" t="str">
            <v>Admin &amp; General Exp</v>
          </cell>
          <cell r="F316" t="str">
            <v>Selling, Distribution, Administration and Other Exps</v>
          </cell>
        </row>
        <row r="317">
          <cell r="A317">
            <v>726010</v>
          </cell>
          <cell r="B317" t="str">
            <v>Legal &amp; Prof Exp</v>
          </cell>
          <cell r="C317" t="str">
            <v>OTHER EXPENSES</v>
          </cell>
          <cell r="D317" t="str">
            <v>Miscellaneous Expenses</v>
          </cell>
          <cell r="E317" t="str">
            <v>Admin &amp; General Exp</v>
          </cell>
          <cell r="F317" t="str">
            <v>Selling, Distribution, Administration and Other Exps</v>
          </cell>
        </row>
        <row r="318">
          <cell r="A318">
            <v>726012</v>
          </cell>
          <cell r="B318" t="str">
            <v>Prof. Fees - Others</v>
          </cell>
          <cell r="C318" t="str">
            <v>OTHER EXPENSES</v>
          </cell>
          <cell r="D318" t="str">
            <v>Miscellaneous Expenses</v>
          </cell>
          <cell r="E318" t="str">
            <v>Admin &amp; General Exp</v>
          </cell>
          <cell r="F318" t="str">
            <v>Selling, Distribution, Administration and Other Exps</v>
          </cell>
        </row>
        <row r="319">
          <cell r="A319">
            <v>726030</v>
          </cell>
          <cell r="B319" t="str">
            <v>Consultancy Charges</v>
          </cell>
          <cell r="C319" t="str">
            <v>OTHER EXPENSES</v>
          </cell>
          <cell r="D319" t="str">
            <v>Miscellaneous Expenses</v>
          </cell>
          <cell r="E319" t="str">
            <v>Admin &amp; General Exp</v>
          </cell>
          <cell r="F319" t="str">
            <v>Selling, Distribution, Administration and Other Exps</v>
          </cell>
        </row>
        <row r="320">
          <cell r="A320">
            <v>727010</v>
          </cell>
          <cell r="B320" t="str">
            <v>Ex Rate Diff Fx Fluc</v>
          </cell>
          <cell r="C320" t="str">
            <v>OTHER EXPENSES</v>
          </cell>
          <cell r="D320" t="str">
            <v>Miscellaneous Expenses</v>
          </cell>
          <cell r="E320" t="str">
            <v>Finance Income</v>
          </cell>
          <cell r="F320" t="str">
            <v>Selling, Distribution, Administration and Other Exps</v>
          </cell>
        </row>
        <row r="321">
          <cell r="A321">
            <v>727040</v>
          </cell>
          <cell r="C321" t="str">
            <v>Finance income</v>
          </cell>
          <cell r="D321" t="str">
            <v>Foreign currency gain</v>
          </cell>
          <cell r="E321" t="str">
            <v>Finance Income</v>
          </cell>
          <cell r="F321" t="str">
            <v>Selling, Distribution, Administration and Other Exps</v>
          </cell>
        </row>
        <row r="322">
          <cell r="A322">
            <v>729010</v>
          </cell>
          <cell r="B322" t="str">
            <v>Donation General</v>
          </cell>
          <cell r="C322" t="str">
            <v>OTHER EXPENSES</v>
          </cell>
          <cell r="D322" t="str">
            <v>Miscellaneous Expenses</v>
          </cell>
          <cell r="E322" t="str">
            <v>Admin &amp; General Exp</v>
          </cell>
          <cell r="F322" t="str">
            <v>Selling, Distribution, Administration and Other Exps</v>
          </cell>
        </row>
        <row r="323">
          <cell r="A323">
            <v>730010</v>
          </cell>
          <cell r="B323" t="str">
            <v>Stat/Branc audit fee</v>
          </cell>
          <cell r="C323" t="str">
            <v>OTHER EXPENSES</v>
          </cell>
          <cell r="D323" t="str">
            <v>Miscellaneous Expenses</v>
          </cell>
          <cell r="E323" t="str">
            <v>Admin &amp; General Exp</v>
          </cell>
          <cell r="F323" t="str">
            <v>Selling, Distribution, Administration and Other Exps</v>
          </cell>
        </row>
        <row r="324">
          <cell r="A324">
            <v>730080</v>
          </cell>
          <cell r="B324" t="str">
            <v>Electricity Exp</v>
          </cell>
          <cell r="C324" t="str">
            <v>OTHER EXPENSES</v>
          </cell>
          <cell r="D324" t="str">
            <v>Miscellaneous Expenses</v>
          </cell>
          <cell r="E324" t="str">
            <v>Admin &amp; General Exp</v>
          </cell>
          <cell r="F324" t="str">
            <v>Selling, Distribution, Administration and Other Exps</v>
          </cell>
        </row>
        <row r="325">
          <cell r="A325">
            <v>730100</v>
          </cell>
          <cell r="B325" t="str">
            <v>Books &amp; Periodicals</v>
          </cell>
          <cell r="C325" t="str">
            <v>OTHER EXPENSES</v>
          </cell>
          <cell r="D325" t="str">
            <v>Miscellaneous Expenses</v>
          </cell>
          <cell r="E325" t="str">
            <v>Admin &amp; General Exp</v>
          </cell>
          <cell r="F325" t="str">
            <v>Selling, Distribution, Administration and Other Exps</v>
          </cell>
        </row>
        <row r="326">
          <cell r="A326">
            <v>730115</v>
          </cell>
          <cell r="B326" t="str">
            <v>Office Maintenance E</v>
          </cell>
          <cell r="C326" t="str">
            <v>OTHER EXPENSES</v>
          </cell>
          <cell r="D326" t="str">
            <v>Miscellaneous Expenses</v>
          </cell>
          <cell r="E326" t="str">
            <v>Admin &amp; General Exp</v>
          </cell>
          <cell r="F326" t="str">
            <v>Selling, Distribution, Administration and Other Exps</v>
          </cell>
        </row>
        <row r="327">
          <cell r="A327">
            <v>730140</v>
          </cell>
          <cell r="B327" t="str">
            <v>Entertainment Exp</v>
          </cell>
          <cell r="C327" t="str">
            <v>OTHER EXPENSES</v>
          </cell>
          <cell r="D327" t="str">
            <v>Miscellaneous Expenses</v>
          </cell>
          <cell r="E327" t="str">
            <v>Admin &amp; General Exp</v>
          </cell>
          <cell r="F327" t="str">
            <v>Selling, Distribution, Administration and Other Exps</v>
          </cell>
        </row>
        <row r="328">
          <cell r="A328">
            <v>730150</v>
          </cell>
          <cell r="B328" t="str">
            <v>Gifts and Giveaways</v>
          </cell>
          <cell r="C328" t="str">
            <v>OTHER EXPENSES</v>
          </cell>
          <cell r="D328" t="str">
            <v>Miscellaneous Expenses</v>
          </cell>
          <cell r="E328" t="str">
            <v>Admin &amp; General Exp</v>
          </cell>
          <cell r="F328" t="str">
            <v>Selling, Distribution, Administration and Other Exps</v>
          </cell>
        </row>
        <row r="329">
          <cell r="A329">
            <v>730220</v>
          </cell>
          <cell r="B329" t="str">
            <v>Guest House Exp</v>
          </cell>
          <cell r="C329" t="str">
            <v>OTHER EXPENSES</v>
          </cell>
          <cell r="D329" t="str">
            <v>Rent</v>
          </cell>
          <cell r="E329" t="str">
            <v>Admin &amp; General Exp</v>
          </cell>
          <cell r="F329" t="str">
            <v>Selling, Distribution, Administration and Other Exps</v>
          </cell>
        </row>
        <row r="330">
          <cell r="A330">
            <v>730230</v>
          </cell>
          <cell r="B330" t="str">
            <v>Membership &amp; Subs</v>
          </cell>
          <cell r="C330" t="str">
            <v>OTHER EXPENSES</v>
          </cell>
          <cell r="D330" t="str">
            <v>Miscellaneous Expenses</v>
          </cell>
          <cell r="E330" t="str">
            <v>Admin &amp; General Exp</v>
          </cell>
          <cell r="F330" t="str">
            <v>Selling, Distribution, Administration and Other Exps</v>
          </cell>
        </row>
        <row r="331">
          <cell r="A331">
            <v>730241</v>
          </cell>
          <cell r="B331" t="str">
            <v>Recruitment Exp-Advt</v>
          </cell>
          <cell r="C331" t="str">
            <v>OTHER EXPENSES</v>
          </cell>
          <cell r="D331" t="str">
            <v>Miscellaneous Expenses</v>
          </cell>
          <cell r="E331" t="str">
            <v>Admin &amp; General Exp</v>
          </cell>
          <cell r="F331" t="str">
            <v>Selling, Distribution, Administration and Other Exps</v>
          </cell>
        </row>
        <row r="332">
          <cell r="A332">
            <v>730244</v>
          </cell>
          <cell r="B332" t="str">
            <v>Recruitment Exp-Tran</v>
          </cell>
          <cell r="C332" t="str">
            <v>OTHER EXPENSES</v>
          </cell>
          <cell r="D332" t="str">
            <v>Miscellaneous Expenses</v>
          </cell>
          <cell r="E332" t="str">
            <v>Admin &amp; General Exp</v>
          </cell>
          <cell r="F332" t="str">
            <v>Selling, Distribution, Administration and Other Exps</v>
          </cell>
        </row>
        <row r="333">
          <cell r="A333">
            <v>730270</v>
          </cell>
          <cell r="B333" t="str">
            <v>Security Exp</v>
          </cell>
          <cell r="C333" t="str">
            <v>OTHER EXPENSES</v>
          </cell>
          <cell r="D333" t="str">
            <v>Miscellaneous Expenses</v>
          </cell>
          <cell r="E333" t="str">
            <v>Admin &amp; General Exp</v>
          </cell>
          <cell r="F333" t="str">
            <v>Selling, Distribution, Administration and Other Exps</v>
          </cell>
        </row>
        <row r="334">
          <cell r="A334">
            <v>730290</v>
          </cell>
          <cell r="B334" t="str">
            <v>SundBalw/off/Rnd/off</v>
          </cell>
          <cell r="C334" t="str">
            <v>OTHER EXPENSES</v>
          </cell>
          <cell r="D334" t="str">
            <v>Miscellaneous Expenses</v>
          </cell>
          <cell r="E334" t="str">
            <v>Admin &amp; General Exp</v>
          </cell>
          <cell r="F334" t="str">
            <v>Selling, Distribution, Administration and Other Exps</v>
          </cell>
        </row>
        <row r="335">
          <cell r="A335">
            <v>730300</v>
          </cell>
          <cell r="B335" t="str">
            <v>Testing Charges</v>
          </cell>
          <cell r="C335" t="str">
            <v>OTHER EXPENSES</v>
          </cell>
          <cell r="D335" t="str">
            <v>Miscellaneous Expenses</v>
          </cell>
          <cell r="E335" t="str">
            <v>Cost of Sales</v>
          </cell>
          <cell r="F335" t="str">
            <v>Selling, Distribution, Administration and Other Exps</v>
          </cell>
        </row>
        <row r="336">
          <cell r="A336">
            <v>730310</v>
          </cell>
          <cell r="E336" t="str">
            <v>Cost of Sales</v>
          </cell>
          <cell r="F336" t="str">
            <v>Selling, Distribution, Administration and Other Exps</v>
          </cell>
        </row>
        <row r="337">
          <cell r="A337">
            <v>730340</v>
          </cell>
          <cell r="B337" t="str">
            <v>CompMaint&amp;S/ware Exp</v>
          </cell>
          <cell r="C337" t="str">
            <v>OTHER EXPENSES</v>
          </cell>
          <cell r="D337" t="str">
            <v>Miscellaneous Expenses</v>
          </cell>
          <cell r="E337" t="str">
            <v>Admin &amp; General Exp</v>
          </cell>
          <cell r="F337" t="str">
            <v>Selling, Distribution, Administration and Other Exps</v>
          </cell>
        </row>
        <row r="338">
          <cell r="A338">
            <v>730350</v>
          </cell>
          <cell r="B338" t="str">
            <v>Water Charges</v>
          </cell>
          <cell r="C338" t="str">
            <v>OTHER EXPENSES</v>
          </cell>
          <cell r="D338" t="str">
            <v>Miscellaneous Expenses</v>
          </cell>
          <cell r="E338" t="str">
            <v>Admin &amp; General Exp</v>
          </cell>
          <cell r="F338" t="str">
            <v>Selling, Distribution, Administration and Other Exps</v>
          </cell>
        </row>
        <row r="339">
          <cell r="A339">
            <v>730361</v>
          </cell>
          <cell r="C339" t="str">
            <v>OTHER EXPENSES</v>
          </cell>
          <cell r="D339" t="str">
            <v>Repairs to Plant and Machinery</v>
          </cell>
          <cell r="E339" t="str">
            <v>Cost of Sales</v>
          </cell>
          <cell r="F339" t="str">
            <v>Selling, Distribution, Administration and Other Exps</v>
          </cell>
        </row>
        <row r="340">
          <cell r="A340">
            <v>730390</v>
          </cell>
          <cell r="B340" t="str">
            <v>Bank Charges</v>
          </cell>
          <cell r="C340" t="str">
            <v>OTHER EXPENSES</v>
          </cell>
          <cell r="D340" t="str">
            <v>Miscellaneous Expenses</v>
          </cell>
          <cell r="E340" t="str">
            <v>Admin &amp; General Exp</v>
          </cell>
          <cell r="F340" t="str">
            <v>Selling, Distribution, Administration and Other Exps</v>
          </cell>
        </row>
        <row r="341">
          <cell r="A341">
            <v>730400</v>
          </cell>
          <cell r="B341" t="str">
            <v>DD Commission</v>
          </cell>
          <cell r="C341" t="str">
            <v>OTHER EXPENSES</v>
          </cell>
          <cell r="D341" t="str">
            <v>Miscellaneous Expenses</v>
          </cell>
          <cell r="E341" t="str">
            <v>Admin &amp; General Exp</v>
          </cell>
          <cell r="F341" t="str">
            <v>Selling, Distribution, Administration and Other Exps</v>
          </cell>
        </row>
        <row r="342">
          <cell r="A342">
            <v>730410</v>
          </cell>
          <cell r="C342" t="str">
            <v>OTHER EXPENSES</v>
          </cell>
          <cell r="D342" t="str">
            <v>Miscellaneous Expenses</v>
          </cell>
          <cell r="E342" t="str">
            <v>Admin &amp; General Exp</v>
          </cell>
          <cell r="F342" t="str">
            <v>Selling, Distribution, Administration and Other Exps</v>
          </cell>
        </row>
        <row r="343">
          <cell r="A343">
            <v>730420</v>
          </cell>
          <cell r="C343" t="str">
            <v>OTHER EXPENSES</v>
          </cell>
          <cell r="D343" t="str">
            <v>Miscellaneous Expenses</v>
          </cell>
          <cell r="E343" t="str">
            <v>Admin &amp; General Exp</v>
          </cell>
          <cell r="F343" t="str">
            <v>Selling, Distribution, Administration and Other Exps</v>
          </cell>
        </row>
        <row r="344">
          <cell r="A344">
            <v>730440</v>
          </cell>
          <cell r="B344" t="str">
            <v>Guarantee Commission</v>
          </cell>
          <cell r="C344" t="str">
            <v>OTHER EXPENSES</v>
          </cell>
          <cell r="D344" t="str">
            <v>Miscellaneous Expenses</v>
          </cell>
          <cell r="E344" t="str">
            <v>Admin &amp; General Exp</v>
          </cell>
          <cell r="F344" t="str">
            <v>Selling, Distribution, Administration and Other Exps</v>
          </cell>
        </row>
        <row r="345">
          <cell r="A345">
            <v>730470</v>
          </cell>
          <cell r="B345" t="str">
            <v>Other General Chgs</v>
          </cell>
          <cell r="C345" t="str">
            <v>OTHER EXPENSES</v>
          </cell>
          <cell r="D345" t="str">
            <v>Miscellaneous Expenses</v>
          </cell>
          <cell r="E345" t="str">
            <v>Admin &amp; General Exp</v>
          </cell>
          <cell r="F345" t="str">
            <v>Selling, Distribution, Administration and Other Exps</v>
          </cell>
        </row>
        <row r="346">
          <cell r="A346">
            <v>730471</v>
          </cell>
          <cell r="B346" t="str">
            <v>Passport/Visa Exps</v>
          </cell>
          <cell r="C346" t="str">
            <v>OTHER EXPENSES</v>
          </cell>
          <cell r="D346" t="str">
            <v>Miscellaneous Expenses</v>
          </cell>
          <cell r="E346" t="str">
            <v>Admin &amp; General Exp</v>
          </cell>
          <cell r="F346" t="str">
            <v>Selling, Distribution, Administration and Other Exps</v>
          </cell>
        </row>
        <row r="347">
          <cell r="A347">
            <v>730510</v>
          </cell>
          <cell r="B347" t="str">
            <v>Filing Fees-Regt  Co</v>
          </cell>
          <cell r="C347" t="str">
            <v>OTHER EXPENSES</v>
          </cell>
          <cell r="D347" t="str">
            <v>Rates &amp; Taxes</v>
          </cell>
          <cell r="E347" t="str">
            <v>Admin &amp; General Exp</v>
          </cell>
          <cell r="F347" t="str">
            <v>Selling, Distribution, Administration and Other Exps</v>
          </cell>
        </row>
        <row r="348">
          <cell r="A348">
            <v>730511</v>
          </cell>
          <cell r="B348" t="str">
            <v>Share Trf &amp; Reg Exp</v>
          </cell>
          <cell r="C348" t="str">
            <v>OTHER EXPENSES</v>
          </cell>
          <cell r="D348" t="str">
            <v>Rates &amp; Taxes</v>
          </cell>
          <cell r="E348" t="str">
            <v>Admin &amp; General Exp</v>
          </cell>
          <cell r="F348" t="str">
            <v>Selling, Distribution, Administration and Other Exps</v>
          </cell>
        </row>
        <row r="349">
          <cell r="A349">
            <v>736010</v>
          </cell>
        </row>
        <row r="350">
          <cell r="A350">
            <v>741020</v>
          </cell>
          <cell r="B350" t="str">
            <v>Int on Term Loan</v>
          </cell>
          <cell r="C350" t="str">
            <v>FINANCE COST</v>
          </cell>
          <cell r="D350" t="str">
            <v xml:space="preserve">Interest Expense </v>
          </cell>
          <cell r="E350" t="str">
            <v>Finance Expense</v>
          </cell>
          <cell r="F350" t="str">
            <v>Interest Payments - Loan</v>
          </cell>
        </row>
        <row r="351">
          <cell r="A351">
            <v>741030</v>
          </cell>
          <cell r="B351" t="str">
            <v>Int on LongTerm Buye</v>
          </cell>
          <cell r="C351" t="str">
            <v>FINANCE COST</v>
          </cell>
          <cell r="D351" t="str">
            <v xml:space="preserve">Interest Expense </v>
          </cell>
          <cell r="E351" t="str">
            <v>Finance Expense</v>
          </cell>
          <cell r="F351" t="str">
            <v>Interest - Working Capital Loan</v>
          </cell>
        </row>
        <row r="352">
          <cell r="A352">
            <v>743010</v>
          </cell>
          <cell r="B352" t="str">
            <v>Int on CC</v>
          </cell>
          <cell r="C352" t="str">
            <v>FINANCE COST</v>
          </cell>
          <cell r="D352" t="str">
            <v xml:space="preserve">Interest Expense </v>
          </cell>
          <cell r="E352" t="str">
            <v>Finance Expense</v>
          </cell>
          <cell r="F352" t="str">
            <v>Interest - Working Capital Loan</v>
          </cell>
        </row>
        <row r="353">
          <cell r="A353">
            <v>743011</v>
          </cell>
          <cell r="B353" t="str">
            <v>Int on W.Cap Loan</v>
          </cell>
          <cell r="C353" t="str">
            <v>FINANCE COST</v>
          </cell>
          <cell r="D353" t="str">
            <v xml:space="preserve">Interest Expense </v>
          </cell>
          <cell r="E353" t="str">
            <v>Finance Expense</v>
          </cell>
          <cell r="F353" t="str">
            <v>Interest - Working Capital Loan</v>
          </cell>
        </row>
        <row r="354">
          <cell r="A354">
            <v>743020</v>
          </cell>
          <cell r="B354" t="str">
            <v>Int on Buyers Cr</v>
          </cell>
          <cell r="C354" t="str">
            <v>FINANCE COST</v>
          </cell>
          <cell r="D354" t="str">
            <v xml:space="preserve">Interest Expense </v>
          </cell>
          <cell r="E354" t="str">
            <v>Finance Expense</v>
          </cell>
          <cell r="F354" t="str">
            <v>Interest - Working Capital Loan</v>
          </cell>
        </row>
        <row r="355">
          <cell r="A355">
            <v>743040</v>
          </cell>
          <cell r="B355" t="str">
            <v>Int on Others</v>
          </cell>
          <cell r="C355" t="str">
            <v>FINANCE COST</v>
          </cell>
          <cell r="D355" t="str">
            <v xml:space="preserve">Interest Expense </v>
          </cell>
          <cell r="E355" t="str">
            <v>Finance Expense</v>
          </cell>
          <cell r="F355" t="str">
            <v>Interest - Working Capital Loan</v>
          </cell>
        </row>
        <row r="356">
          <cell r="A356">
            <v>745030</v>
          </cell>
          <cell r="B356" t="str">
            <v>Dep  Factory Bldg</v>
          </cell>
          <cell r="C356" t="str">
            <v>DEPRECIATION, AMORTISATION AND OBSOLESCENCE</v>
          </cell>
          <cell r="D356" t="str">
            <v>Depreciation</v>
          </cell>
          <cell r="E356" t="str">
            <v>Cost of Sales</v>
          </cell>
          <cell r="F356" t="str">
            <v>Depreciation Direct</v>
          </cell>
        </row>
        <row r="357">
          <cell r="A357">
            <v>745110</v>
          </cell>
          <cell r="B357" t="str">
            <v>Dep  General P&amp;M</v>
          </cell>
          <cell r="C357" t="str">
            <v>DEPRECIATION, AMORTISATION AND OBSOLESCENCE</v>
          </cell>
          <cell r="D357" t="str">
            <v>Depreciation</v>
          </cell>
          <cell r="E357" t="str">
            <v>Cost of Sales</v>
          </cell>
          <cell r="F357" t="str">
            <v>Depreciation Direct</v>
          </cell>
        </row>
        <row r="358">
          <cell r="A358">
            <v>745120</v>
          </cell>
          <cell r="B358" t="str">
            <v>Dep  Elec Inst</v>
          </cell>
          <cell r="C358" t="str">
            <v>DEPRECIATION, AMORTISATION AND OBSOLESCENCE</v>
          </cell>
          <cell r="D358" t="str">
            <v>Depreciation</v>
          </cell>
          <cell r="E358" t="str">
            <v>Cost of Sales</v>
          </cell>
          <cell r="F358" t="str">
            <v>Depreciation Direct</v>
          </cell>
        </row>
        <row r="359">
          <cell r="A359">
            <v>745130</v>
          </cell>
          <cell r="B359" t="str">
            <v>Dep  Water Supply</v>
          </cell>
          <cell r="C359" t="str">
            <v>DEPRECIATION, AMORTISATION AND OBSOLESCENCE</v>
          </cell>
          <cell r="D359" t="str">
            <v>Depreciation</v>
          </cell>
          <cell r="E359" t="str">
            <v>Cost of Sales</v>
          </cell>
          <cell r="F359" t="str">
            <v>Depreciation Direct</v>
          </cell>
        </row>
        <row r="360">
          <cell r="A360">
            <v>745150</v>
          </cell>
          <cell r="B360" t="str">
            <v>Dep  Factory Eqp</v>
          </cell>
          <cell r="C360" t="str">
            <v>DEPRECIATION, AMORTISATION AND OBSOLESCENCE</v>
          </cell>
          <cell r="D360" t="str">
            <v>Depreciation</v>
          </cell>
          <cell r="E360" t="str">
            <v>Cost of Sales</v>
          </cell>
          <cell r="F360" t="str">
            <v>Depreciation Direct</v>
          </cell>
        </row>
        <row r="361">
          <cell r="A361">
            <v>745190</v>
          </cell>
          <cell r="B361" t="str">
            <v>Dep  Lab Eip</v>
          </cell>
          <cell r="C361" t="str">
            <v>DEPRECIATION, AMORTISATION AND OBSOLESCENCE</v>
          </cell>
          <cell r="D361" t="str">
            <v>Depreciation</v>
          </cell>
          <cell r="E361" t="str">
            <v>Cost of Sales</v>
          </cell>
          <cell r="F361" t="str">
            <v>Depreciation Direct</v>
          </cell>
        </row>
        <row r="362">
          <cell r="A362">
            <v>745220</v>
          </cell>
          <cell r="B362" t="str">
            <v>Dep  Fur &amp; Fix</v>
          </cell>
          <cell r="C362" t="str">
            <v>DEPRECIATION, AMORTISATION AND OBSOLESCENCE</v>
          </cell>
          <cell r="D362" t="str">
            <v>Depreciation</v>
          </cell>
          <cell r="E362" t="str">
            <v>Cost of Sales</v>
          </cell>
          <cell r="F362" t="str">
            <v>Depreciation Direct</v>
          </cell>
        </row>
        <row r="363">
          <cell r="A363">
            <v>745230</v>
          </cell>
          <cell r="B363" t="str">
            <v>Dep  Office equip</v>
          </cell>
          <cell r="C363" t="str">
            <v>DEPRECIATION, AMORTISATION AND OBSOLESCENCE</v>
          </cell>
          <cell r="D363" t="str">
            <v>Depreciation</v>
          </cell>
          <cell r="E363" t="str">
            <v>Cost of Sales</v>
          </cell>
          <cell r="F363" t="str">
            <v>Depreciation Direct</v>
          </cell>
        </row>
        <row r="364">
          <cell r="A364">
            <v>745240</v>
          </cell>
          <cell r="B364" t="str">
            <v>Dep  Computers</v>
          </cell>
          <cell r="C364" t="str">
            <v>DEPRECIATION, AMORTISATION AND OBSOLESCENCE</v>
          </cell>
          <cell r="D364" t="str">
            <v>Depreciation</v>
          </cell>
          <cell r="E364" t="str">
            <v>Cost of Sales</v>
          </cell>
          <cell r="F364" t="str">
            <v>Depreciation Direct</v>
          </cell>
        </row>
        <row r="365">
          <cell r="A365">
            <v>745250</v>
          </cell>
          <cell r="B365" t="str">
            <v>Dep  Vehicles</v>
          </cell>
          <cell r="C365" t="str">
            <v>DEPRECIATION, AMORTISATION AND OBSOLESCENCE</v>
          </cell>
          <cell r="D365" t="str">
            <v>Depreciation</v>
          </cell>
          <cell r="E365" t="str">
            <v>Cost of Sales</v>
          </cell>
          <cell r="F365" t="str">
            <v>Depreciation Direct</v>
          </cell>
        </row>
        <row r="366">
          <cell r="A366">
            <v>750010</v>
          </cell>
          <cell r="B366" t="str">
            <v>Income Tax Expense</v>
          </cell>
          <cell r="C366" t="str">
            <v>OTHER EXPENSES</v>
          </cell>
          <cell r="D366" t="str">
            <v>Income Tax Expense</v>
          </cell>
          <cell r="E366" t="str">
            <v>Admin &amp; General Exp</v>
          </cell>
          <cell r="F366" t="str">
            <v>Selling, Distribution, Administration and Other Exps</v>
          </cell>
        </row>
        <row r="367">
          <cell r="A367">
            <v>750020</v>
          </cell>
          <cell r="B367" t="str">
            <v>Prov/Accrl-Def.Taxes</v>
          </cell>
          <cell r="C367" t="str">
            <v>COS</v>
          </cell>
          <cell r="D367" t="str">
            <v>Miscellaneous Expenses</v>
          </cell>
          <cell r="E367" t="str">
            <v>Admin &amp; General Exp</v>
          </cell>
          <cell r="F367" t="str">
            <v xml:space="preserve">Miscellaneous Expenses </v>
          </cell>
        </row>
      </sheetData>
      <sheetData sheetId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VAT"/>
      <sheetName val="TELVAT (2)"/>
      <sheetName val="Telephone No. (2)"/>
      <sheetName val="VAT95-AG"/>
      <sheetName val="Telephone No."/>
      <sheetName val="Sheet1"/>
      <sheetName val="VAT (R.I, Moni,Eagle) 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DA02"/>
      <sheetName val="Cowise vtywise prod(mthly)"/>
      <sheetName val="Varietywise prod (monthly) "/>
      <sheetName val="Varietywise prod (annual)"/>
      <sheetName val="Cowise prod (monthly)"/>
      <sheetName val="Cowise prod (annual)"/>
      <sheetName val="Production (annual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RA7-fsitem"/>
      <sheetName val="f query YB table"/>
      <sheetName val="P-S"/>
      <sheetName val="TTSET"/>
      <sheetName val="Ttype"/>
      <sheetName val="DT62 FS"/>
      <sheetName val="InterCo elimi"/>
      <sheetName val="Validation"/>
      <sheetName val="Ttype matrix"/>
      <sheetName val="Unified P&amp;L to Legal"/>
      <sheetName val="Document type"/>
      <sheetName val="Other explanations"/>
      <sheetName val="Management matrix- pharmaceutic"/>
      <sheetName val="Reporting Details- pharmaceutic"/>
      <sheetName val="DCT Q4 2001"/>
      <sheetName val="changes Q 4 2001"/>
      <sheetName val="AV Behring"/>
      <sheetName val="AV Pasteur"/>
      <sheetName val="Pharma Subgroups"/>
      <sheetName val="Equity"/>
      <sheetName val="Update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IS"/>
      <sheetName val="CR"/>
      <sheetName val="Bal"/>
      <sheetName val="K4K5"/>
      <sheetName val="Inc"/>
      <sheetName val="Cas1to3"/>
      <sheetName val="Cas4"/>
      <sheetName val="Cas5"/>
      <sheetName val="Det"/>
      <sheetName val="NOA"/>
      <sheetName val="A"/>
      <sheetName val="B1a"/>
      <sheetName val="B1b"/>
      <sheetName val="B2a"/>
      <sheetName val="B2b"/>
      <sheetName val="C"/>
      <sheetName val="D1"/>
      <sheetName val="D2a"/>
      <sheetName val="D2b"/>
      <sheetName val="E1"/>
      <sheetName val="E2"/>
      <sheetName val="E3"/>
      <sheetName val="E4"/>
      <sheetName val="E5"/>
      <sheetName val="E6"/>
      <sheetName val="F"/>
      <sheetName val="G1"/>
      <sheetName val="G2"/>
      <sheetName val="G3"/>
      <sheetName val="G4"/>
      <sheetName val="H1a"/>
      <sheetName val="H1b"/>
      <sheetName val="H2a"/>
      <sheetName val="H2b"/>
      <sheetName val="H3"/>
      <sheetName val="H4"/>
      <sheetName val="I1"/>
      <sheetName val="I2"/>
      <sheetName val="I3"/>
      <sheetName val="I4"/>
      <sheetName val="I5"/>
      <sheetName val="I6"/>
      <sheetName val="K1"/>
      <sheetName val="K2"/>
      <sheetName val="K3"/>
      <sheetName val="K6a"/>
      <sheetName val="K6b"/>
      <sheetName val="L1L2L3"/>
      <sheetName val="M1"/>
      <sheetName val="M2"/>
      <sheetName val="M3"/>
      <sheetName val="M4"/>
      <sheetName val="O1"/>
      <sheetName val="O2"/>
      <sheetName val="P1"/>
      <sheetName val="P2"/>
      <sheetName val="Q1"/>
      <sheetName val="Q2"/>
      <sheetName val="R"/>
      <sheetName val="Rec"/>
      <sheetName val="CEM_cc1"/>
      <sheetName val="CEM_cc2"/>
      <sheetName val="CEM_cc3"/>
      <sheetName val="CEM_cc4"/>
      <sheetName val="CEM_cc5"/>
      <sheetName val="CEM_mic1"/>
      <sheetName val="CEM_mic2"/>
      <sheetName val="CEM_mic3"/>
      <sheetName val="CEM_mic4"/>
      <sheetName val="CEM_mic5"/>
      <sheetName val="CEM_trcem1"/>
      <sheetName val="CEM_trcem2"/>
      <sheetName val="CEM_trcem3"/>
      <sheetName val="CEM_trcem4"/>
      <sheetName val="CEM_trcem5"/>
      <sheetName val="AGG_aggr1"/>
      <sheetName val="AGG_aggr2"/>
      <sheetName val="AGG_aggr3"/>
      <sheetName val="AGG_aggr4"/>
      <sheetName val="AGG_aggr5"/>
      <sheetName val="AGG_rmc1"/>
      <sheetName val="AGG_rmc2"/>
      <sheetName val="AGG_rmc3"/>
      <sheetName val="AGG_rmc4"/>
      <sheetName val="AGG_rmc5"/>
      <sheetName val="AGG_conc1"/>
      <sheetName val="AGG_conc2"/>
      <sheetName val="AGG_conc3"/>
      <sheetName val="AGG_conc4"/>
      <sheetName val="AGG_conc5"/>
      <sheetName val="OPR_spec1"/>
      <sheetName val="OPR_spec2"/>
      <sheetName val="OPR_spec3"/>
      <sheetName val="OPR_spec4"/>
      <sheetName val="OPR_spec5"/>
      <sheetName val="OPR_open1"/>
      <sheetName val="OPR_open2"/>
      <sheetName val="OPR_open3"/>
      <sheetName val="OPR_open4"/>
      <sheetName val="OPR_open5"/>
      <sheetName val="OPR_tropr1"/>
      <sheetName val="OPR_tropr2"/>
      <sheetName val="OPR_tropr3"/>
      <sheetName val="OPR_tropr4"/>
      <sheetName val="OPR_tropr5"/>
      <sheetName val="SPA1"/>
      <sheetName val="SPA2"/>
      <sheetName val="SPA3"/>
      <sheetName val="SPA4"/>
      <sheetName val="SPA5"/>
      <sheetName val="SPA6"/>
      <sheetName val="SPA7"/>
      <sheetName val="SPA8"/>
      <sheetName val="S"/>
      <sheetName val="T"/>
      <sheetName val="U"/>
      <sheetName val="Z"/>
      <sheetName val="HMR"/>
      <sheetName val="P_Prt"/>
      <sheetName val="P_Par"/>
      <sheetName val="Def"/>
      <sheetName val="P_CUR"/>
      <sheetName val="Periodes"/>
      <sheetName val="P_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>
        <row r="17">
          <cell r="M17" t="str">
            <v xml:space="preserve">Third Quarter  2003 - </v>
          </cell>
        </row>
        <row r="18">
          <cell r="M18" t="str">
            <v>Company:  Company Name        ID-Code:  SAMPLE</v>
          </cell>
        </row>
        <row r="19">
          <cell r="M19" t="str">
            <v xml:space="preserve">Date:   TT-Jun-JJ </v>
          </cell>
        </row>
        <row r="20">
          <cell r="M20" t="str">
            <v xml:space="preserve">Time:          15:15 </v>
          </cell>
        </row>
        <row r="21">
          <cell r="M21" t="str">
            <v xml:space="preserve">Currency:     ISO </v>
          </cell>
        </row>
      </sheetData>
      <sheetData sheetId="120" refreshError="1">
        <row r="17">
          <cell r="G17" t="str">
            <v>Year-End</v>
          </cell>
          <cell r="J17" t="str">
            <v>Third Quarter</v>
          </cell>
        </row>
        <row r="18">
          <cell r="J18">
            <v>0</v>
          </cell>
        </row>
        <row r="19">
          <cell r="G19">
            <v>2002</v>
          </cell>
          <cell r="J19">
            <v>2003</v>
          </cell>
        </row>
      </sheetData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C-All locations-IP format"/>
      <sheetName val="The Park-Kolkata-IP format"/>
      <sheetName val="ITC fig for all del Hotels"/>
      <sheetName val="pv ARR &amp; OR"/>
      <sheetName val="Sheet3"/>
      <sheetName val="App. hotels &amp; rooms-IP sheet"/>
      <sheetName val="App. hotels &amp; rooms (PT)"/>
      <sheetName val="App. hotels &amp; rooms-IP sheet1"/>
      <sheetName val="Sheet4"/>
      <sheetName val="Sheet1"/>
      <sheetName val="App. hotels &amp; rooms (PT) (2)"/>
      <sheetName val="Control Sheet"/>
      <sheetName val="AsianHotels-New Delhi (PT)-n"/>
      <sheetName val="AsianHotels-New Delhi (PT)"/>
      <sheetName val="AsianHotels-New Delhi-IP format"/>
      <sheetName val="Connemara-Chennai-IP format"/>
      <sheetName val="Connemara-Chennai (PT)"/>
      <sheetName val="EIH,Cal.-Hyderabad-IP format"/>
      <sheetName val="EIH,Cal.-Hyderabad (PT)"/>
      <sheetName val="EIH,Calcutta-All grps-IP format"/>
      <sheetName val="EIH,Kolkata-EIH grp.-IP format"/>
      <sheetName val="EIH,Kol.-EIH grp (PT)-n"/>
      <sheetName val="EIH,Kol.-EIH grp (PT)"/>
      <sheetName val="HotelGuestline-Mumbai-IP format"/>
      <sheetName val="HotelGuestline-Mumbai (PT)"/>
      <sheetName val="Hotel Leela-Bang-Monthly (IS)"/>
      <sheetName val="Hotel Leela-Bang-Monthly (PT)-n"/>
      <sheetName val="Hotel Leela-Bang-Monthly (PT)"/>
      <sheetName val="Hotel Leela-Bang-Annual (P)"/>
      <sheetName val="Hotel Leela-Goa-IP format"/>
      <sheetName val="Hotel Leela-Goa (PT)"/>
      <sheetName val="Sheet5"/>
      <sheetName val="Hotel Leela-Mumbai-IP format"/>
      <sheetName val="Hotel Leela-Mumbai-(M)-n"/>
      <sheetName val="Hotel Leela-Mumbai-Monthly (PT)"/>
      <sheetName val="Hotel Leela-Mumbai-Annual (PT)"/>
      <sheetName val="Hotel Leela-New Delhi-IP format"/>
      <sheetName val="Hotel Leela-Delhi-Monthly (PT)"/>
      <sheetName val="Hotel Leela-Delhi-Annual (PT)"/>
      <sheetName val="Howard Park-Agra-IP format"/>
      <sheetName val="Howard Park-Agra-IP form"/>
      <sheetName val="Howard Park-Agra-Monthly-PT"/>
      <sheetName val="Howard Park-Agra-Annual-PT"/>
      <sheetName val="ITC-All locations (PT)"/>
      <sheetName val="Jacob Kurien-Mumbai-IP format"/>
      <sheetName val="Sarovar-All locations-IP format"/>
      <sheetName val="ITC-All locations (PT)-n"/>
      <sheetName val="Taj-Jaipur-IP"/>
      <sheetName val="Taj-Jaipur-Monthly-PT"/>
      <sheetName val="Taj-Jaipur-Annual-PT"/>
      <sheetName val="Taj Cormandel-Chennai-IP format"/>
      <sheetName val="Taj Cormandel-Chennai (PT)"/>
      <sheetName val="Taj Coro-Chennai-Annual ARR&amp;OR"/>
      <sheetName val="The Oberoi-All locns.-IP format"/>
      <sheetName val="The Oberoi-All locns. (PT)- SQL"/>
      <sheetName val="The Oberoi-All locns. (PT)"/>
      <sheetName val="The Orchid-Mumbai (TEMP)"/>
      <sheetName val="The Orchid-Mumbai-IP"/>
      <sheetName val="The Orchid-Mumbai-IP (2)"/>
      <sheetName val="The Orchid-Mumbai (PT)-SQL"/>
      <sheetName val="The Orchid-Mumbai (PT)"/>
      <sheetName val="The Park-Kolkata (PT)-n"/>
      <sheetName val="The Park-Kolkata (PT)"/>
      <sheetName val="Taj Bengal-Kolkata-IP format"/>
      <sheetName val="Taj Bengal-Kolkata (PT)"/>
      <sheetName val="Welcom Chola-Chennai-IP format"/>
      <sheetName val="Welcom Chola-Chennai (PT)"/>
      <sheetName val="Welcom Park-Chennai-IP format"/>
      <sheetName val="Welcom Park-Chennai (PT)"/>
      <sheetName val="EIH Ltd"/>
      <sheetName val="Sheet2"/>
      <sheetName val="Competition (PT)"/>
      <sheetName val="Sheet1 (2)"/>
      <sheetName val="No. of rooms-IP format"/>
      <sheetName val="Regent"/>
      <sheetName val="EIH - metros"/>
      <sheetName val="Hotel Leela-Bangalore-IP format"/>
      <sheetName val="Hotel Leela-Bangalore (PT)"/>
      <sheetName val="Howard Park-Agra-P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STAND"/>
      <sheetName val="Sheet1"/>
      <sheetName val="Fiscal summary"/>
      <sheetName val="GAIN"/>
      <sheetName val="The Park-Kolkata-IP format"/>
    </sheetNames>
    <sheetDataSet>
      <sheetData sheetId="0">
        <row r="5">
          <cell r="A5" t="str">
            <v>NAME OF INST,/ HOSP.</v>
          </cell>
          <cell r="B5" t="str">
            <v>INVOICE</v>
          </cell>
          <cell r="D5" t="str">
            <v>AMOUNT</v>
          </cell>
          <cell r="E5" t="str">
            <v>AMOUNT</v>
          </cell>
        </row>
        <row r="6">
          <cell r="A6" t="str">
            <v>ORGANON (BANGLADESH) LIMITED</v>
          </cell>
          <cell r="B6" t="str">
            <v>NO</v>
          </cell>
          <cell r="C6" t="str">
            <v>DATE</v>
          </cell>
          <cell r="D6" t="str">
            <v>(TAKA)</v>
          </cell>
          <cell r="E6" t="str">
            <v>(TAKA)</v>
          </cell>
        </row>
        <row r="7">
          <cell r="A7" t="str">
            <v>SCHEDULE OF OUTSTANDING GOVT. INSTITUTE/HOSPITALS</v>
          </cell>
          <cell r="B7">
            <v>198</v>
          </cell>
          <cell r="C7" t="str">
            <v>25.03.97</v>
          </cell>
          <cell r="D7">
            <v>66700</v>
          </cell>
        </row>
        <row r="8">
          <cell r="A8" t="str">
            <v>AS ON 31ST JANUARY 1998</v>
          </cell>
          <cell r="B8">
            <v>253</v>
          </cell>
          <cell r="C8" t="str">
            <v>09.04.97</v>
          </cell>
          <cell r="D8">
            <v>5400</v>
          </cell>
        </row>
        <row r="9">
          <cell r="B9">
            <v>290</v>
          </cell>
          <cell r="C9" t="str">
            <v>29.04.97</v>
          </cell>
          <cell r="D9">
            <v>133400</v>
          </cell>
          <cell r="I9" t="str">
            <v>05.02.98</v>
          </cell>
        </row>
        <row r="10">
          <cell r="A10" t="str">
            <v>NAME OF INST,/ HOSP.</v>
          </cell>
          <cell r="B10">
            <v>458</v>
          </cell>
          <cell r="C10" t="str">
            <v>INVOICE</v>
          </cell>
          <cell r="D10">
            <v>66700</v>
          </cell>
          <cell r="G10" t="str">
            <v>AMOUNT</v>
          </cell>
          <cell r="I10" t="str">
            <v>AMOUNT</v>
          </cell>
        </row>
        <row r="11">
          <cell r="B11">
            <v>536</v>
          </cell>
          <cell r="C11" t="str">
            <v>NO</v>
          </cell>
          <cell r="D11">
            <v>148000</v>
          </cell>
          <cell r="E11" t="str">
            <v>DATE</v>
          </cell>
          <cell r="G11" t="str">
            <v>(TAKA)</v>
          </cell>
          <cell r="I11" t="str">
            <v>(TAKA)</v>
          </cell>
        </row>
        <row r="12">
          <cell r="A12" t="str">
            <v>Dhaka Medical College Hos.</v>
          </cell>
          <cell r="B12">
            <v>544</v>
          </cell>
          <cell r="C12">
            <v>198</v>
          </cell>
          <cell r="D12">
            <v>129000</v>
          </cell>
          <cell r="E12" t="str">
            <v>25.03.97</v>
          </cell>
          <cell r="G12">
            <v>66700</v>
          </cell>
        </row>
        <row r="13">
          <cell r="B13">
            <v>545</v>
          </cell>
          <cell r="C13">
            <v>253</v>
          </cell>
          <cell r="D13">
            <v>100521</v>
          </cell>
          <cell r="E13" t="str">
            <v>09.04.97</v>
          </cell>
          <cell r="G13">
            <v>5400</v>
          </cell>
        </row>
        <row r="14">
          <cell r="B14">
            <v>683</v>
          </cell>
          <cell r="C14">
            <v>290</v>
          </cell>
          <cell r="D14">
            <v>10800</v>
          </cell>
          <cell r="E14" t="str">
            <v>29.04.97</v>
          </cell>
          <cell r="G14">
            <v>133400</v>
          </cell>
        </row>
        <row r="15">
          <cell r="B15">
            <v>690</v>
          </cell>
          <cell r="C15">
            <v>458</v>
          </cell>
          <cell r="D15">
            <v>46260</v>
          </cell>
          <cell r="E15" t="str">
            <v>29.06.97</v>
          </cell>
          <cell r="G15">
            <v>66700</v>
          </cell>
        </row>
        <row r="16">
          <cell r="B16">
            <v>756</v>
          </cell>
          <cell r="C16">
            <v>536</v>
          </cell>
          <cell r="D16">
            <v>228000</v>
          </cell>
          <cell r="E16" t="str">
            <v>31.07.97</v>
          </cell>
          <cell r="G16">
            <v>148000</v>
          </cell>
        </row>
        <row r="17">
          <cell r="B17">
            <v>843</v>
          </cell>
          <cell r="C17">
            <v>544</v>
          </cell>
          <cell r="D17">
            <v>181930</v>
          </cell>
          <cell r="E17" t="str">
            <v>10.08.97</v>
          </cell>
          <cell r="G17">
            <v>129000</v>
          </cell>
        </row>
        <row r="18">
          <cell r="C18">
            <v>545</v>
          </cell>
          <cell r="E18" t="str">
            <v>10.08.97</v>
          </cell>
          <cell r="G18">
            <v>92520</v>
          </cell>
        </row>
        <row r="19">
          <cell r="A19" t="str">
            <v>IPGM&amp;R</v>
          </cell>
          <cell r="B19">
            <v>658</v>
          </cell>
          <cell r="C19">
            <v>683</v>
          </cell>
          <cell r="D19">
            <v>32000</v>
          </cell>
          <cell r="E19" t="str">
            <v>30.09.97</v>
          </cell>
          <cell r="G19">
            <v>10800</v>
          </cell>
        </row>
        <row r="20">
          <cell r="B20">
            <v>659</v>
          </cell>
          <cell r="C20">
            <v>690</v>
          </cell>
          <cell r="D20">
            <v>66700</v>
          </cell>
          <cell r="E20" t="str">
            <v>07.10.97</v>
          </cell>
          <cell r="G20">
            <v>46260</v>
          </cell>
        </row>
        <row r="21">
          <cell r="B21">
            <v>682</v>
          </cell>
          <cell r="C21">
            <v>756</v>
          </cell>
          <cell r="D21">
            <v>168000</v>
          </cell>
          <cell r="E21" t="str">
            <v>29.10.97</v>
          </cell>
          <cell r="G21">
            <v>228000</v>
          </cell>
        </row>
        <row r="22">
          <cell r="C22">
            <v>843</v>
          </cell>
          <cell r="E22" t="str">
            <v>28.12.97</v>
          </cell>
          <cell r="G22">
            <v>181930</v>
          </cell>
        </row>
        <row r="23">
          <cell r="C23">
            <v>55</v>
          </cell>
          <cell r="E23" t="str">
            <v>26.01.98</v>
          </cell>
          <cell r="G23">
            <v>80000</v>
          </cell>
        </row>
        <row r="24">
          <cell r="A24" t="str">
            <v>DGMS</v>
          </cell>
          <cell r="B24">
            <v>825</v>
          </cell>
          <cell r="C24" t="str">
            <v>15.12.97</v>
          </cell>
          <cell r="D24">
            <v>50000</v>
          </cell>
          <cell r="I24">
            <v>1188710</v>
          </cell>
        </row>
        <row r="25">
          <cell r="A25" t="str">
            <v>IPGM&amp;R</v>
          </cell>
          <cell r="C25">
            <v>658</v>
          </cell>
          <cell r="E25" t="str">
            <v>24.09.96</v>
          </cell>
          <cell r="G25">
            <v>32000</v>
          </cell>
        </row>
        <row r="26">
          <cell r="A26" t="str">
            <v>Bangladesh Railway, Rajshahi</v>
          </cell>
          <cell r="B26">
            <v>779</v>
          </cell>
          <cell r="C26">
            <v>659</v>
          </cell>
          <cell r="D26">
            <v>1920</v>
          </cell>
          <cell r="E26" t="str">
            <v>24.09.96</v>
          </cell>
          <cell r="G26">
            <v>66700</v>
          </cell>
        </row>
        <row r="27">
          <cell r="B27">
            <v>780</v>
          </cell>
          <cell r="C27">
            <v>682</v>
          </cell>
          <cell r="D27">
            <v>76472</v>
          </cell>
          <cell r="E27" t="str">
            <v>30.09.97</v>
          </cell>
          <cell r="G27">
            <v>168000</v>
          </cell>
        </row>
        <row r="28">
          <cell r="E28">
            <v>78392</v>
          </cell>
        </row>
        <row r="29">
          <cell r="A29" t="str">
            <v>Sir Salimullah Med. College</v>
          </cell>
          <cell r="B29">
            <v>265</v>
          </cell>
          <cell r="C29" t="str">
            <v>06.05.96</v>
          </cell>
          <cell r="D29">
            <v>224000</v>
          </cell>
          <cell r="I29">
            <v>266700</v>
          </cell>
        </row>
        <row r="30">
          <cell r="A30" t="str">
            <v>DGMS</v>
          </cell>
          <cell r="B30">
            <v>324</v>
          </cell>
          <cell r="C30">
            <v>825</v>
          </cell>
          <cell r="D30">
            <v>64000</v>
          </cell>
          <cell r="E30" t="str">
            <v>15.12.97</v>
          </cell>
          <cell r="G30">
            <v>50000</v>
          </cell>
        </row>
        <row r="31">
          <cell r="C31">
            <v>4</v>
          </cell>
          <cell r="E31" t="str">
            <v>13.01.98</v>
          </cell>
          <cell r="G31">
            <v>200000</v>
          </cell>
        </row>
        <row r="32">
          <cell r="A32" t="str">
            <v>Bangladesh Rifles (BDR)</v>
          </cell>
          <cell r="B32">
            <v>685</v>
          </cell>
          <cell r="C32">
            <v>5</v>
          </cell>
          <cell r="D32">
            <v>115334.5</v>
          </cell>
          <cell r="E32" t="str">
            <v>13.01.99</v>
          </cell>
          <cell r="G32">
            <v>90000</v>
          </cell>
        </row>
        <row r="33">
          <cell r="C33">
            <v>17</v>
          </cell>
          <cell r="E33" t="str">
            <v>19.01.98</v>
          </cell>
          <cell r="G33">
            <v>111800</v>
          </cell>
        </row>
        <row r="34">
          <cell r="A34" t="str">
            <v>Rajshahi Medical  College</v>
          </cell>
          <cell r="B34">
            <v>425</v>
          </cell>
          <cell r="C34" t="str">
            <v>21.05.97</v>
          </cell>
          <cell r="D34">
            <v>185040</v>
          </cell>
          <cell r="I34">
            <v>451800</v>
          </cell>
        </row>
        <row r="35">
          <cell r="A35" t="str">
            <v>Bangladesh Railway, Rajshahi</v>
          </cell>
          <cell r="C35">
            <v>779</v>
          </cell>
          <cell r="E35" t="str">
            <v>20.11.97</v>
          </cell>
          <cell r="G35">
            <v>1920</v>
          </cell>
        </row>
        <row r="36">
          <cell r="A36" t="str">
            <v>Diabetic Association , Shahbag</v>
          </cell>
          <cell r="B36">
            <v>478</v>
          </cell>
          <cell r="C36">
            <v>780</v>
          </cell>
          <cell r="D36">
            <v>15910.65</v>
          </cell>
          <cell r="E36" t="str">
            <v>20.11.97</v>
          </cell>
          <cell r="G36">
            <v>76472</v>
          </cell>
        </row>
        <row r="37">
          <cell r="A37" t="str">
            <v>Dhaka</v>
          </cell>
          <cell r="B37">
            <v>498</v>
          </cell>
          <cell r="C37" t="str">
            <v>21.07.97</v>
          </cell>
          <cell r="D37">
            <v>13741.2</v>
          </cell>
          <cell r="I37">
            <v>78392</v>
          </cell>
        </row>
        <row r="38">
          <cell r="A38" t="str">
            <v>Sir Salimullah Med. College</v>
          </cell>
          <cell r="B38">
            <v>766</v>
          </cell>
          <cell r="C38">
            <v>265</v>
          </cell>
          <cell r="D38">
            <v>47731.95</v>
          </cell>
          <cell r="E38" t="str">
            <v>06.05.96</v>
          </cell>
          <cell r="G38">
            <v>224000</v>
          </cell>
        </row>
        <row r="39">
          <cell r="C39">
            <v>324</v>
          </cell>
          <cell r="E39" t="str">
            <v>12.05.97</v>
          </cell>
          <cell r="G39">
            <v>64000</v>
          </cell>
        </row>
        <row r="40">
          <cell r="A40" t="str">
            <v>Infertility Management Service</v>
          </cell>
          <cell r="B40">
            <v>700</v>
          </cell>
          <cell r="C40" t="str">
            <v>20.10.97</v>
          </cell>
          <cell r="D40">
            <v>23880</v>
          </cell>
          <cell r="I40">
            <v>288000</v>
          </cell>
        </row>
        <row r="41">
          <cell r="A41" t="str">
            <v>Bangladesh Rifles (BDR)</v>
          </cell>
          <cell r="B41">
            <v>844</v>
          </cell>
          <cell r="C41">
            <v>685</v>
          </cell>
          <cell r="D41">
            <v>26160</v>
          </cell>
          <cell r="E41" t="str">
            <v>24.09.97</v>
          </cell>
          <cell r="G41">
            <v>115334.5</v>
          </cell>
        </row>
        <row r="42">
          <cell r="B42">
            <v>26</v>
          </cell>
          <cell r="C42">
            <v>37</v>
          </cell>
          <cell r="D42">
            <v>26160</v>
          </cell>
          <cell r="E42" t="str">
            <v>21.01.98</v>
          </cell>
          <cell r="G42">
            <v>15280</v>
          </cell>
        </row>
        <row r="43">
          <cell r="I43">
            <v>130614.5</v>
          </cell>
        </row>
        <row r="44">
          <cell r="A44" t="str">
            <v>Rajshahi Medical  College</v>
          </cell>
          <cell r="B44">
            <v>687</v>
          </cell>
          <cell r="C44">
            <v>425</v>
          </cell>
          <cell r="D44">
            <v>4860</v>
          </cell>
          <cell r="E44" t="str">
            <v>21.05.97</v>
          </cell>
          <cell r="G44">
            <v>185040</v>
          </cell>
        </row>
        <row r="45">
          <cell r="A45" t="str">
            <v>Dhanmondi, Dhaka</v>
          </cell>
          <cell r="B45">
            <v>817</v>
          </cell>
          <cell r="C45" t="str">
            <v>05.12.97</v>
          </cell>
          <cell r="D45">
            <v>26160</v>
          </cell>
          <cell r="I45">
            <v>185040</v>
          </cell>
        </row>
        <row r="46">
          <cell r="A46" t="str">
            <v>Diabetic Association , Shahbag</v>
          </cell>
          <cell r="B46">
            <v>818</v>
          </cell>
          <cell r="C46">
            <v>478</v>
          </cell>
          <cell r="D46">
            <v>39240</v>
          </cell>
          <cell r="E46" t="str">
            <v>10.07.97</v>
          </cell>
          <cell r="G46">
            <v>15910.65</v>
          </cell>
        </row>
        <row r="47">
          <cell r="A47" t="str">
            <v>Dhaka</v>
          </cell>
          <cell r="B47">
            <v>847</v>
          </cell>
          <cell r="C47">
            <v>498</v>
          </cell>
          <cell r="D47">
            <v>39240</v>
          </cell>
          <cell r="E47" t="str">
            <v>21.07.97</v>
          </cell>
          <cell r="G47">
            <v>13741.2</v>
          </cell>
        </row>
        <row r="48">
          <cell r="C48">
            <v>766</v>
          </cell>
          <cell r="E48" t="str">
            <v>20.11.97</v>
          </cell>
          <cell r="G48">
            <v>47731.95</v>
          </cell>
        </row>
        <row r="49">
          <cell r="I49">
            <v>77383.799999999988</v>
          </cell>
        </row>
        <row r="50">
          <cell r="A50" t="str">
            <v>Infertility Management Service</v>
          </cell>
          <cell r="C50">
            <v>844</v>
          </cell>
          <cell r="E50" t="str">
            <v>28.12.97</v>
          </cell>
          <cell r="G50">
            <v>26160</v>
          </cell>
        </row>
        <row r="51">
          <cell r="A51" t="str">
            <v>Dhanmondi, Dhaka</v>
          </cell>
          <cell r="C51">
            <v>26</v>
          </cell>
          <cell r="E51" t="str">
            <v>22.01.98</v>
          </cell>
          <cell r="G51">
            <v>26160</v>
          </cell>
        </row>
        <row r="52">
          <cell r="I52">
            <v>52320</v>
          </cell>
        </row>
        <row r="53">
          <cell r="A53" t="str">
            <v>Dipharm Research &amp; Service Centre</v>
          </cell>
          <cell r="C53">
            <v>687</v>
          </cell>
          <cell r="E53" t="str">
            <v>06.12.97</v>
          </cell>
          <cell r="G53">
            <v>4860</v>
          </cell>
        </row>
        <row r="54">
          <cell r="A54" t="str">
            <v>Dhanmondi, Dhaka</v>
          </cell>
          <cell r="C54">
            <v>817</v>
          </cell>
          <cell r="E54" t="str">
            <v>05.12.97</v>
          </cell>
          <cell r="G54">
            <v>26160</v>
          </cell>
        </row>
        <row r="55">
          <cell r="C55">
            <v>818</v>
          </cell>
          <cell r="E55" t="str">
            <v>10.12.97</v>
          </cell>
          <cell r="G55">
            <v>39240</v>
          </cell>
        </row>
        <row r="56">
          <cell r="C56">
            <v>847</v>
          </cell>
          <cell r="E56" t="str">
            <v>28.12.97</v>
          </cell>
          <cell r="G56">
            <v>39240</v>
          </cell>
        </row>
        <row r="57">
          <cell r="I57">
            <v>109500</v>
          </cell>
        </row>
        <row r="58">
          <cell r="I58" t="str">
            <v>===========</v>
          </cell>
        </row>
        <row r="59">
          <cell r="A59" t="str">
            <v>TOTAL OUTSTANDING AGAINST GOVT. INST. SALES</v>
          </cell>
          <cell r="I59">
            <v>2828460.3</v>
          </cell>
        </row>
        <row r="60">
          <cell r="I60" t="str">
            <v>===========</v>
          </cell>
        </row>
        <row r="78">
          <cell r="A78" t="str">
            <v>ORGANON (BANGLADESH) LIMITED</v>
          </cell>
        </row>
        <row r="79">
          <cell r="A79" t="str">
            <v>SCHEDULE OF OUTSTANDING GOVT. INSTITUTE/HOSPITALS</v>
          </cell>
        </row>
        <row r="80">
          <cell r="A80" t="str">
            <v>AS ON  28TH  FEBRUARY 1998</v>
          </cell>
        </row>
        <row r="81">
          <cell r="I81" t="str">
            <v>08.03.98</v>
          </cell>
        </row>
        <row r="82">
          <cell r="A82" t="str">
            <v>NAME OF INST,/ HOSP.</v>
          </cell>
          <cell r="C82" t="str">
            <v>INVOICE</v>
          </cell>
          <cell r="G82" t="str">
            <v>AMOUNT</v>
          </cell>
          <cell r="I82" t="str">
            <v>AMOUNT</v>
          </cell>
        </row>
        <row r="83">
          <cell r="C83" t="str">
            <v>NO</v>
          </cell>
          <cell r="E83" t="str">
            <v>DATE</v>
          </cell>
          <cell r="G83" t="str">
            <v>(TAKA)</v>
          </cell>
          <cell r="I83" t="str">
            <v>(TAKA)</v>
          </cell>
        </row>
        <row r="84">
          <cell r="A84" t="str">
            <v>Dhaka Medical College Hos.</v>
          </cell>
          <cell r="C84">
            <v>198</v>
          </cell>
          <cell r="E84" t="str">
            <v>25.03.97</v>
          </cell>
          <cell r="G84">
            <v>66700</v>
          </cell>
        </row>
        <row r="85">
          <cell r="C85">
            <v>253</v>
          </cell>
          <cell r="E85" t="str">
            <v>09.04.97</v>
          </cell>
          <cell r="G85">
            <v>5400</v>
          </cell>
        </row>
        <row r="86">
          <cell r="C86">
            <v>290</v>
          </cell>
          <cell r="E86" t="str">
            <v>29.04.97</v>
          </cell>
          <cell r="G86">
            <v>133400</v>
          </cell>
        </row>
        <row r="87">
          <cell r="C87">
            <v>458</v>
          </cell>
          <cell r="E87" t="str">
            <v>29.06.97</v>
          </cell>
          <cell r="G87">
            <v>66700</v>
          </cell>
        </row>
        <row r="88">
          <cell r="C88">
            <v>536</v>
          </cell>
          <cell r="E88" t="str">
            <v>31.07.97</v>
          </cell>
          <cell r="G88">
            <v>148000</v>
          </cell>
        </row>
        <row r="89">
          <cell r="C89">
            <v>544</v>
          </cell>
          <cell r="E89" t="str">
            <v>10.08.97</v>
          </cell>
          <cell r="G89">
            <v>129000</v>
          </cell>
        </row>
        <row r="90">
          <cell r="C90">
            <v>545</v>
          </cell>
          <cell r="E90" t="str">
            <v>10.08.97</v>
          </cell>
          <cell r="G90">
            <v>92520</v>
          </cell>
        </row>
        <row r="91">
          <cell r="C91">
            <v>683</v>
          </cell>
          <cell r="E91" t="str">
            <v>30.09.97</v>
          </cell>
          <cell r="G91">
            <v>10800</v>
          </cell>
        </row>
        <row r="92">
          <cell r="C92">
            <v>690</v>
          </cell>
          <cell r="E92" t="str">
            <v>07.10.97</v>
          </cell>
          <cell r="G92">
            <v>46260</v>
          </cell>
        </row>
        <row r="93">
          <cell r="C93">
            <v>756</v>
          </cell>
          <cell r="E93" t="str">
            <v>29.10.97</v>
          </cell>
          <cell r="G93">
            <v>228000</v>
          </cell>
        </row>
        <row r="94">
          <cell r="C94">
            <v>843</v>
          </cell>
          <cell r="E94" t="str">
            <v>28.12.97</v>
          </cell>
          <cell r="G94">
            <v>181930</v>
          </cell>
        </row>
        <row r="95">
          <cell r="C95">
            <v>55</v>
          </cell>
          <cell r="E95" t="str">
            <v>26.01.98</v>
          </cell>
          <cell r="G95">
            <v>80000</v>
          </cell>
        </row>
        <row r="96">
          <cell r="I96">
            <v>1188710</v>
          </cell>
        </row>
        <row r="97">
          <cell r="A97" t="str">
            <v>IPGM&amp;R</v>
          </cell>
          <cell r="C97">
            <v>658</v>
          </cell>
          <cell r="E97" t="str">
            <v>24.09.96</v>
          </cell>
          <cell r="G97">
            <v>32000</v>
          </cell>
        </row>
        <row r="98">
          <cell r="C98">
            <v>659</v>
          </cell>
          <cell r="E98" t="str">
            <v>24.09.96</v>
          </cell>
          <cell r="G98">
            <v>66700</v>
          </cell>
        </row>
        <row r="99">
          <cell r="C99">
            <v>682</v>
          </cell>
          <cell r="E99" t="str">
            <v>30.09.97</v>
          </cell>
          <cell r="G99">
            <v>168000</v>
          </cell>
        </row>
        <row r="101">
          <cell r="I101">
            <v>266700</v>
          </cell>
        </row>
        <row r="102">
          <cell r="A102" t="str">
            <v>DGMS</v>
          </cell>
          <cell r="C102">
            <v>825</v>
          </cell>
          <cell r="E102" t="str">
            <v>15.12.97</v>
          </cell>
          <cell r="G102">
            <v>50000</v>
          </cell>
        </row>
        <row r="103">
          <cell r="C103">
            <v>4</v>
          </cell>
          <cell r="E103" t="str">
            <v>13.01.98</v>
          </cell>
          <cell r="G103">
            <v>200000</v>
          </cell>
        </row>
        <row r="104">
          <cell r="C104">
            <v>5</v>
          </cell>
          <cell r="E104" t="str">
            <v>13.01.99</v>
          </cell>
          <cell r="G104">
            <v>90000</v>
          </cell>
        </row>
        <row r="105">
          <cell r="C105">
            <v>17</v>
          </cell>
          <cell r="E105" t="str">
            <v>19.01.98</v>
          </cell>
          <cell r="G105">
            <v>111800</v>
          </cell>
        </row>
        <row r="106">
          <cell r="I106">
            <v>451800</v>
          </cell>
        </row>
        <row r="107">
          <cell r="A107" t="str">
            <v>Sir Salimullah Med. College</v>
          </cell>
          <cell r="C107">
            <v>265</v>
          </cell>
          <cell r="E107" t="str">
            <v>06.05.96</v>
          </cell>
          <cell r="G107">
            <v>224000</v>
          </cell>
        </row>
        <row r="108">
          <cell r="C108">
            <v>324</v>
          </cell>
          <cell r="E108" t="str">
            <v>12.05.97</v>
          </cell>
          <cell r="G108">
            <v>64000</v>
          </cell>
        </row>
        <row r="109">
          <cell r="I109">
            <v>288000</v>
          </cell>
        </row>
        <row r="110">
          <cell r="A110" t="str">
            <v>Bangladesh Rifles (BDR)</v>
          </cell>
          <cell r="C110">
            <v>685</v>
          </cell>
          <cell r="E110" t="str">
            <v>24.09.97</v>
          </cell>
          <cell r="G110">
            <v>115334.5</v>
          </cell>
        </row>
        <row r="111">
          <cell r="C111">
            <v>37</v>
          </cell>
          <cell r="E111" t="str">
            <v>21.01.98</v>
          </cell>
          <cell r="G111">
            <v>15280</v>
          </cell>
        </row>
        <row r="112">
          <cell r="I112">
            <v>130614.5</v>
          </cell>
        </row>
        <row r="113">
          <cell r="A113" t="str">
            <v>Rajshahi Medical  College</v>
          </cell>
          <cell r="C113">
            <v>425</v>
          </cell>
          <cell r="E113" t="str">
            <v>21.05.97</v>
          </cell>
          <cell r="G113">
            <v>185040</v>
          </cell>
        </row>
        <row r="114">
          <cell r="C114">
            <v>114</v>
          </cell>
          <cell r="E114" t="str">
            <v>23.02.98</v>
          </cell>
          <cell r="G114">
            <v>138780</v>
          </cell>
        </row>
        <row r="115">
          <cell r="C115">
            <v>115</v>
          </cell>
          <cell r="E115" t="str">
            <v>23.02.98</v>
          </cell>
          <cell r="G115">
            <v>18000</v>
          </cell>
        </row>
        <row r="116">
          <cell r="I116">
            <v>341820</v>
          </cell>
        </row>
        <row r="117">
          <cell r="A117" t="str">
            <v>Diabetic Association , Shahbag</v>
          </cell>
          <cell r="C117">
            <v>478</v>
          </cell>
          <cell r="E117" t="str">
            <v>10.07.97</v>
          </cell>
          <cell r="G117">
            <v>15910.65</v>
          </cell>
        </row>
        <row r="118">
          <cell r="A118" t="str">
            <v>Dhaka</v>
          </cell>
          <cell r="C118">
            <v>498</v>
          </cell>
          <cell r="E118" t="str">
            <v>21.07.97</v>
          </cell>
          <cell r="G118">
            <v>13741.2</v>
          </cell>
        </row>
        <row r="120">
          <cell r="I120">
            <v>29651.85</v>
          </cell>
        </row>
        <row r="121">
          <cell r="A121" t="str">
            <v>Infertility Management Service</v>
          </cell>
          <cell r="C121">
            <v>26</v>
          </cell>
          <cell r="E121" t="str">
            <v>22.01.98</v>
          </cell>
          <cell r="G121">
            <v>26160</v>
          </cell>
        </row>
        <row r="122">
          <cell r="A122" t="str">
            <v>Dhanmondi, Dhaka</v>
          </cell>
          <cell r="C122">
            <v>132</v>
          </cell>
          <cell r="E122" t="str">
            <v>25.02.98</v>
          </cell>
          <cell r="G122">
            <v>39240</v>
          </cell>
        </row>
        <row r="123">
          <cell r="I123">
            <v>65400</v>
          </cell>
        </row>
        <row r="124">
          <cell r="A124" t="str">
            <v>Dipharm Research &amp; Service Centre</v>
          </cell>
          <cell r="C124">
            <v>687</v>
          </cell>
          <cell r="E124" t="str">
            <v>06.12.97</v>
          </cell>
          <cell r="G124">
            <v>4860</v>
          </cell>
        </row>
        <row r="125">
          <cell r="A125" t="str">
            <v>Dhanmondi, Dhaka</v>
          </cell>
          <cell r="C125">
            <v>817</v>
          </cell>
          <cell r="E125" t="str">
            <v>05.12.97</v>
          </cell>
          <cell r="G125">
            <v>26160</v>
          </cell>
        </row>
        <row r="126">
          <cell r="C126">
            <v>818</v>
          </cell>
          <cell r="E126" t="str">
            <v>10.12.97</v>
          </cell>
          <cell r="G126">
            <v>39240</v>
          </cell>
        </row>
        <row r="127">
          <cell r="C127">
            <v>847</v>
          </cell>
          <cell r="E127" t="str">
            <v>28.12.97</v>
          </cell>
          <cell r="G127">
            <v>39240</v>
          </cell>
        </row>
        <row r="128">
          <cell r="C128">
            <v>59</v>
          </cell>
          <cell r="E128" t="str">
            <v>05.02.98</v>
          </cell>
          <cell r="G128">
            <v>26160</v>
          </cell>
        </row>
        <row r="129">
          <cell r="C129">
            <v>60</v>
          </cell>
          <cell r="E129" t="str">
            <v>09.02.98</v>
          </cell>
          <cell r="G129">
            <v>52320</v>
          </cell>
        </row>
        <row r="130">
          <cell r="C130">
            <v>111</v>
          </cell>
          <cell r="E130" t="str">
            <v>19.02.98</v>
          </cell>
          <cell r="G130">
            <v>52320</v>
          </cell>
          <cell r="J130">
            <v>2762696.35</v>
          </cell>
        </row>
        <row r="131">
          <cell r="I131">
            <v>240300</v>
          </cell>
        </row>
        <row r="132">
          <cell r="I132" t="str">
            <v>===========</v>
          </cell>
        </row>
        <row r="133">
          <cell r="A133" t="str">
            <v>TOTAL OUTSTANDING AGAINST GOVT. INST. SALES</v>
          </cell>
          <cell r="I133">
            <v>3002996.35</v>
          </cell>
        </row>
        <row r="134">
          <cell r="I134" t="str">
            <v>===========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-S"/>
    </sheetNames>
    <sheetDataSet>
      <sheetData sheetId="0"/>
      <sheetData sheetId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-2002"/>
      <sheetName val="cover"/>
    </sheetNames>
    <sheetDataSet>
      <sheetData sheetId="0"/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4YRSUMM"/>
      <sheetName val="CompOI"/>
      <sheetName val="Comp"/>
      <sheetName val="commonsize(fy)"/>
      <sheetName val="RESULTOI"/>
      <sheetName val="RESULT "/>
      <sheetName val="itemwisebrkup_lastQ"/>
      <sheetName val="itemwise_brkup"/>
      <sheetName val="percentOI"/>
      <sheetName val="percent"/>
      <sheetName val="unitq1"/>
      <sheetName val="compareq4"/>
      <sheetName val="bus_wisepercent"/>
      <sheetName val="bus_wisepercent_lastQ"/>
      <sheetName val="summary"/>
      <sheetName val="annex_3"/>
      <sheetName val="Gross_turn"/>
      <sheetName val="Net_turn "/>
      <sheetName val="Anal-032001"/>
      <sheetName val="PBIDT"/>
      <sheetName val="PBDT"/>
      <sheetName val="Depreciaion"/>
      <sheetName val="PBT"/>
      <sheetName val="Turnover"/>
      <sheetName val="Sheet2"/>
      <sheetName val="Sheet3"/>
      <sheetName val="intt.q1fy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ordbkg"/>
      <sheetName val="topsh 9805"/>
      <sheetName val="regob "/>
      <sheetName val="98 Sales &amp; Purch. "/>
      <sheetName val="IDTI sales"/>
      <sheetName val="bklg "/>
      <sheetName val="SORT1 UPTO 9809"/>
      <sheetName val="Sheet1"/>
      <sheetName val="SORT1 (2)"/>
      <sheetName val="Adv.reco"/>
      <sheetName val="OLD rego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 refreshError="1">
        <row r="1">
          <cell r="A1" t="str">
            <v>PARTNO</v>
          </cell>
          <cell r="B1" t="str">
            <v>DESCRIPTION</v>
          </cell>
          <cell r="C1" t="str">
            <v>PONO</v>
          </cell>
          <cell r="D1" t="str">
            <v>QTYPERCAR</v>
          </cell>
          <cell r="E1" t="str">
            <v>UNITPRICE</v>
          </cell>
          <cell r="F1" t="str">
            <v>UOM</v>
          </cell>
          <cell r="G1" t="str">
            <v>EXCISE</v>
          </cell>
          <cell r="I1" t="str">
            <v>SALESTAX</v>
          </cell>
          <cell r="J1" t="str">
            <v>CURENCY</v>
          </cell>
          <cell r="K1" t="str">
            <v>SUPPLIER_NAME</v>
          </cell>
          <cell r="L1" t="str">
            <v>LOCATION</v>
          </cell>
          <cell r="M1" t="str">
            <v>PRICEBASE</v>
          </cell>
          <cell r="N1" t="str">
            <v>REVISION</v>
          </cell>
          <cell r="O1" t="str">
            <v>PURCHASE_TYPE</v>
          </cell>
          <cell r="P1" t="str">
            <v>PE</v>
          </cell>
        </row>
        <row r="2">
          <cell r="A2" t="str">
            <v>0000680</v>
          </cell>
          <cell r="B2" t="str">
            <v>RIVET- SOLID</v>
          </cell>
          <cell r="D2">
            <v>2</v>
          </cell>
          <cell r="N2" t="str">
            <v>OB</v>
          </cell>
          <cell r="O2" t="str">
            <v>P</v>
          </cell>
        </row>
        <row r="3">
          <cell r="A3" t="str">
            <v>0010125</v>
          </cell>
          <cell r="B3" t="str">
            <v>SCREW, MACHINE, M5 x 0.8 x 25</v>
          </cell>
          <cell r="C3" t="str">
            <v>RECC/C/03-04/42</v>
          </cell>
          <cell r="D3">
            <v>26</v>
          </cell>
          <cell r="E3">
            <v>0.32</v>
          </cell>
          <cell r="F3" t="str">
            <v>No</v>
          </cell>
          <cell r="G3">
            <v>0</v>
          </cell>
          <cell r="I3">
            <v>4</v>
          </cell>
          <cell r="J3" t="str">
            <v>Rs.</v>
          </cell>
          <cell r="K3" t="str">
            <v>MR ENGINEERS</v>
          </cell>
          <cell r="L3" t="str">
            <v>BANGALORE</v>
          </cell>
          <cell r="M3" t="str">
            <v>EX-FAC</v>
          </cell>
          <cell r="N3" t="str">
            <v>OR</v>
          </cell>
          <cell r="O3" t="str">
            <v>B</v>
          </cell>
          <cell r="P3" t="str">
            <v>SK</v>
          </cell>
        </row>
        <row r="4">
          <cell r="A4" t="str">
            <v>0010194</v>
          </cell>
          <cell r="B4" t="str">
            <v>BUTTONHEAD, ALLEN, M4 x .7 x 10</v>
          </cell>
          <cell r="D4">
            <v>6</v>
          </cell>
          <cell r="N4" t="str">
            <v>OB</v>
          </cell>
          <cell r="O4" t="str">
            <v>P</v>
          </cell>
        </row>
        <row r="5">
          <cell r="A5" t="str">
            <v>0010196</v>
          </cell>
          <cell r="B5" t="str">
            <v>M6 X 6 SOCKET HEAD SCREW</v>
          </cell>
          <cell r="D5">
            <v>3</v>
          </cell>
          <cell r="N5" t="str">
            <v>OB</v>
          </cell>
          <cell r="O5" t="str">
            <v>P</v>
          </cell>
        </row>
        <row r="6">
          <cell r="A6" t="str">
            <v>0010197</v>
          </cell>
          <cell r="B6" t="str">
            <v>M6 X 16 SOCKET HEAD SCREW</v>
          </cell>
          <cell r="D6">
            <v>2</v>
          </cell>
          <cell r="N6" t="str">
            <v>OB</v>
          </cell>
          <cell r="O6" t="str">
            <v>P</v>
          </cell>
        </row>
        <row r="7">
          <cell r="A7" t="str">
            <v>0010198</v>
          </cell>
          <cell r="B7" t="str">
            <v>LOCKNUTS (M18 X 1.5) as per DIN 7967</v>
          </cell>
          <cell r="D7">
            <v>1</v>
          </cell>
          <cell r="N7" t="str">
            <v>OB</v>
          </cell>
          <cell r="O7" t="str">
            <v>P</v>
          </cell>
        </row>
        <row r="8">
          <cell r="A8" t="str">
            <v>0030108</v>
          </cell>
          <cell r="B8" t="str">
            <v>SCREW MACHINE M3 X 0.5 X 8</v>
          </cell>
          <cell r="C8" t="str">
            <v>RECC/CASH/02-03/110</v>
          </cell>
          <cell r="D8">
            <v>3</v>
          </cell>
          <cell r="E8">
            <v>0.13</v>
          </cell>
          <cell r="F8" t="str">
            <v>No</v>
          </cell>
          <cell r="G8">
            <v>0</v>
          </cell>
          <cell r="I8">
            <v>1.5</v>
          </cell>
          <cell r="K8" t="str">
            <v>ORIENT HARDWARE STORES</v>
          </cell>
          <cell r="L8" t="str">
            <v>BANGALORE</v>
          </cell>
          <cell r="N8" t="str">
            <v>D</v>
          </cell>
          <cell r="O8" t="str">
            <v>B</v>
          </cell>
          <cell r="P8" t="str">
            <v>SK</v>
          </cell>
        </row>
        <row r="9">
          <cell r="A9" t="str">
            <v>0030110</v>
          </cell>
          <cell r="B9" t="str">
            <v>SCREW MACHINE M3X10 CSK - IS 7485</v>
          </cell>
          <cell r="C9" t="str">
            <v>RECC/CASH/02-03/112</v>
          </cell>
          <cell r="D9">
            <v>1</v>
          </cell>
          <cell r="E9">
            <v>0.13</v>
          </cell>
          <cell r="F9" t="str">
            <v>No</v>
          </cell>
          <cell r="G9">
            <v>0</v>
          </cell>
          <cell r="I9">
            <v>1.5</v>
          </cell>
          <cell r="K9" t="str">
            <v>ORIENT HARDWARE STORES</v>
          </cell>
          <cell r="L9" t="str">
            <v>BANGALORE</v>
          </cell>
          <cell r="N9" t="str">
            <v>OR</v>
          </cell>
          <cell r="O9" t="str">
            <v>B</v>
          </cell>
          <cell r="P9" t="str">
            <v>SK</v>
          </cell>
        </row>
        <row r="10">
          <cell r="A10" t="str">
            <v>0030114</v>
          </cell>
          <cell r="B10" t="str">
            <v>SCREW MACHINE M3X15 CSK - IS 7485</v>
          </cell>
          <cell r="C10" t="str">
            <v>RECC/CASH/02-03/112</v>
          </cell>
          <cell r="D10">
            <v>4</v>
          </cell>
          <cell r="E10">
            <v>0.16</v>
          </cell>
          <cell r="F10" t="str">
            <v>No</v>
          </cell>
          <cell r="G10">
            <v>0</v>
          </cell>
          <cell r="I10">
            <v>1.5</v>
          </cell>
          <cell r="K10" t="str">
            <v>ORIENT HARDWARE STORES</v>
          </cell>
          <cell r="L10" t="str">
            <v>BANGALORE</v>
          </cell>
          <cell r="N10" t="str">
            <v>OR</v>
          </cell>
          <cell r="O10" t="str">
            <v>B</v>
          </cell>
          <cell r="P10" t="str">
            <v>SK</v>
          </cell>
        </row>
        <row r="11">
          <cell r="A11" t="str">
            <v>0030115</v>
          </cell>
          <cell r="B11" t="str">
            <v>SCREW, MACHINE, M3x0.5x15, STAINLESS STEEL</v>
          </cell>
          <cell r="C11" t="str">
            <v>RECC/C/02-03/526</v>
          </cell>
          <cell r="D11">
            <v>4</v>
          </cell>
          <cell r="E11">
            <v>0.38</v>
          </cell>
          <cell r="F11" t="str">
            <v>No</v>
          </cell>
          <cell r="G11">
            <v>16</v>
          </cell>
          <cell r="I11">
            <v>4</v>
          </cell>
          <cell r="J11" t="str">
            <v>Rs.</v>
          </cell>
          <cell r="K11" t="str">
            <v>KUNDAN INDUSTRIES LTD</v>
          </cell>
          <cell r="L11" t="str">
            <v>BANGALORE</v>
          </cell>
          <cell r="M11" t="str">
            <v>EX-FAC</v>
          </cell>
          <cell r="N11" t="str">
            <v>OR</v>
          </cell>
          <cell r="O11" t="str">
            <v>B</v>
          </cell>
          <cell r="P11" t="str">
            <v>SK</v>
          </cell>
        </row>
        <row r="12">
          <cell r="A12" t="str">
            <v>0030120</v>
          </cell>
          <cell r="B12" t="str">
            <v>SCREW MACHINE M3X0.5X20</v>
          </cell>
          <cell r="C12" t="str">
            <v>RECC/CASH/02-03/122</v>
          </cell>
          <cell r="D12">
            <v>2</v>
          </cell>
          <cell r="E12">
            <v>0.46500000000000002</v>
          </cell>
          <cell r="F12" t="str">
            <v>No</v>
          </cell>
          <cell r="G12">
            <v>0</v>
          </cell>
          <cell r="I12">
            <v>1.5</v>
          </cell>
          <cell r="K12" t="str">
            <v>ORIENT HARDWARE STORES</v>
          </cell>
          <cell r="L12" t="str">
            <v>BANGALORE</v>
          </cell>
          <cell r="N12" t="str">
            <v>OR</v>
          </cell>
          <cell r="O12" t="str">
            <v>B</v>
          </cell>
          <cell r="P12" t="str">
            <v>SK</v>
          </cell>
        </row>
        <row r="13">
          <cell r="A13" t="str">
            <v>0040140</v>
          </cell>
          <cell r="B13" t="str">
            <v>SCREW,MACHINE, M4x0.7x40</v>
          </cell>
          <cell r="C13" t="str">
            <v>RECC/C/03-04/42</v>
          </cell>
          <cell r="D13">
            <v>4</v>
          </cell>
          <cell r="E13">
            <v>0.35</v>
          </cell>
          <cell r="F13" t="str">
            <v>No</v>
          </cell>
          <cell r="G13">
            <v>0</v>
          </cell>
          <cell r="I13">
            <v>4</v>
          </cell>
          <cell r="J13" t="str">
            <v>Rs.</v>
          </cell>
          <cell r="K13" t="str">
            <v>MR ENGINEERS</v>
          </cell>
          <cell r="L13" t="str">
            <v>BANGALORE</v>
          </cell>
          <cell r="M13" t="str">
            <v>EX-FAC</v>
          </cell>
          <cell r="N13" t="str">
            <v>OR</v>
          </cell>
          <cell r="O13" t="str">
            <v>B</v>
          </cell>
          <cell r="P13" t="str">
            <v>SK</v>
          </cell>
        </row>
        <row r="14">
          <cell r="A14" t="str">
            <v>0040145</v>
          </cell>
          <cell r="B14" t="str">
            <v>SCREW, MACHINE, PAN HEAD, M4x0.7x45</v>
          </cell>
          <cell r="C14" t="str">
            <v>RECC/C/03-04/42</v>
          </cell>
          <cell r="D14">
            <v>4</v>
          </cell>
          <cell r="E14">
            <v>0.4</v>
          </cell>
          <cell r="F14" t="str">
            <v>No</v>
          </cell>
          <cell r="G14">
            <v>0</v>
          </cell>
          <cell r="I14">
            <v>4</v>
          </cell>
          <cell r="J14" t="str">
            <v>Rs.</v>
          </cell>
          <cell r="K14" t="str">
            <v>MR ENGINEERS</v>
          </cell>
          <cell r="L14" t="str">
            <v>BANGALORE</v>
          </cell>
          <cell r="M14" t="str">
            <v>EX-FAC</v>
          </cell>
          <cell r="N14" t="str">
            <v>OR</v>
          </cell>
          <cell r="O14" t="str">
            <v>B</v>
          </cell>
          <cell r="P14" t="str">
            <v>SK</v>
          </cell>
        </row>
        <row r="15">
          <cell r="A15" t="str">
            <v>0050110</v>
          </cell>
          <cell r="B15" t="str">
            <v>SCREW, MACHINE, M5 x 0.8 x 10</v>
          </cell>
          <cell r="D15">
            <v>6</v>
          </cell>
          <cell r="N15" t="str">
            <v>OB</v>
          </cell>
          <cell r="O15" t="str">
            <v>P</v>
          </cell>
        </row>
        <row r="16">
          <cell r="A16" t="str">
            <v>0050120</v>
          </cell>
          <cell r="B16" t="str">
            <v>SCREW MACHINE M5 X .8  X 20 PAN HEAD</v>
          </cell>
          <cell r="C16" t="str">
            <v>RECC/C/03-04/42</v>
          </cell>
          <cell r="D16">
            <v>31</v>
          </cell>
          <cell r="E16">
            <v>0.32</v>
          </cell>
          <cell r="F16" t="str">
            <v>No</v>
          </cell>
          <cell r="G16">
            <v>0</v>
          </cell>
          <cell r="I16">
            <v>4</v>
          </cell>
          <cell r="J16" t="str">
            <v>Rs.</v>
          </cell>
          <cell r="K16" t="str">
            <v>MR ENGINEERS</v>
          </cell>
          <cell r="L16" t="str">
            <v>BANGALORE</v>
          </cell>
          <cell r="M16" t="str">
            <v>EX-FAC</v>
          </cell>
          <cell r="N16" t="str">
            <v>OR</v>
          </cell>
          <cell r="O16" t="str">
            <v>B</v>
          </cell>
          <cell r="P16" t="str">
            <v>SK</v>
          </cell>
        </row>
        <row r="17">
          <cell r="A17" t="str">
            <v>0060108</v>
          </cell>
          <cell r="B17" t="str">
            <v>SCREW MACHINE M6X1.0X8, CHEESE HEAD</v>
          </cell>
          <cell r="D17">
            <v>1</v>
          </cell>
          <cell r="N17" t="str">
            <v>OB</v>
          </cell>
          <cell r="O17" t="str">
            <v>P</v>
          </cell>
        </row>
        <row r="18">
          <cell r="A18" t="str">
            <v>0060111</v>
          </cell>
          <cell r="B18" t="str">
            <v>SCREW MACHINE M6X1X10 TRUSS HEAD</v>
          </cell>
          <cell r="C18" t="str">
            <v>RECC/C/03-04/42</v>
          </cell>
          <cell r="D18">
            <v>5</v>
          </cell>
          <cell r="E18">
            <v>0.36</v>
          </cell>
          <cell r="F18" t="str">
            <v>No</v>
          </cell>
          <cell r="G18">
            <v>0</v>
          </cell>
          <cell r="I18">
            <v>4</v>
          </cell>
          <cell r="J18" t="str">
            <v>Rs.</v>
          </cell>
          <cell r="K18" t="str">
            <v>MR ENGINEERS</v>
          </cell>
          <cell r="L18" t="str">
            <v>BANGALORE</v>
          </cell>
          <cell r="M18" t="str">
            <v>EX-FAC</v>
          </cell>
          <cell r="N18" t="str">
            <v>OR</v>
          </cell>
          <cell r="O18" t="str">
            <v>B</v>
          </cell>
          <cell r="P18" t="str">
            <v>SK</v>
          </cell>
        </row>
        <row r="19">
          <cell r="A19" t="str">
            <v>0060112</v>
          </cell>
          <cell r="B19" t="str">
            <v>SCREW MACHINE M6x1.0x12</v>
          </cell>
          <cell r="D19">
            <v>6</v>
          </cell>
          <cell r="N19" t="str">
            <v>OB</v>
          </cell>
          <cell r="O19" t="str">
            <v>P</v>
          </cell>
        </row>
        <row r="20">
          <cell r="A20" t="str">
            <v>0060120</v>
          </cell>
          <cell r="B20" t="str">
            <v>SCREW, MACHINE, M6 x 1.0 x 20</v>
          </cell>
          <cell r="C20" t="str">
            <v>RECC/C/03-04/42</v>
          </cell>
          <cell r="D20">
            <v>10</v>
          </cell>
          <cell r="E20">
            <v>0.41</v>
          </cell>
          <cell r="F20" t="str">
            <v>No</v>
          </cell>
          <cell r="G20">
            <v>0</v>
          </cell>
          <cell r="I20">
            <v>4</v>
          </cell>
          <cell r="J20" t="str">
            <v>Rs.</v>
          </cell>
          <cell r="K20" t="str">
            <v>MR ENGINEERS</v>
          </cell>
          <cell r="L20" t="str">
            <v>BANGALORE</v>
          </cell>
          <cell r="M20" t="str">
            <v>EX-FAC</v>
          </cell>
          <cell r="N20" t="str">
            <v>OR</v>
          </cell>
          <cell r="O20" t="str">
            <v>B</v>
          </cell>
          <cell r="P20" t="str">
            <v>SK</v>
          </cell>
        </row>
        <row r="21">
          <cell r="A21" t="str">
            <v>0060121</v>
          </cell>
          <cell r="B21" t="str">
            <v>SCREW MACHINE M6X1X20 TRUSS HEAD</v>
          </cell>
          <cell r="C21" t="str">
            <v>RECC/C/03-04/42</v>
          </cell>
          <cell r="D21">
            <v>5</v>
          </cell>
          <cell r="E21">
            <v>0.41</v>
          </cell>
          <cell r="F21" t="str">
            <v>No</v>
          </cell>
          <cell r="G21">
            <v>0</v>
          </cell>
          <cell r="I21">
            <v>4</v>
          </cell>
          <cell r="J21" t="str">
            <v>Rs.</v>
          </cell>
          <cell r="K21" t="str">
            <v>MR ENGINEERS</v>
          </cell>
          <cell r="L21" t="str">
            <v>BANGALORE</v>
          </cell>
          <cell r="M21" t="str">
            <v>EX-FAC</v>
          </cell>
          <cell r="N21" t="str">
            <v>OR</v>
          </cell>
          <cell r="O21" t="str">
            <v>B</v>
          </cell>
          <cell r="P21" t="str">
            <v>SK</v>
          </cell>
        </row>
        <row r="22">
          <cell r="A22" t="str">
            <v>0060135</v>
          </cell>
          <cell r="B22" t="str">
            <v>SCREW MACHINE M6X1.0X35 TRUSS HEAD</v>
          </cell>
          <cell r="C22" t="str">
            <v>RECC/C/03-04/42</v>
          </cell>
          <cell r="D22">
            <v>2</v>
          </cell>
          <cell r="E22">
            <v>0.54</v>
          </cell>
          <cell r="F22" t="str">
            <v>No</v>
          </cell>
          <cell r="G22">
            <v>0</v>
          </cell>
          <cell r="I22">
            <v>4</v>
          </cell>
          <cell r="J22" t="str">
            <v>Rs.</v>
          </cell>
          <cell r="K22" t="str">
            <v>MR ENGINEERS</v>
          </cell>
          <cell r="L22" t="str">
            <v>BANGALORE</v>
          </cell>
          <cell r="M22" t="str">
            <v>EX-FAC</v>
          </cell>
          <cell r="N22" t="str">
            <v>OR</v>
          </cell>
          <cell r="O22" t="str">
            <v>B</v>
          </cell>
          <cell r="P22" t="str">
            <v>SK</v>
          </cell>
        </row>
        <row r="23">
          <cell r="A23" t="str">
            <v>0070125</v>
          </cell>
          <cell r="B23" t="str">
            <v>WELL NUT M5x0.8</v>
          </cell>
          <cell r="C23" t="str">
            <v>RECC/C/03-04/143</v>
          </cell>
          <cell r="D23">
            <v>18</v>
          </cell>
          <cell r="E23">
            <v>1.9</v>
          </cell>
          <cell r="F23" t="str">
            <v>No</v>
          </cell>
          <cell r="G23">
            <v>16</v>
          </cell>
          <cell r="I23">
            <v>4</v>
          </cell>
          <cell r="J23" t="str">
            <v>Rs.</v>
          </cell>
          <cell r="K23" t="str">
            <v>MANJUSREE RUBBER PRODUCTS</v>
          </cell>
          <cell r="L23" t="str">
            <v>BANGALORE</v>
          </cell>
          <cell r="M23" t="str">
            <v>EX-FAC</v>
          </cell>
          <cell r="N23" t="str">
            <v>OR</v>
          </cell>
          <cell r="O23" t="str">
            <v>B</v>
          </cell>
          <cell r="P23" t="str">
            <v>RAM</v>
          </cell>
        </row>
        <row r="24">
          <cell r="A24" t="str">
            <v>0100125</v>
          </cell>
          <cell r="B24" t="str">
            <v>BOLT, HEX,  M5 x 0.8 x 25</v>
          </cell>
          <cell r="D24">
            <v>4</v>
          </cell>
          <cell r="N24" t="str">
            <v>OR</v>
          </cell>
          <cell r="O24" t="str">
            <v>B</v>
          </cell>
          <cell r="P24" t="str">
            <v>SK</v>
          </cell>
        </row>
        <row r="25">
          <cell r="A25" t="str">
            <v>0100135</v>
          </cell>
          <cell r="B25" t="str">
            <v>BOLT, HEX , M5 x 0.8 x 35</v>
          </cell>
          <cell r="D25">
            <v>1</v>
          </cell>
          <cell r="N25" t="str">
            <v>OB</v>
          </cell>
          <cell r="O25" t="str">
            <v>P</v>
          </cell>
        </row>
        <row r="26">
          <cell r="A26" t="str">
            <v>0120112</v>
          </cell>
          <cell r="B26" t="str">
            <v>BOLT, HEX,  M4 x 0.7 x 12</v>
          </cell>
          <cell r="C26" t="str">
            <v>RECC/C/03-04/62</v>
          </cell>
          <cell r="D26">
            <v>25</v>
          </cell>
          <cell r="E26">
            <v>0.5</v>
          </cell>
          <cell r="F26" t="str">
            <v>No</v>
          </cell>
          <cell r="G26">
            <v>16</v>
          </cell>
          <cell r="I26">
            <v>4</v>
          </cell>
          <cell r="J26" t="str">
            <v>Rs.</v>
          </cell>
          <cell r="K26" t="str">
            <v>POOJA PRECISION SCREWS PVT LTD</v>
          </cell>
          <cell r="L26" t="str">
            <v>BANGALORE</v>
          </cell>
          <cell r="M26" t="str">
            <v>EX-FAC</v>
          </cell>
          <cell r="N26" t="str">
            <v>OR</v>
          </cell>
          <cell r="O26" t="str">
            <v>B</v>
          </cell>
          <cell r="P26" t="str">
            <v>SK</v>
          </cell>
        </row>
        <row r="27">
          <cell r="A27" t="str">
            <v>0120120</v>
          </cell>
          <cell r="B27" t="str">
            <v>BOLT, HEX,  M4 x 0.7 x 20</v>
          </cell>
          <cell r="D27">
            <v>2</v>
          </cell>
          <cell r="N27" t="str">
            <v>OB</v>
          </cell>
          <cell r="O27" t="str">
            <v>P</v>
          </cell>
        </row>
        <row r="28">
          <cell r="A28" t="str">
            <v>0120125</v>
          </cell>
          <cell r="B28" t="str">
            <v>BOLT, HEX, M4x0.7x25</v>
          </cell>
          <cell r="C28" t="str">
            <v>RECC/C/03-04/62</v>
          </cell>
          <cell r="D28">
            <v>14</v>
          </cell>
          <cell r="E28">
            <v>0.6</v>
          </cell>
          <cell r="F28" t="str">
            <v>No</v>
          </cell>
          <cell r="G28">
            <v>16</v>
          </cell>
          <cell r="I28">
            <v>4</v>
          </cell>
          <cell r="J28" t="str">
            <v>Rs.</v>
          </cell>
          <cell r="K28" t="str">
            <v>POOJA PRECISION SCREWS PVT LTD</v>
          </cell>
          <cell r="L28" t="str">
            <v>BANGALORE</v>
          </cell>
          <cell r="M28" t="str">
            <v>EX-FAC</v>
          </cell>
          <cell r="N28" t="str">
            <v>OR</v>
          </cell>
          <cell r="O28" t="str">
            <v>B</v>
          </cell>
          <cell r="P28" t="str">
            <v>SK</v>
          </cell>
        </row>
        <row r="29">
          <cell r="A29" t="str">
            <v>0120161</v>
          </cell>
          <cell r="B29" t="str">
            <v>STUD M5</v>
          </cell>
          <cell r="C29" t="str">
            <v>RECC/C/03-04/132</v>
          </cell>
          <cell r="D29">
            <v>6</v>
          </cell>
          <cell r="E29">
            <v>1.2</v>
          </cell>
          <cell r="F29" t="str">
            <v>No</v>
          </cell>
          <cell r="G29">
            <v>16</v>
          </cell>
          <cell r="I29">
            <v>4</v>
          </cell>
          <cell r="J29" t="str">
            <v>Rs.</v>
          </cell>
          <cell r="K29" t="str">
            <v>META FORGE</v>
          </cell>
          <cell r="L29" t="str">
            <v>MHASRUL</v>
          </cell>
          <cell r="M29" t="str">
            <v>EX-FAC</v>
          </cell>
          <cell r="N29" t="str">
            <v>OR</v>
          </cell>
          <cell r="O29" t="str">
            <v>B</v>
          </cell>
          <cell r="P29" t="str">
            <v>SK</v>
          </cell>
        </row>
        <row r="30">
          <cell r="A30" t="str">
            <v>0130110</v>
          </cell>
          <cell r="B30" t="str">
            <v>BOLT, HEX,  M6 x 1.0 x  12</v>
          </cell>
          <cell r="D30">
            <v>5</v>
          </cell>
          <cell r="N30" t="str">
            <v>OB</v>
          </cell>
          <cell r="O30" t="str">
            <v>P</v>
          </cell>
        </row>
        <row r="31">
          <cell r="A31" t="str">
            <v>0130115</v>
          </cell>
          <cell r="B31" t="str">
            <v>BOLT, HEX, M6 X 1.0 X 15 NICKEL PLATED</v>
          </cell>
          <cell r="C31" t="str">
            <v>RECC/C/03-04/62</v>
          </cell>
          <cell r="D31">
            <v>3</v>
          </cell>
          <cell r="E31">
            <v>0.77</v>
          </cell>
          <cell r="F31" t="str">
            <v>No</v>
          </cell>
          <cell r="G31">
            <v>16</v>
          </cell>
          <cell r="I31">
            <v>4</v>
          </cell>
          <cell r="J31" t="str">
            <v>Rs.</v>
          </cell>
          <cell r="K31" t="str">
            <v>POOJA PRECISION SCREWS PVT LTD</v>
          </cell>
          <cell r="L31" t="str">
            <v>BANGALORE</v>
          </cell>
          <cell r="M31" t="str">
            <v>EX-FAC</v>
          </cell>
          <cell r="N31" t="str">
            <v>OR</v>
          </cell>
          <cell r="O31" t="str">
            <v>B</v>
          </cell>
          <cell r="P31" t="str">
            <v>SK</v>
          </cell>
        </row>
        <row r="32">
          <cell r="A32" t="str">
            <v>0130116</v>
          </cell>
          <cell r="B32" t="str">
            <v>BOLT, HEX,  M6 x 1.0 x 16</v>
          </cell>
          <cell r="C32" t="str">
            <v>RECC/C/03-04/212</v>
          </cell>
          <cell r="D32">
            <v>11</v>
          </cell>
          <cell r="E32">
            <v>0.88</v>
          </cell>
          <cell r="F32" t="str">
            <v>No</v>
          </cell>
          <cell r="G32">
            <v>16</v>
          </cell>
          <cell r="I32">
            <v>4</v>
          </cell>
          <cell r="J32" t="str">
            <v>Rs.</v>
          </cell>
          <cell r="K32" t="str">
            <v>KUDUMA FASTENERS PVT LTD</v>
          </cell>
          <cell r="L32" t="str">
            <v>BANGALORE</v>
          </cell>
          <cell r="M32" t="str">
            <v>EX-FAC</v>
          </cell>
          <cell r="N32" t="str">
            <v>NA</v>
          </cell>
          <cell r="O32" t="str">
            <v>B</v>
          </cell>
          <cell r="P32" t="str">
            <v>SK</v>
          </cell>
        </row>
        <row r="33">
          <cell r="A33" t="str">
            <v>0130120</v>
          </cell>
          <cell r="B33" t="str">
            <v>BOLT, HEX,  M6 x 1.0 x 20</v>
          </cell>
          <cell r="C33" t="str">
            <v>RECC/C/03-04/212</v>
          </cell>
          <cell r="D33">
            <v>1</v>
          </cell>
          <cell r="E33">
            <v>0.83</v>
          </cell>
          <cell r="F33" t="str">
            <v>No</v>
          </cell>
          <cell r="G33">
            <v>16</v>
          </cell>
          <cell r="I33">
            <v>4</v>
          </cell>
          <cell r="J33" t="str">
            <v>Rs.</v>
          </cell>
          <cell r="K33" t="str">
            <v>KUDUMA FASTENERS PVT LTD</v>
          </cell>
          <cell r="L33" t="str">
            <v>BANGALORE</v>
          </cell>
          <cell r="M33" t="str">
            <v>EX-FAC</v>
          </cell>
          <cell r="N33" t="str">
            <v>A</v>
          </cell>
          <cell r="O33" t="str">
            <v>B</v>
          </cell>
          <cell r="P33" t="str">
            <v>SK</v>
          </cell>
        </row>
        <row r="34">
          <cell r="A34" t="str">
            <v>0130125</v>
          </cell>
          <cell r="B34" t="str">
            <v>BOLT, HEX,  M6 x 1.0 x 25</v>
          </cell>
          <cell r="C34" t="str">
            <v>RECC/C/03-04/212</v>
          </cell>
          <cell r="D34">
            <v>30</v>
          </cell>
          <cell r="E34">
            <v>0.89</v>
          </cell>
          <cell r="F34" t="str">
            <v>No</v>
          </cell>
          <cell r="G34">
            <v>16</v>
          </cell>
          <cell r="I34">
            <v>4</v>
          </cell>
          <cell r="J34" t="str">
            <v>Rs.</v>
          </cell>
          <cell r="K34" t="str">
            <v>KUDUMA FASTENERS PVT LTD</v>
          </cell>
          <cell r="L34" t="str">
            <v>BANGALORE</v>
          </cell>
          <cell r="M34" t="str">
            <v>EX-FAC</v>
          </cell>
          <cell r="N34" t="str">
            <v>NA</v>
          </cell>
          <cell r="O34" t="str">
            <v>B</v>
          </cell>
          <cell r="P34" t="str">
            <v>SK</v>
          </cell>
        </row>
        <row r="35">
          <cell r="A35" t="str">
            <v>0130135</v>
          </cell>
          <cell r="B35" t="str">
            <v>BOLT, HEX, FULL THREAD, M6 x 1.0 x 35</v>
          </cell>
          <cell r="C35" t="str">
            <v>RECC/C/03-04/212</v>
          </cell>
          <cell r="D35">
            <v>7</v>
          </cell>
          <cell r="E35">
            <v>0.99</v>
          </cell>
          <cell r="F35" t="str">
            <v>No</v>
          </cell>
          <cell r="G35">
            <v>0</v>
          </cell>
          <cell r="I35">
            <v>4</v>
          </cell>
          <cell r="J35" t="str">
            <v>Rs.</v>
          </cell>
          <cell r="K35" t="str">
            <v>KUDUMA FASTENERS PVT LTD</v>
          </cell>
          <cell r="L35" t="str">
            <v>BANGALORE</v>
          </cell>
          <cell r="M35" t="str">
            <v>EX-FAC</v>
          </cell>
          <cell r="N35" t="str">
            <v>NA</v>
          </cell>
          <cell r="O35" t="str">
            <v>B</v>
          </cell>
          <cell r="P35" t="str">
            <v>SK</v>
          </cell>
        </row>
        <row r="36">
          <cell r="A36" t="str">
            <v>0130145</v>
          </cell>
          <cell r="B36" t="str">
            <v>BOLT, HEX, M6 x 1.0 x 45</v>
          </cell>
          <cell r="C36" t="str">
            <v>RECC/C/03-04/212</v>
          </cell>
          <cell r="D36">
            <v>2</v>
          </cell>
          <cell r="E36">
            <v>1.1100000000000001</v>
          </cell>
          <cell r="F36" t="str">
            <v>No</v>
          </cell>
          <cell r="G36">
            <v>16</v>
          </cell>
          <cell r="I36">
            <v>4</v>
          </cell>
          <cell r="J36" t="str">
            <v>Rs.</v>
          </cell>
          <cell r="K36" t="str">
            <v>KUDUMA FASTENERS PVT LTD</v>
          </cell>
          <cell r="L36" t="str">
            <v>BANGALORE</v>
          </cell>
          <cell r="M36" t="str">
            <v>EX-FAC</v>
          </cell>
          <cell r="N36" t="str">
            <v>OR</v>
          </cell>
          <cell r="O36" t="str">
            <v>B</v>
          </cell>
          <cell r="P36" t="str">
            <v>SK</v>
          </cell>
        </row>
        <row r="37">
          <cell r="A37" t="str">
            <v>0140112</v>
          </cell>
          <cell r="B37" t="str">
            <v>BOLT,HEX, M8 X 1.25 X 12</v>
          </cell>
          <cell r="D37">
            <v>2</v>
          </cell>
          <cell r="N37" t="str">
            <v>OB</v>
          </cell>
          <cell r="O37" t="str">
            <v>P</v>
          </cell>
        </row>
        <row r="38">
          <cell r="A38" t="str">
            <v>0140116</v>
          </cell>
          <cell r="B38" t="str">
            <v>BOLT, HEX,  M8 X 1.25 X 16</v>
          </cell>
          <cell r="C38" t="str">
            <v>RECC/C/03-04/212</v>
          </cell>
          <cell r="D38">
            <v>5</v>
          </cell>
          <cell r="E38">
            <v>1.1000000000000001</v>
          </cell>
          <cell r="F38" t="str">
            <v>No</v>
          </cell>
          <cell r="G38">
            <v>0</v>
          </cell>
          <cell r="I38">
            <v>4</v>
          </cell>
          <cell r="J38" t="str">
            <v>Rs.</v>
          </cell>
          <cell r="K38" t="str">
            <v>KUDUMA FASTENERS PVT LTD</v>
          </cell>
          <cell r="L38" t="str">
            <v>BANGALORE</v>
          </cell>
          <cell r="M38" t="str">
            <v>EX-FAC</v>
          </cell>
          <cell r="N38" t="str">
            <v>OR</v>
          </cell>
          <cell r="O38" t="str">
            <v>B</v>
          </cell>
          <cell r="P38" t="str">
            <v>SK</v>
          </cell>
        </row>
        <row r="39">
          <cell r="A39" t="str">
            <v>0140124</v>
          </cell>
          <cell r="B39" t="str">
            <v>BOLT HEX HEAD M8X25 NICKEL PLATED</v>
          </cell>
          <cell r="C39" t="str">
            <v>RECC/C/03-04/62</v>
          </cell>
          <cell r="D39">
            <v>3</v>
          </cell>
          <cell r="E39">
            <v>1.3859999999999999</v>
          </cell>
          <cell r="F39" t="str">
            <v>No</v>
          </cell>
          <cell r="G39">
            <v>16</v>
          </cell>
          <cell r="I39">
            <v>4</v>
          </cell>
          <cell r="J39" t="str">
            <v>Rs.</v>
          </cell>
          <cell r="K39" t="str">
            <v>POOJA PRECISION SCREWS PVT LTD</v>
          </cell>
          <cell r="L39" t="str">
            <v>BANGALORE</v>
          </cell>
          <cell r="M39" t="str">
            <v>EX-FAC</v>
          </cell>
          <cell r="N39" t="str">
            <v>OR</v>
          </cell>
          <cell r="O39" t="str">
            <v>B</v>
          </cell>
          <cell r="P39" t="str">
            <v>SK</v>
          </cell>
        </row>
        <row r="40">
          <cell r="A40" t="str">
            <v>0140125</v>
          </cell>
          <cell r="B40" t="str">
            <v>BOLT, HEX,  M8 x 1.25 x 25</v>
          </cell>
          <cell r="C40" t="str">
            <v>RECC/C/03-04/212</v>
          </cell>
          <cell r="D40">
            <v>34</v>
          </cell>
          <cell r="E40">
            <v>1.21</v>
          </cell>
          <cell r="F40" t="str">
            <v>No</v>
          </cell>
          <cell r="G40">
            <v>0</v>
          </cell>
          <cell r="I40">
            <v>4</v>
          </cell>
          <cell r="J40" t="str">
            <v>Rs.</v>
          </cell>
          <cell r="K40" t="str">
            <v>KUDUMA FASTENERS PVT LTD</v>
          </cell>
          <cell r="L40" t="str">
            <v>BANGALORE</v>
          </cell>
          <cell r="M40" t="str">
            <v>EX-FAC</v>
          </cell>
          <cell r="N40" t="str">
            <v>OR</v>
          </cell>
          <cell r="O40" t="str">
            <v>B</v>
          </cell>
          <cell r="P40" t="str">
            <v>SK</v>
          </cell>
        </row>
        <row r="41">
          <cell r="A41" t="str">
            <v>0140130</v>
          </cell>
          <cell r="B41" t="str">
            <v>BOLT, HEX,  M8 x 1.25 x 30</v>
          </cell>
          <cell r="C41" t="str">
            <v>RECC/C/03-04/212</v>
          </cell>
          <cell r="D41">
            <v>4</v>
          </cell>
          <cell r="E41">
            <v>1.32</v>
          </cell>
          <cell r="F41" t="str">
            <v>No</v>
          </cell>
          <cell r="G41">
            <v>0</v>
          </cell>
          <cell r="I41">
            <v>4</v>
          </cell>
          <cell r="J41" t="str">
            <v>Rs.</v>
          </cell>
          <cell r="K41" t="str">
            <v>KUDUMA FASTENERS PVT LTD</v>
          </cell>
          <cell r="L41" t="str">
            <v>BANGALORE</v>
          </cell>
          <cell r="M41" t="str">
            <v>EX-FAC</v>
          </cell>
          <cell r="N41" t="str">
            <v>NA</v>
          </cell>
          <cell r="O41" t="str">
            <v>B</v>
          </cell>
          <cell r="P41" t="str">
            <v>SK</v>
          </cell>
        </row>
        <row r="42">
          <cell r="A42" t="str">
            <v>0140131</v>
          </cell>
          <cell r="B42" t="str">
            <v>BOLT, HEX M8X1.25X30, CLASS 10.9</v>
          </cell>
          <cell r="C42" t="str">
            <v>RECC/C/02-03/648</v>
          </cell>
          <cell r="D42">
            <v>8</v>
          </cell>
          <cell r="E42">
            <v>2.4700000000000002</v>
          </cell>
          <cell r="F42" t="str">
            <v>No</v>
          </cell>
          <cell r="G42">
            <v>0</v>
          </cell>
          <cell r="I42">
            <v>4</v>
          </cell>
          <cell r="J42" t="str">
            <v>Rs.</v>
          </cell>
          <cell r="K42" t="str">
            <v>PRADEEP INDUSTRIAL COOPERATION</v>
          </cell>
          <cell r="L42" t="str">
            <v>BANGALORE</v>
          </cell>
          <cell r="M42" t="str">
            <v>EX-FAC</v>
          </cell>
          <cell r="N42" t="str">
            <v>OB</v>
          </cell>
          <cell r="P42" t="str">
            <v>GNN</v>
          </cell>
        </row>
        <row r="43">
          <cell r="A43" t="str">
            <v>0140135</v>
          </cell>
          <cell r="B43" t="str">
            <v>BOLT HEX,FULL THREAD, M8 X 1.25 X 35</v>
          </cell>
          <cell r="C43" t="str">
            <v>RECC/C/03-04/212</v>
          </cell>
          <cell r="D43">
            <v>3</v>
          </cell>
          <cell r="E43">
            <v>1.4</v>
          </cell>
          <cell r="F43" t="str">
            <v>No</v>
          </cell>
          <cell r="G43">
            <v>0</v>
          </cell>
          <cell r="I43">
            <v>4</v>
          </cell>
          <cell r="J43" t="str">
            <v>Rs.</v>
          </cell>
          <cell r="K43" t="str">
            <v>KUDUMA FASTENERS PVT LTD</v>
          </cell>
          <cell r="L43" t="str">
            <v>BANGALORE</v>
          </cell>
          <cell r="M43" t="str">
            <v>EX-FAC</v>
          </cell>
          <cell r="N43" t="str">
            <v>B</v>
          </cell>
          <cell r="O43" t="str">
            <v>B</v>
          </cell>
          <cell r="P43" t="str">
            <v>SK</v>
          </cell>
        </row>
        <row r="44">
          <cell r="A44" t="str">
            <v>0140151</v>
          </cell>
          <cell r="B44" t="str">
            <v>BOLT, HEX M8X1.25X55, CLASS 10.9</v>
          </cell>
          <cell r="C44" t="str">
            <v>RECC/C/03-04/40</v>
          </cell>
          <cell r="D44">
            <v>9</v>
          </cell>
          <cell r="E44">
            <v>3.42</v>
          </cell>
          <cell r="F44" t="str">
            <v>No</v>
          </cell>
          <cell r="G44">
            <v>0</v>
          </cell>
          <cell r="I44">
            <v>4</v>
          </cell>
          <cell r="J44" t="str">
            <v>Rs.</v>
          </cell>
          <cell r="K44" t="str">
            <v>PRADEEP INDUSTRIAL COOPERATION</v>
          </cell>
          <cell r="L44" t="str">
            <v>BANGALORE</v>
          </cell>
          <cell r="M44" t="str">
            <v>EX-FAC</v>
          </cell>
          <cell r="N44" t="str">
            <v>OR</v>
          </cell>
          <cell r="O44" t="str">
            <v>B</v>
          </cell>
          <cell r="P44" t="str">
            <v>SK</v>
          </cell>
        </row>
        <row r="45">
          <cell r="A45" t="str">
            <v>0150116</v>
          </cell>
          <cell r="B45" t="str">
            <v>BOLT HEX M10 X 1.5 X 16</v>
          </cell>
          <cell r="D45">
            <v>2</v>
          </cell>
          <cell r="N45" t="str">
            <v>OB</v>
          </cell>
          <cell r="O45" t="str">
            <v>P</v>
          </cell>
        </row>
        <row r="46">
          <cell r="A46" t="str">
            <v>0150125</v>
          </cell>
          <cell r="B46" t="str">
            <v>BOLT, HEX,  M10 X 1.50 X 25</v>
          </cell>
          <cell r="C46" t="str">
            <v>RECC/C/03-04/212</v>
          </cell>
          <cell r="D46">
            <v>16</v>
          </cell>
          <cell r="E46">
            <v>1.54</v>
          </cell>
          <cell r="F46" t="str">
            <v>No</v>
          </cell>
          <cell r="G46">
            <v>0</v>
          </cell>
          <cell r="I46">
            <v>4</v>
          </cell>
          <cell r="J46" t="str">
            <v>Rs.</v>
          </cell>
          <cell r="K46" t="str">
            <v>KUDUMA FASTENERS PVT LTD</v>
          </cell>
          <cell r="L46" t="str">
            <v>BANGALORE</v>
          </cell>
          <cell r="M46" t="str">
            <v>EX-FAC</v>
          </cell>
          <cell r="N46" t="str">
            <v>OR</v>
          </cell>
          <cell r="O46" t="str">
            <v>B</v>
          </cell>
          <cell r="P46" t="str">
            <v>SK</v>
          </cell>
        </row>
        <row r="47">
          <cell r="A47" t="str">
            <v>0150130</v>
          </cell>
          <cell r="B47" t="str">
            <v>BOLT, HEX,  M10 x 1.50 x 30</v>
          </cell>
          <cell r="C47" t="str">
            <v>RECC/C/03-04/212</v>
          </cell>
          <cell r="D47">
            <v>26</v>
          </cell>
          <cell r="E47">
            <v>2.2599999999999998</v>
          </cell>
          <cell r="F47" t="str">
            <v>No</v>
          </cell>
          <cell r="G47">
            <v>0</v>
          </cell>
          <cell r="I47">
            <v>4</v>
          </cell>
          <cell r="J47" t="str">
            <v>Rs.</v>
          </cell>
          <cell r="K47" t="str">
            <v>KUDUMA FASTENERS PVT LTD</v>
          </cell>
          <cell r="L47" t="str">
            <v>BANGALORE</v>
          </cell>
          <cell r="M47" t="str">
            <v>EX-FAC</v>
          </cell>
          <cell r="N47" t="str">
            <v>D</v>
          </cell>
          <cell r="O47" t="str">
            <v>B</v>
          </cell>
          <cell r="P47" t="str">
            <v>SK</v>
          </cell>
        </row>
        <row r="48">
          <cell r="A48" t="str">
            <v>0150136</v>
          </cell>
          <cell r="B48" t="str">
            <v>BOLT HEX M10 X 1.25 X 35, 1/4 thread</v>
          </cell>
          <cell r="C48" t="str">
            <v>RECC/SAMPLE/02-03/50</v>
          </cell>
          <cell r="D48">
            <v>3</v>
          </cell>
          <cell r="E48">
            <v>0</v>
          </cell>
          <cell r="F48" t="str">
            <v>No</v>
          </cell>
          <cell r="G48">
            <v>0</v>
          </cell>
          <cell r="I48">
            <v>4</v>
          </cell>
          <cell r="K48" t="str">
            <v>STERLING TOOLS LIMITED</v>
          </cell>
          <cell r="L48" t="str">
            <v>FARIDABAD</v>
          </cell>
          <cell r="N48" t="str">
            <v>OR</v>
          </cell>
          <cell r="O48" t="str">
            <v>B</v>
          </cell>
          <cell r="P48" t="str">
            <v>SK</v>
          </cell>
        </row>
        <row r="49">
          <cell r="A49" t="str">
            <v>0150145</v>
          </cell>
          <cell r="B49" t="str">
            <v>BOLT, HEX,  M10 x 1.50 x 45</v>
          </cell>
          <cell r="C49" t="str">
            <v>RECC/C/03-04/212</v>
          </cell>
          <cell r="D49">
            <v>4</v>
          </cell>
          <cell r="E49">
            <v>2.75</v>
          </cell>
          <cell r="F49" t="str">
            <v>No</v>
          </cell>
          <cell r="G49">
            <v>0</v>
          </cell>
          <cell r="I49">
            <v>4</v>
          </cell>
          <cell r="J49" t="str">
            <v>Rs.</v>
          </cell>
          <cell r="K49" t="str">
            <v>KUDUMA FASTENERS PVT LTD</v>
          </cell>
          <cell r="L49" t="str">
            <v>BANGALORE</v>
          </cell>
          <cell r="M49" t="str">
            <v>EX-FAC</v>
          </cell>
          <cell r="N49" t="str">
            <v>OR</v>
          </cell>
          <cell r="O49" t="str">
            <v>B</v>
          </cell>
          <cell r="P49" t="str">
            <v>SK</v>
          </cell>
        </row>
        <row r="50">
          <cell r="A50" t="str">
            <v>0150146</v>
          </cell>
          <cell r="B50" t="str">
            <v>BOLT, HEX,  M10 x 1.50 x 45 (THREAD LENGTH = 15mm)</v>
          </cell>
          <cell r="C50" t="str">
            <v>RECC/C/03-04/212</v>
          </cell>
          <cell r="D50">
            <v>2</v>
          </cell>
          <cell r="E50">
            <v>4.12</v>
          </cell>
          <cell r="F50" t="str">
            <v>No</v>
          </cell>
          <cell r="G50">
            <v>16</v>
          </cell>
          <cell r="I50">
            <v>4</v>
          </cell>
          <cell r="J50" t="str">
            <v>Rs.</v>
          </cell>
          <cell r="K50" t="str">
            <v>KUDUMA FASTENERS PVT LTD</v>
          </cell>
          <cell r="L50" t="str">
            <v>BANGALORE</v>
          </cell>
          <cell r="M50" t="str">
            <v>EX-FAC</v>
          </cell>
          <cell r="N50" t="str">
            <v>I</v>
          </cell>
          <cell r="O50" t="str">
            <v>B</v>
          </cell>
          <cell r="P50" t="str">
            <v>SK</v>
          </cell>
        </row>
        <row r="51">
          <cell r="A51" t="str">
            <v>0150150</v>
          </cell>
          <cell r="B51" t="str">
            <v>BOLT, HEX,  M10 x 1.50 x 50</v>
          </cell>
          <cell r="D51">
            <v>4</v>
          </cell>
          <cell r="N51" t="str">
            <v>OB</v>
          </cell>
          <cell r="O51" t="str">
            <v>P</v>
          </cell>
        </row>
        <row r="52">
          <cell r="A52" t="str">
            <v>0150155</v>
          </cell>
          <cell r="B52" t="str">
            <v>BOLT, HEX, M10X1.50 X 55</v>
          </cell>
          <cell r="D52">
            <v>3</v>
          </cell>
          <cell r="N52" t="str">
            <v>OB</v>
          </cell>
          <cell r="O52" t="str">
            <v>P</v>
          </cell>
        </row>
        <row r="53">
          <cell r="A53" t="str">
            <v>0150156</v>
          </cell>
          <cell r="B53" t="str">
            <v>BOLT HEX,FULL THREAD, M10 X 1.5 X 50</v>
          </cell>
          <cell r="D53">
            <v>1</v>
          </cell>
          <cell r="N53" t="str">
            <v>OB</v>
          </cell>
          <cell r="O53" t="str">
            <v>P</v>
          </cell>
        </row>
        <row r="54">
          <cell r="A54" t="str">
            <v>0150170</v>
          </cell>
          <cell r="B54" t="str">
            <v>BOLT,HEX, M10X1.5X70</v>
          </cell>
          <cell r="C54" t="str">
            <v>RECC/C/03-04/212</v>
          </cell>
          <cell r="D54">
            <v>3</v>
          </cell>
          <cell r="E54">
            <v>3.52</v>
          </cell>
          <cell r="F54" t="str">
            <v>No</v>
          </cell>
          <cell r="G54">
            <v>0</v>
          </cell>
          <cell r="I54">
            <v>4</v>
          </cell>
          <cell r="J54" t="str">
            <v>Rs.</v>
          </cell>
          <cell r="K54" t="str">
            <v>KUDUMA FASTENERS PVT LTD</v>
          </cell>
          <cell r="L54" t="str">
            <v>BANGALORE</v>
          </cell>
          <cell r="M54" t="str">
            <v>EX-FAC</v>
          </cell>
          <cell r="N54" t="str">
            <v>OR</v>
          </cell>
          <cell r="O54" t="str">
            <v>B</v>
          </cell>
          <cell r="P54" t="str">
            <v>SK</v>
          </cell>
        </row>
        <row r="55">
          <cell r="A55" t="str">
            <v>0150175</v>
          </cell>
          <cell r="B55" t="str">
            <v>BOLT, HEX,  M10 x 1.50 x 75</v>
          </cell>
          <cell r="D55">
            <v>2</v>
          </cell>
          <cell r="N55" t="str">
            <v>OB</v>
          </cell>
          <cell r="O55" t="str">
            <v>P</v>
          </cell>
        </row>
        <row r="56">
          <cell r="A56" t="str">
            <v>0150180</v>
          </cell>
          <cell r="B56" t="str">
            <v>BOLT, HEX, self centering,M10 X 1.5 X 80</v>
          </cell>
          <cell r="C56" t="str">
            <v>RECC/C/03-04/212</v>
          </cell>
          <cell r="D56">
            <v>11</v>
          </cell>
          <cell r="E56">
            <v>4.7300000000000004</v>
          </cell>
          <cell r="F56" t="str">
            <v>No</v>
          </cell>
          <cell r="G56">
            <v>16</v>
          </cell>
          <cell r="I56">
            <v>4</v>
          </cell>
          <cell r="J56" t="str">
            <v>Rs.</v>
          </cell>
          <cell r="K56" t="str">
            <v>KUDUMA FASTENERS PVT LTD</v>
          </cell>
          <cell r="L56" t="str">
            <v>BANGALORE</v>
          </cell>
          <cell r="M56" t="str">
            <v>EX-FAC</v>
          </cell>
          <cell r="N56" t="str">
            <v>OR</v>
          </cell>
          <cell r="O56" t="str">
            <v>B</v>
          </cell>
          <cell r="P56" t="str">
            <v>SK</v>
          </cell>
        </row>
        <row r="57">
          <cell r="A57" t="str">
            <v>0150190</v>
          </cell>
          <cell r="B57" t="str">
            <v>BOLT, HEX, M10 X 1.5 X 90</v>
          </cell>
          <cell r="C57" t="str">
            <v>RECC/C/03-04/212</v>
          </cell>
          <cell r="D57">
            <v>2</v>
          </cell>
          <cell r="E57">
            <v>4.29</v>
          </cell>
          <cell r="F57" t="str">
            <v>No</v>
          </cell>
          <cell r="G57">
            <v>0</v>
          </cell>
          <cell r="I57">
            <v>4</v>
          </cell>
          <cell r="J57" t="str">
            <v>Rs.</v>
          </cell>
          <cell r="K57" t="str">
            <v>KUDUMA FASTENERS PVT LTD</v>
          </cell>
          <cell r="L57" t="str">
            <v>BANGALORE</v>
          </cell>
          <cell r="M57" t="str">
            <v>EX-FAC</v>
          </cell>
          <cell r="N57" t="str">
            <v>B</v>
          </cell>
          <cell r="O57" t="str">
            <v>B</v>
          </cell>
          <cell r="P57" t="str">
            <v>SK</v>
          </cell>
        </row>
        <row r="58">
          <cell r="A58" t="str">
            <v>0160160</v>
          </cell>
          <cell r="B58" t="str">
            <v>BOLT, HEX , M12 X 1.75 X 60</v>
          </cell>
          <cell r="C58" t="str">
            <v>RECC/C/03-04/212</v>
          </cell>
          <cell r="D58">
            <v>2</v>
          </cell>
          <cell r="E58">
            <v>4.4000000000000004</v>
          </cell>
          <cell r="F58" t="str">
            <v>No</v>
          </cell>
          <cell r="G58">
            <v>0</v>
          </cell>
          <cell r="I58">
            <v>4</v>
          </cell>
          <cell r="J58" t="str">
            <v>Rs.</v>
          </cell>
          <cell r="K58" t="str">
            <v>KUDUMA FASTENERS PVT LTD</v>
          </cell>
          <cell r="L58" t="str">
            <v>BANGALORE</v>
          </cell>
          <cell r="M58" t="str">
            <v>EX-FAC</v>
          </cell>
          <cell r="N58" t="str">
            <v>OR</v>
          </cell>
          <cell r="O58" t="str">
            <v>B</v>
          </cell>
          <cell r="P58" t="str">
            <v>SK</v>
          </cell>
        </row>
        <row r="59">
          <cell r="A59" t="str">
            <v>0160165</v>
          </cell>
          <cell r="B59" t="str">
            <v>BOLT, HEX, M12 X 1.75 X 65 (1/2 THREAD)</v>
          </cell>
          <cell r="C59" t="str">
            <v>RECC/C/03-04/212</v>
          </cell>
          <cell r="D59">
            <v>2</v>
          </cell>
          <cell r="E59">
            <v>4.6399999999999997</v>
          </cell>
          <cell r="F59" t="str">
            <v>No</v>
          </cell>
          <cell r="G59">
            <v>16</v>
          </cell>
          <cell r="I59">
            <v>4</v>
          </cell>
          <cell r="J59" t="str">
            <v>Rs.</v>
          </cell>
          <cell r="K59" t="str">
            <v>KUDUMA FASTENERS PVT LTD</v>
          </cell>
          <cell r="L59" t="str">
            <v>BANGALORE</v>
          </cell>
          <cell r="M59" t="str">
            <v>EX-FAC</v>
          </cell>
          <cell r="N59" t="str">
            <v>OR</v>
          </cell>
          <cell r="O59" t="str">
            <v>B</v>
          </cell>
          <cell r="P59" t="str">
            <v>SK</v>
          </cell>
        </row>
        <row r="60">
          <cell r="A60" t="str">
            <v>0160198</v>
          </cell>
          <cell r="B60" t="str">
            <v>BOLT HEX,Self Centering, M12 X 1.75 X 100</v>
          </cell>
          <cell r="C60" t="str">
            <v>RECC/C/03-04/212</v>
          </cell>
          <cell r="D60">
            <v>1</v>
          </cell>
          <cell r="E60">
            <v>6.16</v>
          </cell>
          <cell r="F60" t="str">
            <v>No</v>
          </cell>
          <cell r="G60">
            <v>16</v>
          </cell>
          <cell r="I60">
            <v>4</v>
          </cell>
          <cell r="J60" t="str">
            <v>Rs.</v>
          </cell>
          <cell r="K60" t="str">
            <v>KUDUMA FASTENERS PVT LTD</v>
          </cell>
          <cell r="L60" t="str">
            <v>BANGALORE</v>
          </cell>
          <cell r="M60" t="str">
            <v>EX-FAC</v>
          </cell>
          <cell r="N60" t="str">
            <v>OR</v>
          </cell>
          <cell r="O60" t="str">
            <v>B</v>
          </cell>
          <cell r="P60" t="str">
            <v>SK</v>
          </cell>
        </row>
        <row r="61">
          <cell r="A61" t="str">
            <v>0160199</v>
          </cell>
          <cell r="B61" t="str">
            <v>BOLT, HEX , M12  x1.75 x 190</v>
          </cell>
          <cell r="C61" t="str">
            <v>RECC/C/03-04/23</v>
          </cell>
          <cell r="D61">
            <v>1</v>
          </cell>
          <cell r="E61">
            <v>17.2</v>
          </cell>
          <cell r="F61" t="str">
            <v>No</v>
          </cell>
          <cell r="G61">
            <v>16</v>
          </cell>
          <cell r="I61">
            <v>4</v>
          </cell>
          <cell r="J61" t="str">
            <v>Rs.</v>
          </cell>
          <cell r="K61" t="str">
            <v>LAKSHMI PRECISION SCREWS LIMITED</v>
          </cell>
          <cell r="L61" t="str">
            <v>BANGALORE</v>
          </cell>
          <cell r="M61" t="str">
            <v>EX-FAC</v>
          </cell>
          <cell r="N61" t="str">
            <v>OR</v>
          </cell>
          <cell r="O61" t="str">
            <v>B</v>
          </cell>
          <cell r="P61" t="str">
            <v>SK</v>
          </cell>
        </row>
        <row r="62">
          <cell r="A62" t="str">
            <v>0180103</v>
          </cell>
          <cell r="B62" t="str">
            <v>CAP SCREW, SOCKETHEAD,  M8 x 1.25 x 12</v>
          </cell>
          <cell r="C62" t="str">
            <v>RECC/C/03-04/23</v>
          </cell>
          <cell r="D62">
            <v>1</v>
          </cell>
          <cell r="E62">
            <v>17.2</v>
          </cell>
          <cell r="F62" t="str">
            <v>No</v>
          </cell>
          <cell r="G62">
            <v>16</v>
          </cell>
          <cell r="I62">
            <v>4</v>
          </cell>
          <cell r="J62" t="str">
            <v>Rs.</v>
          </cell>
          <cell r="K62" t="str">
            <v>LAKSHMI PRECISION SCREWS LIMITED</v>
          </cell>
          <cell r="L62" t="str">
            <v>BANGALORE</v>
          </cell>
          <cell r="M62" t="str">
            <v>EX-FAC</v>
          </cell>
          <cell r="N62" t="str">
            <v>OR</v>
          </cell>
          <cell r="O62" t="str">
            <v>B</v>
          </cell>
          <cell r="P62" t="str">
            <v>GNN</v>
          </cell>
        </row>
        <row r="63">
          <cell r="A63" t="str">
            <v>0180105</v>
          </cell>
          <cell r="B63" t="str">
            <v>CAP SCREW, SOCKET HEAD, M4 X 0.7 X 12</v>
          </cell>
          <cell r="D63">
            <v>3</v>
          </cell>
          <cell r="N63" t="str">
            <v>OB</v>
          </cell>
          <cell r="O63" t="str">
            <v>P</v>
          </cell>
        </row>
        <row r="64">
          <cell r="A64" t="str">
            <v>0180190</v>
          </cell>
          <cell r="B64" t="str">
            <v>SOCKET SCREW CSK HEAD M6 X 1X 12 - IS 6761</v>
          </cell>
          <cell r="C64" t="str">
            <v>RECC/C/03-04/63</v>
          </cell>
          <cell r="D64">
            <v>6</v>
          </cell>
          <cell r="E64">
            <v>1</v>
          </cell>
          <cell r="F64" t="str">
            <v>No</v>
          </cell>
          <cell r="G64">
            <v>0</v>
          </cell>
          <cell r="I64">
            <v>4</v>
          </cell>
          <cell r="J64" t="str">
            <v>Rs.</v>
          </cell>
          <cell r="K64" t="str">
            <v>SURESH INDL CORPORATION</v>
          </cell>
          <cell r="L64" t="str">
            <v>CHANDIGARH</v>
          </cell>
          <cell r="M64" t="str">
            <v>EX-FAC</v>
          </cell>
          <cell r="N64" t="str">
            <v>OR</v>
          </cell>
          <cell r="O64" t="str">
            <v>B</v>
          </cell>
          <cell r="P64" t="str">
            <v>SK</v>
          </cell>
        </row>
        <row r="65">
          <cell r="A65" t="str">
            <v>0180191</v>
          </cell>
          <cell r="B65" t="str">
            <v>SCREW,CSK, PHILIPS HEAD M8x1.25x25</v>
          </cell>
          <cell r="C65" t="str">
            <v>RECC/C/03-04/63</v>
          </cell>
          <cell r="D65">
            <v>4</v>
          </cell>
          <cell r="E65">
            <v>2</v>
          </cell>
          <cell r="F65" t="str">
            <v>No</v>
          </cell>
          <cell r="G65">
            <v>0</v>
          </cell>
          <cell r="I65">
            <v>4</v>
          </cell>
          <cell r="J65" t="str">
            <v>Rs.</v>
          </cell>
          <cell r="K65" t="str">
            <v>SURESH INDL CORPORATION</v>
          </cell>
          <cell r="L65" t="str">
            <v>CHANDIGARH</v>
          </cell>
          <cell r="M65" t="str">
            <v>EX-FAC</v>
          </cell>
          <cell r="N65" t="str">
            <v>OR</v>
          </cell>
          <cell r="O65" t="str">
            <v>B</v>
          </cell>
          <cell r="P65" t="str">
            <v>SK</v>
          </cell>
        </row>
        <row r="66">
          <cell r="A66" t="str">
            <v>0180196</v>
          </cell>
          <cell r="B66" t="str">
            <v>CAP SCREW, FLAT HEAD, M6 X 1.0 X 12</v>
          </cell>
          <cell r="D66">
            <v>1</v>
          </cell>
          <cell r="N66" t="str">
            <v>OB</v>
          </cell>
          <cell r="O66" t="str">
            <v>P</v>
          </cell>
        </row>
        <row r="67">
          <cell r="A67" t="str">
            <v>0210103</v>
          </cell>
          <cell r="B67" t="str">
            <v>WASHER, FLAT, M3</v>
          </cell>
          <cell r="C67" t="str">
            <v>RECC/C/03-04/67</v>
          </cell>
          <cell r="D67">
            <v>8</v>
          </cell>
          <cell r="E67">
            <v>0.19</v>
          </cell>
          <cell r="F67" t="str">
            <v>No</v>
          </cell>
          <cell r="G67">
            <v>0</v>
          </cell>
          <cell r="I67">
            <v>4</v>
          </cell>
          <cell r="J67" t="str">
            <v>Rs.</v>
          </cell>
          <cell r="K67" t="str">
            <v>PEEKAY INDUSTIRES</v>
          </cell>
          <cell r="L67" t="str">
            <v>BANGALORE</v>
          </cell>
          <cell r="M67" t="str">
            <v>EX-FAC</v>
          </cell>
          <cell r="N67" t="str">
            <v>OR</v>
          </cell>
          <cell r="O67" t="str">
            <v>B</v>
          </cell>
          <cell r="P67" t="str">
            <v>SK</v>
          </cell>
        </row>
        <row r="68">
          <cell r="A68" t="str">
            <v>0210104</v>
          </cell>
          <cell r="B68" t="str">
            <v>WASHER, FLAT, M4</v>
          </cell>
          <cell r="C68" t="str">
            <v>RECC/C/03-04/67</v>
          </cell>
          <cell r="D68">
            <v>69</v>
          </cell>
          <cell r="E68">
            <v>0.22</v>
          </cell>
          <cell r="F68" t="str">
            <v>No</v>
          </cell>
          <cell r="G68">
            <v>0</v>
          </cell>
          <cell r="I68">
            <v>4</v>
          </cell>
          <cell r="J68" t="str">
            <v>Rs.</v>
          </cell>
          <cell r="K68" t="str">
            <v>PEEKAY INDUSTIRES</v>
          </cell>
          <cell r="L68" t="str">
            <v>BANGALORE</v>
          </cell>
          <cell r="M68" t="str">
            <v>EX-FAC</v>
          </cell>
          <cell r="N68" t="str">
            <v>C</v>
          </cell>
          <cell r="O68" t="str">
            <v>B</v>
          </cell>
          <cell r="P68" t="str">
            <v>SK</v>
          </cell>
        </row>
        <row r="69">
          <cell r="A69" t="str">
            <v>0210105</v>
          </cell>
          <cell r="B69" t="str">
            <v>WASHER, FLAT, M5</v>
          </cell>
          <cell r="C69" t="str">
            <v>RECC/C/03-04/67</v>
          </cell>
          <cell r="D69">
            <v>56</v>
          </cell>
          <cell r="E69">
            <v>0.24</v>
          </cell>
          <cell r="F69" t="str">
            <v>No</v>
          </cell>
          <cell r="G69">
            <v>0</v>
          </cell>
          <cell r="I69">
            <v>4</v>
          </cell>
          <cell r="J69" t="str">
            <v>Rs.</v>
          </cell>
          <cell r="K69" t="str">
            <v>PEEKAY INDUSTIRES</v>
          </cell>
          <cell r="L69" t="str">
            <v>BANGALORE</v>
          </cell>
          <cell r="M69" t="str">
            <v>EX-FAC</v>
          </cell>
          <cell r="N69" t="str">
            <v>A</v>
          </cell>
          <cell r="O69" t="str">
            <v>B</v>
          </cell>
          <cell r="P69" t="str">
            <v>SK</v>
          </cell>
        </row>
        <row r="70">
          <cell r="A70" t="str">
            <v>0210106</v>
          </cell>
          <cell r="B70" t="str">
            <v>WASHER, FLAT, M6</v>
          </cell>
          <cell r="C70" t="str">
            <v>RECC/C/03-04/67</v>
          </cell>
          <cell r="D70">
            <v>67</v>
          </cell>
          <cell r="E70">
            <v>0.28999999999999998</v>
          </cell>
          <cell r="F70" t="str">
            <v>No</v>
          </cell>
          <cell r="G70">
            <v>0</v>
          </cell>
          <cell r="I70">
            <v>4</v>
          </cell>
          <cell r="J70" t="str">
            <v>Rs.</v>
          </cell>
          <cell r="K70" t="str">
            <v>PEEKAY INDUSTIRES</v>
          </cell>
          <cell r="L70" t="str">
            <v>BANGALORE</v>
          </cell>
          <cell r="M70" t="str">
            <v>EX-FAC</v>
          </cell>
          <cell r="N70" t="str">
            <v>A</v>
          </cell>
          <cell r="O70" t="str">
            <v>B</v>
          </cell>
          <cell r="P70" t="str">
            <v>SK</v>
          </cell>
        </row>
        <row r="71">
          <cell r="A71" t="str">
            <v>0210108</v>
          </cell>
          <cell r="B71" t="str">
            <v>WASHER, FLAT, M8</v>
          </cell>
          <cell r="C71" t="str">
            <v>RECC/C/03-04/67</v>
          </cell>
          <cell r="D71">
            <v>57</v>
          </cell>
          <cell r="E71">
            <v>0.36</v>
          </cell>
          <cell r="F71" t="str">
            <v>No</v>
          </cell>
          <cell r="G71">
            <v>0</v>
          </cell>
          <cell r="I71">
            <v>4</v>
          </cell>
          <cell r="J71" t="str">
            <v>Rs.</v>
          </cell>
          <cell r="K71" t="str">
            <v>PEEKAY INDUSTIRES</v>
          </cell>
          <cell r="L71" t="str">
            <v>BANGALORE</v>
          </cell>
          <cell r="M71" t="str">
            <v>EX-FAC</v>
          </cell>
          <cell r="N71" t="str">
            <v>OR</v>
          </cell>
          <cell r="O71" t="str">
            <v>B</v>
          </cell>
          <cell r="P71" t="str">
            <v>SK</v>
          </cell>
        </row>
        <row r="72">
          <cell r="A72" t="str">
            <v>0210110</v>
          </cell>
          <cell r="B72" t="str">
            <v>WASHER, FLAT,  M10</v>
          </cell>
          <cell r="C72" t="str">
            <v>RECC/C/03-04/67</v>
          </cell>
          <cell r="D72">
            <v>61</v>
          </cell>
          <cell r="E72">
            <v>0.5</v>
          </cell>
          <cell r="F72" t="str">
            <v>No</v>
          </cell>
          <cell r="G72">
            <v>0</v>
          </cell>
          <cell r="I72">
            <v>4</v>
          </cell>
          <cell r="J72" t="str">
            <v>Rs.</v>
          </cell>
          <cell r="K72" t="str">
            <v>PEEKAY INDUSTIRES</v>
          </cell>
          <cell r="L72" t="str">
            <v>BANGALORE</v>
          </cell>
          <cell r="M72" t="str">
            <v>EX-FAC</v>
          </cell>
          <cell r="N72" t="str">
            <v>A</v>
          </cell>
          <cell r="O72" t="str">
            <v>B</v>
          </cell>
          <cell r="P72" t="str">
            <v>SK</v>
          </cell>
        </row>
        <row r="73">
          <cell r="A73" t="str">
            <v>0210112</v>
          </cell>
          <cell r="B73" t="str">
            <v>WASHER, FLAT,  M12, PUNCHED</v>
          </cell>
          <cell r="C73" t="str">
            <v>RECC/C/03-04/67</v>
          </cell>
          <cell r="D73">
            <v>14</v>
          </cell>
          <cell r="E73">
            <v>0.8</v>
          </cell>
          <cell r="F73" t="str">
            <v>No</v>
          </cell>
          <cell r="G73">
            <v>0</v>
          </cell>
          <cell r="I73">
            <v>4</v>
          </cell>
          <cell r="J73" t="str">
            <v>Rs.</v>
          </cell>
          <cell r="K73" t="str">
            <v>PEEKAY INDUSTIRES</v>
          </cell>
          <cell r="L73" t="str">
            <v>BANGALORE</v>
          </cell>
          <cell r="M73" t="str">
            <v>EX-FAC</v>
          </cell>
          <cell r="N73" t="str">
            <v>A</v>
          </cell>
          <cell r="O73" t="str">
            <v>B</v>
          </cell>
          <cell r="P73" t="str">
            <v>SK</v>
          </cell>
        </row>
        <row r="74">
          <cell r="A74" t="str">
            <v>0210113</v>
          </cell>
          <cell r="B74" t="str">
            <v>WASHER, FLAT,  M12, MACHINED &amp; HARDENED - YELLOW PASSIVATED.</v>
          </cell>
          <cell r="C74" t="str">
            <v>RECC/C/03-04/45</v>
          </cell>
          <cell r="D74">
            <v>4</v>
          </cell>
          <cell r="E74">
            <v>2.25</v>
          </cell>
          <cell r="F74" t="str">
            <v>No</v>
          </cell>
          <cell r="G74">
            <v>0</v>
          </cell>
          <cell r="I74">
            <v>4</v>
          </cell>
          <cell r="J74" t="str">
            <v>Rs.</v>
          </cell>
          <cell r="K74" t="str">
            <v>PARAMOUNT ENTERPRISES</v>
          </cell>
          <cell r="L74" t="str">
            <v>BANGALORE</v>
          </cell>
          <cell r="M74" t="str">
            <v>EX-FAC</v>
          </cell>
          <cell r="N74" t="str">
            <v>D</v>
          </cell>
          <cell r="O74" t="str">
            <v>B</v>
          </cell>
          <cell r="P74" t="str">
            <v>SK</v>
          </cell>
        </row>
        <row r="75">
          <cell r="A75" t="str">
            <v>0210116</v>
          </cell>
          <cell r="B75" t="str">
            <v>WASHER, FLAT,  M 16_x000D_
MACHINED &amp; HARDENED- YELLOW PASSIVATED.</v>
          </cell>
          <cell r="C75" t="str">
            <v>RECC/C/03-04/45</v>
          </cell>
          <cell r="D75">
            <v>4</v>
          </cell>
          <cell r="E75">
            <v>3.15</v>
          </cell>
          <cell r="F75" t="str">
            <v>No</v>
          </cell>
          <cell r="G75">
            <v>0</v>
          </cell>
          <cell r="I75">
            <v>4</v>
          </cell>
          <cell r="J75" t="str">
            <v>Rs.</v>
          </cell>
          <cell r="K75" t="str">
            <v>PARAMOUNT ENTERPRISES</v>
          </cell>
          <cell r="L75" t="str">
            <v>BANGALORE</v>
          </cell>
          <cell r="M75" t="str">
            <v>EX-FAC</v>
          </cell>
          <cell r="N75" t="str">
            <v>D</v>
          </cell>
          <cell r="O75" t="str">
            <v>B</v>
          </cell>
          <cell r="P75" t="str">
            <v>SK</v>
          </cell>
        </row>
        <row r="76">
          <cell r="A76" t="str">
            <v>0210196</v>
          </cell>
          <cell r="B76" t="str">
            <v>WASHER ABS, LARGE OD, #8</v>
          </cell>
          <cell r="C76" t="str">
            <v>RECC/C/03-04/273</v>
          </cell>
          <cell r="D76">
            <v>6</v>
          </cell>
          <cell r="E76">
            <v>2.5</v>
          </cell>
          <cell r="F76" t="str">
            <v>No</v>
          </cell>
          <cell r="G76">
            <v>16</v>
          </cell>
          <cell r="I76">
            <v>4</v>
          </cell>
          <cell r="J76" t="str">
            <v>Rs.</v>
          </cell>
          <cell r="K76" t="str">
            <v>MAINI PRECISION PRODUCTS - BOMMASANDRA</v>
          </cell>
          <cell r="L76" t="str">
            <v>BANGALORE</v>
          </cell>
          <cell r="M76" t="str">
            <v>EX-FAC</v>
          </cell>
          <cell r="N76" t="str">
            <v>OR</v>
          </cell>
          <cell r="O76" t="str">
            <v>B</v>
          </cell>
          <cell r="P76" t="str">
            <v>NK</v>
          </cell>
        </row>
        <row r="77">
          <cell r="A77" t="str">
            <v>0210197</v>
          </cell>
          <cell r="B77" t="str">
            <v>NYLON WASHER M10 LARGE OD</v>
          </cell>
          <cell r="D77">
            <v>2</v>
          </cell>
          <cell r="N77" t="str">
            <v>OB</v>
          </cell>
          <cell r="O77" t="str">
            <v>P</v>
          </cell>
        </row>
        <row r="78">
          <cell r="A78" t="str">
            <v>0220104</v>
          </cell>
          <cell r="B78" t="str">
            <v>WASHER, LOCK, M4</v>
          </cell>
          <cell r="C78" t="str">
            <v>RECC/C/03-04/67</v>
          </cell>
          <cell r="D78">
            <v>31</v>
          </cell>
          <cell r="E78">
            <v>0.05</v>
          </cell>
          <cell r="F78" t="str">
            <v>No</v>
          </cell>
          <cell r="G78">
            <v>0</v>
          </cell>
          <cell r="I78">
            <v>4</v>
          </cell>
          <cell r="J78" t="str">
            <v>Rs.</v>
          </cell>
          <cell r="K78" t="str">
            <v>PEEKAY INDUSTIRES</v>
          </cell>
          <cell r="L78" t="str">
            <v>BANGALORE</v>
          </cell>
          <cell r="M78" t="str">
            <v>EX-FAC</v>
          </cell>
          <cell r="N78" t="str">
            <v>A</v>
          </cell>
          <cell r="O78" t="str">
            <v>B</v>
          </cell>
          <cell r="P78" t="str">
            <v>SK</v>
          </cell>
        </row>
        <row r="79">
          <cell r="A79" t="str">
            <v>0220105</v>
          </cell>
          <cell r="B79" t="str">
            <v>WASHER, LOCK M5</v>
          </cell>
          <cell r="C79" t="str">
            <v>RECC/C/03-04/67</v>
          </cell>
          <cell r="D79">
            <v>8</v>
          </cell>
          <cell r="E79">
            <v>7.0000000000000007E-2</v>
          </cell>
          <cell r="F79" t="str">
            <v>No</v>
          </cell>
          <cell r="G79">
            <v>0</v>
          </cell>
          <cell r="I79">
            <v>4</v>
          </cell>
          <cell r="J79" t="str">
            <v>Rs.</v>
          </cell>
          <cell r="K79" t="str">
            <v>PEEKAY INDUSTIRES</v>
          </cell>
          <cell r="L79" t="str">
            <v>BANGALORE</v>
          </cell>
          <cell r="M79" t="str">
            <v>EX-FAC</v>
          </cell>
          <cell r="N79" t="str">
            <v>A</v>
          </cell>
          <cell r="O79" t="str">
            <v>B</v>
          </cell>
          <cell r="P79" t="str">
            <v>SK</v>
          </cell>
        </row>
        <row r="80">
          <cell r="A80" t="str">
            <v>0220106</v>
          </cell>
          <cell r="B80" t="str">
            <v>WASHER, LOCK M6</v>
          </cell>
          <cell r="C80" t="str">
            <v>RECC/C/03-04/67</v>
          </cell>
          <cell r="D80">
            <v>56</v>
          </cell>
          <cell r="E80">
            <v>0.13</v>
          </cell>
          <cell r="F80" t="str">
            <v>No</v>
          </cell>
          <cell r="G80">
            <v>0</v>
          </cell>
          <cell r="I80">
            <v>4</v>
          </cell>
          <cell r="J80" t="str">
            <v>Rs.</v>
          </cell>
          <cell r="K80" t="str">
            <v>PEEKAY INDUSTIRES</v>
          </cell>
          <cell r="L80" t="str">
            <v>BANGALORE</v>
          </cell>
          <cell r="M80" t="str">
            <v>EX-FAC</v>
          </cell>
          <cell r="N80" t="str">
            <v>A</v>
          </cell>
          <cell r="O80" t="str">
            <v>B</v>
          </cell>
          <cell r="P80" t="str">
            <v>SK</v>
          </cell>
        </row>
        <row r="81">
          <cell r="A81" t="str">
            <v>0220108</v>
          </cell>
          <cell r="B81" t="str">
            <v>WASHER, LOCK M8</v>
          </cell>
          <cell r="C81" t="str">
            <v>RECC/C/03-04/224</v>
          </cell>
          <cell r="D81">
            <v>64</v>
          </cell>
          <cell r="E81">
            <v>0.18</v>
          </cell>
          <cell r="F81" t="str">
            <v>No</v>
          </cell>
          <cell r="G81">
            <v>0</v>
          </cell>
          <cell r="I81">
            <v>4</v>
          </cell>
          <cell r="J81" t="str">
            <v>Rs.</v>
          </cell>
          <cell r="K81" t="str">
            <v>PEEKAY INDUSTIRES</v>
          </cell>
          <cell r="L81" t="str">
            <v>BANGALORE</v>
          </cell>
          <cell r="M81" t="str">
            <v>EX-FAC</v>
          </cell>
          <cell r="N81" t="str">
            <v>A</v>
          </cell>
          <cell r="O81" t="str">
            <v>B</v>
          </cell>
          <cell r="P81" t="str">
            <v>SK</v>
          </cell>
        </row>
        <row r="82">
          <cell r="A82" t="str">
            <v>0220110</v>
          </cell>
          <cell r="B82" t="str">
            <v>WASHER, LOCK M10</v>
          </cell>
          <cell r="C82" t="str">
            <v>RECC/C/03-04/67</v>
          </cell>
          <cell r="D82">
            <v>49</v>
          </cell>
          <cell r="E82">
            <v>0.19</v>
          </cell>
          <cell r="F82" t="str">
            <v>No</v>
          </cell>
          <cell r="G82">
            <v>0</v>
          </cell>
          <cell r="I82">
            <v>4</v>
          </cell>
          <cell r="J82" t="str">
            <v>Rs.</v>
          </cell>
          <cell r="K82" t="str">
            <v>PEEKAY INDUSTIRES</v>
          </cell>
          <cell r="L82" t="str">
            <v>BANGALORE</v>
          </cell>
          <cell r="M82" t="str">
            <v>EX-FAC</v>
          </cell>
          <cell r="N82" t="str">
            <v>A</v>
          </cell>
          <cell r="O82" t="str">
            <v>B</v>
          </cell>
          <cell r="P82" t="str">
            <v>SK</v>
          </cell>
        </row>
        <row r="83">
          <cell r="A83" t="str">
            <v>0220112</v>
          </cell>
          <cell r="B83" t="str">
            <v>WASHER, LOCK M12</v>
          </cell>
          <cell r="C83" t="str">
            <v>RECC/C/03-04/67</v>
          </cell>
          <cell r="D83">
            <v>4</v>
          </cell>
          <cell r="E83">
            <v>0.41</v>
          </cell>
          <cell r="F83" t="str">
            <v>No</v>
          </cell>
          <cell r="G83">
            <v>0</v>
          </cell>
          <cell r="I83">
            <v>4</v>
          </cell>
          <cell r="J83" t="str">
            <v>Rs.</v>
          </cell>
          <cell r="K83" t="str">
            <v>PEEKAY INDUSTIRES</v>
          </cell>
          <cell r="L83" t="str">
            <v>BANGALORE</v>
          </cell>
          <cell r="M83" t="str">
            <v>EX-FAC</v>
          </cell>
          <cell r="N83" t="str">
            <v>A</v>
          </cell>
          <cell r="O83" t="str">
            <v>B</v>
          </cell>
          <cell r="P83" t="str">
            <v>SK</v>
          </cell>
        </row>
        <row r="84">
          <cell r="A84" t="str">
            <v>0220197</v>
          </cell>
          <cell r="B84" t="str">
            <v>WASHER, SERATED CONICAL, M8</v>
          </cell>
          <cell r="C84" t="str">
            <v>RECC/C/02-03/114</v>
          </cell>
          <cell r="D84">
            <v>2</v>
          </cell>
          <cell r="E84">
            <v>1.1499999999999999</v>
          </cell>
          <cell r="F84" t="str">
            <v>No</v>
          </cell>
          <cell r="G84">
            <v>16</v>
          </cell>
          <cell r="I84">
            <v>4</v>
          </cell>
          <cell r="J84" t="str">
            <v>Rs.</v>
          </cell>
          <cell r="K84" t="str">
            <v>FAIRFIELD MANUFACTURING CO</v>
          </cell>
          <cell r="L84" t="str">
            <v>MUMBAI</v>
          </cell>
          <cell r="M84" t="str">
            <v>EX-FAC</v>
          </cell>
          <cell r="N84" t="str">
            <v>OR</v>
          </cell>
          <cell r="O84" t="str">
            <v>B</v>
          </cell>
          <cell r="P84" t="str">
            <v>SK</v>
          </cell>
        </row>
        <row r="85">
          <cell r="A85" t="str">
            <v>0230105</v>
          </cell>
          <cell r="B85" t="str">
            <v>WASHER FLAT M5, LARGE</v>
          </cell>
          <cell r="C85" t="str">
            <v>RECC/C/03-04/43</v>
          </cell>
          <cell r="D85">
            <v>5</v>
          </cell>
          <cell r="E85">
            <v>0.32</v>
          </cell>
          <cell r="F85" t="str">
            <v>No</v>
          </cell>
          <cell r="G85">
            <v>0</v>
          </cell>
          <cell r="I85">
            <v>4</v>
          </cell>
          <cell r="J85" t="str">
            <v>Rs.</v>
          </cell>
          <cell r="K85" t="str">
            <v>A.Z ENGINEERING</v>
          </cell>
          <cell r="L85" t="str">
            <v>BANGALORE</v>
          </cell>
          <cell r="M85" t="str">
            <v>EX-FAC</v>
          </cell>
          <cell r="N85" t="str">
            <v>C</v>
          </cell>
          <cell r="O85" t="str">
            <v>B</v>
          </cell>
          <cell r="P85" t="str">
            <v>SK</v>
          </cell>
        </row>
        <row r="86">
          <cell r="A86" t="str">
            <v>0230106</v>
          </cell>
          <cell r="B86" t="str">
            <v>WASHER FLAT, M6, LARGE</v>
          </cell>
          <cell r="C86" t="str">
            <v>RECC/C/03-04/43</v>
          </cell>
          <cell r="D86">
            <v>9</v>
          </cell>
          <cell r="E86">
            <v>0.36</v>
          </cell>
          <cell r="F86" t="str">
            <v>No</v>
          </cell>
          <cell r="G86">
            <v>0</v>
          </cell>
          <cell r="I86">
            <v>4</v>
          </cell>
          <cell r="J86" t="str">
            <v>Rs.</v>
          </cell>
          <cell r="K86" t="str">
            <v>A.Z ENGINEERING</v>
          </cell>
          <cell r="L86" t="str">
            <v>BANGALORE</v>
          </cell>
          <cell r="M86" t="str">
            <v>EX-FAC</v>
          </cell>
          <cell r="N86" t="str">
            <v>A</v>
          </cell>
          <cell r="O86" t="str">
            <v>B</v>
          </cell>
          <cell r="P86" t="str">
            <v>SK</v>
          </cell>
        </row>
        <row r="87">
          <cell r="A87" t="str">
            <v>0230110</v>
          </cell>
          <cell r="B87" t="str">
            <v>WASHER FLAT, LARGE OD M10</v>
          </cell>
          <cell r="C87" t="str">
            <v>RECC/C/03-04/43</v>
          </cell>
          <cell r="D87">
            <v>2</v>
          </cell>
          <cell r="E87">
            <v>0.84</v>
          </cell>
          <cell r="F87" t="str">
            <v>No</v>
          </cell>
          <cell r="G87">
            <v>0</v>
          </cell>
          <cell r="I87">
            <v>4</v>
          </cell>
          <cell r="J87" t="str">
            <v>Rs.</v>
          </cell>
          <cell r="K87" t="str">
            <v>A.Z ENGINEERING</v>
          </cell>
          <cell r="L87" t="str">
            <v>BANGALORE</v>
          </cell>
          <cell r="M87" t="str">
            <v>EX-FAC</v>
          </cell>
          <cell r="N87" t="str">
            <v>A</v>
          </cell>
          <cell r="O87" t="str">
            <v>B</v>
          </cell>
          <cell r="P87" t="str">
            <v>SK</v>
          </cell>
        </row>
        <row r="88">
          <cell r="A88" t="str">
            <v>0240101</v>
          </cell>
          <cell r="B88" t="str">
            <v>TAB WASHER - DIFFERENTIAL</v>
          </cell>
          <cell r="C88" t="str">
            <v>RECC/C/03-04/87</v>
          </cell>
          <cell r="D88">
            <v>4</v>
          </cell>
          <cell r="E88">
            <v>2.5499999999999998</v>
          </cell>
          <cell r="F88" t="str">
            <v>No</v>
          </cell>
          <cell r="G88">
            <v>0</v>
          </cell>
          <cell r="I88">
            <v>4</v>
          </cell>
          <cell r="J88" t="str">
            <v>Rs.</v>
          </cell>
          <cell r="K88" t="str">
            <v>ALPHA SYSTEMS</v>
          </cell>
          <cell r="L88" t="str">
            <v>BANGALORE</v>
          </cell>
          <cell r="M88" t="str">
            <v>EX-FAC</v>
          </cell>
          <cell r="N88" t="str">
            <v>OR</v>
          </cell>
          <cell r="O88" t="str">
            <v>B</v>
          </cell>
          <cell r="P88" t="str">
            <v>GR</v>
          </cell>
        </row>
        <row r="89">
          <cell r="A89" t="str">
            <v>0240102</v>
          </cell>
          <cell r="B89" t="str">
            <v>D-WASHER HOOD HINGE ASSY.</v>
          </cell>
          <cell r="C89" t="str">
            <v>RECC/C/03-04/43</v>
          </cell>
          <cell r="D89">
            <v>1</v>
          </cell>
          <cell r="E89">
            <v>0.4</v>
          </cell>
          <cell r="F89" t="str">
            <v>No</v>
          </cell>
          <cell r="G89">
            <v>0</v>
          </cell>
          <cell r="I89">
            <v>4</v>
          </cell>
          <cell r="J89" t="str">
            <v>Rs.</v>
          </cell>
          <cell r="K89" t="str">
            <v>A.Z ENGINEERING</v>
          </cell>
          <cell r="L89" t="str">
            <v>BANGALORE</v>
          </cell>
          <cell r="M89" t="str">
            <v>EX-FAC</v>
          </cell>
          <cell r="N89" t="str">
            <v>OR</v>
          </cell>
          <cell r="O89" t="str">
            <v>B</v>
          </cell>
          <cell r="P89" t="str">
            <v>SK</v>
          </cell>
        </row>
        <row r="90">
          <cell r="A90" t="str">
            <v>0240108</v>
          </cell>
          <cell r="B90" t="str">
            <v>TAB WASHER - MOTOR ASSY</v>
          </cell>
          <cell r="C90" t="str">
            <v>RECC/C/03-04/252</v>
          </cell>
          <cell r="D90">
            <v>1</v>
          </cell>
          <cell r="E90">
            <v>1.1000000000000001</v>
          </cell>
          <cell r="F90" t="str">
            <v>No</v>
          </cell>
          <cell r="G90">
            <v>0</v>
          </cell>
          <cell r="I90">
            <v>4</v>
          </cell>
          <cell r="J90" t="str">
            <v>Rs.</v>
          </cell>
          <cell r="K90" t="str">
            <v>CL ENTERPRISES</v>
          </cell>
          <cell r="L90" t="str">
            <v>BANGALORE</v>
          </cell>
          <cell r="M90" t="str">
            <v>EX-FAC</v>
          </cell>
          <cell r="N90" t="str">
            <v>OR</v>
          </cell>
          <cell r="O90" t="str">
            <v>B</v>
          </cell>
          <cell r="P90" t="str">
            <v>SK</v>
          </cell>
        </row>
        <row r="91">
          <cell r="A91" t="str">
            <v>0250101</v>
          </cell>
          <cell r="B91" t="str">
            <v>WASHER-SEAL BRAKE LIGHT LENS</v>
          </cell>
          <cell r="C91" t="str">
            <v>RECC/C/03-04/145</v>
          </cell>
          <cell r="D91">
            <v>16</v>
          </cell>
          <cell r="E91">
            <v>0.25</v>
          </cell>
          <cell r="F91" t="str">
            <v>No</v>
          </cell>
          <cell r="G91">
            <v>16</v>
          </cell>
          <cell r="I91">
            <v>4</v>
          </cell>
          <cell r="J91" t="str">
            <v>Rs.</v>
          </cell>
          <cell r="K91" t="str">
            <v>PLASMOTEK</v>
          </cell>
          <cell r="L91" t="str">
            <v>BANGALORE</v>
          </cell>
          <cell r="M91" t="str">
            <v>EX-FAC</v>
          </cell>
          <cell r="N91" t="str">
            <v>OR</v>
          </cell>
          <cell r="O91" t="str">
            <v>B</v>
          </cell>
          <cell r="P91" t="str">
            <v>BVN</v>
          </cell>
        </row>
        <row r="92">
          <cell r="A92" t="str">
            <v>0260106</v>
          </cell>
          <cell r="B92" t="str">
            <v>SARRETED LOCK WASHER(This is DRAWING ONLY)</v>
          </cell>
          <cell r="D92">
            <v>2</v>
          </cell>
          <cell r="N92" t="str">
            <v>OR</v>
          </cell>
          <cell r="O92" t="str">
            <v>P</v>
          </cell>
        </row>
        <row r="93">
          <cell r="A93" t="str">
            <v>0300105</v>
          </cell>
          <cell r="B93" t="str">
            <v>WING NUT STAMPING M5</v>
          </cell>
          <cell r="C93" t="str">
            <v>RECC/C/03-04/22</v>
          </cell>
          <cell r="D93">
            <v>6</v>
          </cell>
          <cell r="E93">
            <v>3.47</v>
          </cell>
          <cell r="F93" t="str">
            <v>No</v>
          </cell>
          <cell r="G93">
            <v>16</v>
          </cell>
          <cell r="I93">
            <v>4</v>
          </cell>
          <cell r="J93" t="str">
            <v>Rs.</v>
          </cell>
          <cell r="K93" t="str">
            <v>LPS BOSSARD (P) LTD.,</v>
          </cell>
          <cell r="L93" t="str">
            <v>BANGALORE</v>
          </cell>
          <cell r="M93" t="str">
            <v>EX-FAC</v>
          </cell>
          <cell r="N93" t="str">
            <v>OR</v>
          </cell>
          <cell r="O93" t="str">
            <v>B</v>
          </cell>
          <cell r="P93" t="str">
            <v>SK</v>
          </cell>
        </row>
        <row r="94">
          <cell r="A94" t="str">
            <v>0300110</v>
          </cell>
          <cell r="B94" t="str">
            <v>FLANGE NUT - 3/8" BSF</v>
          </cell>
          <cell r="C94" t="str">
            <v>RECC/C/02-03/112</v>
          </cell>
          <cell r="D94">
            <v>1</v>
          </cell>
          <cell r="E94">
            <v>0.99399999999999999</v>
          </cell>
          <cell r="F94" t="str">
            <v>No</v>
          </cell>
          <cell r="G94">
            <v>16</v>
          </cell>
          <cell r="I94">
            <v>4</v>
          </cell>
          <cell r="J94" t="str">
            <v>Rs.</v>
          </cell>
          <cell r="K94" t="str">
            <v>STERLING TOOLS LIMITED</v>
          </cell>
          <cell r="L94" t="str">
            <v>FARIDABAD</v>
          </cell>
          <cell r="M94" t="str">
            <v>EX-FAC</v>
          </cell>
          <cell r="N94" t="str">
            <v>OR</v>
          </cell>
          <cell r="O94" t="str">
            <v>B</v>
          </cell>
          <cell r="P94" t="str">
            <v>SK</v>
          </cell>
        </row>
        <row r="95">
          <cell r="A95" t="str">
            <v>0310103</v>
          </cell>
          <cell r="B95" t="str">
            <v>NUT, HEX, M3 x 0.5</v>
          </cell>
          <cell r="D95">
            <v>1</v>
          </cell>
          <cell r="N95" t="str">
            <v>OB</v>
          </cell>
          <cell r="O95" t="str">
            <v>P</v>
          </cell>
        </row>
        <row r="96">
          <cell r="A96" t="str">
            <v>0310106</v>
          </cell>
          <cell r="B96" t="str">
            <v>NUT, HEX, M6 x 1.0</v>
          </cell>
          <cell r="C96" t="str">
            <v>RECC/C/03-04/258</v>
          </cell>
          <cell r="D96">
            <v>9</v>
          </cell>
          <cell r="E96">
            <v>0.2</v>
          </cell>
          <cell r="F96" t="str">
            <v>No</v>
          </cell>
          <cell r="G96">
            <v>16</v>
          </cell>
          <cell r="I96">
            <v>4</v>
          </cell>
          <cell r="J96" t="str">
            <v>Rs.</v>
          </cell>
          <cell r="K96" t="str">
            <v>RIGHT TIGHT FASTNERS PVT LTD</v>
          </cell>
          <cell r="L96" t="str">
            <v>NASIK</v>
          </cell>
          <cell r="M96" t="str">
            <v>EX-FAC</v>
          </cell>
          <cell r="N96" t="str">
            <v>A</v>
          </cell>
          <cell r="O96" t="str">
            <v>B</v>
          </cell>
          <cell r="P96" t="str">
            <v>SK</v>
          </cell>
        </row>
        <row r="97">
          <cell r="A97" t="str">
            <v>0310108</v>
          </cell>
          <cell r="B97" t="str">
            <v>NUT, HEX, M8 x 1.25</v>
          </cell>
          <cell r="C97" t="str">
            <v>RECC/C/03-04/24</v>
          </cell>
          <cell r="D97">
            <v>33</v>
          </cell>
          <cell r="E97">
            <v>0.3</v>
          </cell>
          <cell r="F97" t="str">
            <v>No</v>
          </cell>
          <cell r="G97">
            <v>16</v>
          </cell>
          <cell r="I97">
            <v>4</v>
          </cell>
          <cell r="J97" t="str">
            <v>Rs.</v>
          </cell>
          <cell r="K97" t="str">
            <v>RIGHT TIGHT FASTNERS PVT LTD</v>
          </cell>
          <cell r="L97" t="str">
            <v>NASIK</v>
          </cell>
          <cell r="M97" t="str">
            <v>EX-FAC</v>
          </cell>
          <cell r="N97" t="str">
            <v>A</v>
          </cell>
          <cell r="O97" t="str">
            <v>B</v>
          </cell>
          <cell r="P97" t="str">
            <v>SK</v>
          </cell>
        </row>
        <row r="98">
          <cell r="A98" t="str">
            <v>0310110</v>
          </cell>
          <cell r="B98" t="str">
            <v>NUT, HEX, M10 x1.50</v>
          </cell>
          <cell r="C98" t="str">
            <v>RECC/C/03-04/24</v>
          </cell>
          <cell r="D98">
            <v>15</v>
          </cell>
          <cell r="E98">
            <v>0.55000000000000004</v>
          </cell>
          <cell r="F98" t="str">
            <v>No</v>
          </cell>
          <cell r="G98">
            <v>16</v>
          </cell>
          <cell r="I98">
            <v>4</v>
          </cell>
          <cell r="J98" t="str">
            <v>Rs.</v>
          </cell>
          <cell r="K98" t="str">
            <v>RIGHT TIGHT FASTNERS PVT LTD</v>
          </cell>
          <cell r="L98" t="str">
            <v>NASIK</v>
          </cell>
          <cell r="M98" t="str">
            <v>EX-FAC</v>
          </cell>
          <cell r="N98" t="str">
            <v>A</v>
          </cell>
          <cell r="O98" t="str">
            <v>B</v>
          </cell>
          <cell r="P98" t="str">
            <v>SK</v>
          </cell>
        </row>
        <row r="99">
          <cell r="A99" t="str">
            <v>0310111</v>
          </cell>
          <cell r="B99" t="str">
            <v>NUT, HEX, M10 x 1.25</v>
          </cell>
          <cell r="C99" t="str">
            <v>RECC/C/03-04/24</v>
          </cell>
          <cell r="D99">
            <v>3</v>
          </cell>
          <cell r="E99">
            <v>0.55000000000000004</v>
          </cell>
          <cell r="F99" t="str">
            <v>No</v>
          </cell>
          <cell r="G99">
            <v>16</v>
          </cell>
          <cell r="I99">
            <v>4</v>
          </cell>
          <cell r="J99" t="str">
            <v>Rs.</v>
          </cell>
          <cell r="K99" t="str">
            <v>RIGHT TIGHT FASTNERS PVT LTD</v>
          </cell>
          <cell r="L99" t="str">
            <v>NASIK</v>
          </cell>
          <cell r="M99" t="str">
            <v>EX-FAC</v>
          </cell>
          <cell r="N99" t="str">
            <v>OR</v>
          </cell>
          <cell r="O99" t="str">
            <v>B</v>
          </cell>
          <cell r="P99" t="str">
            <v>SK</v>
          </cell>
        </row>
        <row r="100">
          <cell r="A100" t="str">
            <v>0310125</v>
          </cell>
          <cell r="B100" t="str">
            <v>NUT, HEX, M12 x 1.25</v>
          </cell>
          <cell r="C100" t="str">
            <v>RECC/C/03-04/24</v>
          </cell>
          <cell r="D100">
            <v>1</v>
          </cell>
          <cell r="E100">
            <v>1</v>
          </cell>
          <cell r="F100" t="str">
            <v>No</v>
          </cell>
          <cell r="G100">
            <v>16</v>
          </cell>
          <cell r="I100">
            <v>4</v>
          </cell>
          <cell r="J100" t="str">
            <v>Rs.</v>
          </cell>
          <cell r="K100" t="str">
            <v>RIGHT TIGHT FASTNERS PVT LTD</v>
          </cell>
          <cell r="L100" t="str">
            <v>NASIK</v>
          </cell>
          <cell r="M100" t="str">
            <v>EX-FAC</v>
          </cell>
          <cell r="N100" t="str">
            <v>A</v>
          </cell>
          <cell r="O100" t="str">
            <v>B</v>
          </cell>
          <cell r="P100" t="str">
            <v>SK</v>
          </cell>
        </row>
        <row r="101">
          <cell r="A101" t="str">
            <v>0310199</v>
          </cell>
          <cell r="B101" t="str">
            <v>NUT, HEX, 1/4" -28</v>
          </cell>
          <cell r="D101">
            <v>3</v>
          </cell>
          <cell r="N101" t="str">
            <v>OB</v>
          </cell>
          <cell r="O101" t="str">
            <v>P</v>
          </cell>
        </row>
        <row r="102">
          <cell r="A102" t="str">
            <v>0320103</v>
          </cell>
          <cell r="B102" t="str">
            <v>NUT, NYLOCK, M3 x .5</v>
          </cell>
          <cell r="C102" t="str">
            <v>RECC/C/02-03/116</v>
          </cell>
          <cell r="D102">
            <v>8</v>
          </cell>
          <cell r="E102">
            <v>0.37</v>
          </cell>
          <cell r="F102" t="str">
            <v>No</v>
          </cell>
          <cell r="G102">
            <v>0</v>
          </cell>
          <cell r="I102">
            <v>4</v>
          </cell>
          <cell r="J102" t="str">
            <v>Rs.</v>
          </cell>
          <cell r="K102" t="str">
            <v>PRADEEP INDUSTRIAL COOPERATION</v>
          </cell>
          <cell r="L102" t="str">
            <v>BANGALORE</v>
          </cell>
          <cell r="M102" t="str">
            <v>EX-FAC</v>
          </cell>
          <cell r="N102" t="str">
            <v>OR</v>
          </cell>
          <cell r="O102" t="str">
            <v>B</v>
          </cell>
          <cell r="P102" t="str">
            <v>SK</v>
          </cell>
        </row>
        <row r="103">
          <cell r="A103" t="str">
            <v>0320104</v>
          </cell>
          <cell r="B103" t="str">
            <v>NUT, NYLOCK, M4 x .7</v>
          </cell>
          <cell r="C103" t="str">
            <v>RECC/C/02-03/116</v>
          </cell>
          <cell r="D103">
            <v>14</v>
          </cell>
          <cell r="E103">
            <v>0.37</v>
          </cell>
          <cell r="F103" t="str">
            <v>No</v>
          </cell>
          <cell r="G103">
            <v>0</v>
          </cell>
          <cell r="I103">
            <v>4</v>
          </cell>
          <cell r="J103" t="str">
            <v>Rs.</v>
          </cell>
          <cell r="K103" t="str">
            <v>PRADEEP INDUSTRIAL COOPERATION</v>
          </cell>
          <cell r="L103" t="str">
            <v>BANGALORE</v>
          </cell>
          <cell r="M103" t="str">
            <v>EX-FAC</v>
          </cell>
          <cell r="N103" t="str">
            <v>C</v>
          </cell>
          <cell r="O103" t="str">
            <v>B</v>
          </cell>
          <cell r="P103" t="str">
            <v>SK</v>
          </cell>
        </row>
        <row r="104">
          <cell r="A104" t="str">
            <v>0320105</v>
          </cell>
          <cell r="B104" t="str">
            <v>NUT, NYLOCK, M5 x .8</v>
          </cell>
          <cell r="C104" t="str">
            <v>RECC/C/02-03/116</v>
          </cell>
          <cell r="D104">
            <v>11</v>
          </cell>
          <cell r="E104">
            <v>0.42</v>
          </cell>
          <cell r="F104" t="str">
            <v>No</v>
          </cell>
          <cell r="G104">
            <v>0</v>
          </cell>
          <cell r="I104">
            <v>4</v>
          </cell>
          <cell r="J104" t="str">
            <v>Rs.</v>
          </cell>
          <cell r="K104" t="str">
            <v>PRADEEP INDUSTRIAL COOPERATION</v>
          </cell>
          <cell r="L104" t="str">
            <v>BANGALORE</v>
          </cell>
          <cell r="M104" t="str">
            <v>EX-FAC</v>
          </cell>
          <cell r="N104" t="str">
            <v>C</v>
          </cell>
          <cell r="O104" t="str">
            <v>B</v>
          </cell>
          <cell r="P104" t="str">
            <v>SK</v>
          </cell>
        </row>
        <row r="105">
          <cell r="A105" t="str">
            <v>0320106</v>
          </cell>
          <cell r="B105" t="str">
            <v>NUT, NYLOCK, M6 x1.0</v>
          </cell>
          <cell r="C105" t="str">
            <v>RECC/C/03-04/24</v>
          </cell>
          <cell r="D105">
            <v>15</v>
          </cell>
          <cell r="E105">
            <v>0.5</v>
          </cell>
          <cell r="F105" t="str">
            <v>No</v>
          </cell>
          <cell r="G105">
            <v>16</v>
          </cell>
          <cell r="I105">
            <v>4</v>
          </cell>
          <cell r="J105" t="str">
            <v>Rs.</v>
          </cell>
          <cell r="K105" t="str">
            <v>RIGHT TIGHT FASTNERS PVT LTD</v>
          </cell>
          <cell r="L105" t="str">
            <v>NASIK</v>
          </cell>
          <cell r="M105" t="str">
            <v>EX-FAC</v>
          </cell>
          <cell r="N105" t="str">
            <v>C</v>
          </cell>
          <cell r="O105" t="str">
            <v>B</v>
          </cell>
          <cell r="P105" t="str">
            <v>SK</v>
          </cell>
        </row>
        <row r="106">
          <cell r="A106" t="str">
            <v>0320110</v>
          </cell>
          <cell r="B106" t="str">
            <v>NYLOC NUT, M10X1.5</v>
          </cell>
          <cell r="D106">
            <v>4</v>
          </cell>
          <cell r="N106" t="str">
            <v>OB</v>
          </cell>
          <cell r="O106" t="str">
            <v>P</v>
          </cell>
        </row>
        <row r="107">
          <cell r="A107" t="str">
            <v>0320112</v>
          </cell>
          <cell r="B107" t="str">
            <v>NUT, NYLOCK, M12 x 1.75</v>
          </cell>
          <cell r="C107" t="str">
            <v>RECC/C/03-04/24</v>
          </cell>
          <cell r="D107">
            <v>7</v>
          </cell>
          <cell r="E107">
            <v>1.75</v>
          </cell>
          <cell r="F107" t="str">
            <v>No</v>
          </cell>
          <cell r="G107">
            <v>16</v>
          </cell>
          <cell r="I107">
            <v>4</v>
          </cell>
          <cell r="J107" t="str">
            <v>Rs.</v>
          </cell>
          <cell r="K107" t="str">
            <v>RIGHT TIGHT FASTNERS PVT LTD</v>
          </cell>
          <cell r="L107" t="str">
            <v>NASIK</v>
          </cell>
          <cell r="M107" t="str">
            <v>EX-FAC</v>
          </cell>
          <cell r="N107" t="str">
            <v>C</v>
          </cell>
          <cell r="O107" t="str">
            <v>B</v>
          </cell>
          <cell r="P107" t="str">
            <v>SK</v>
          </cell>
        </row>
        <row r="108">
          <cell r="A108" t="str">
            <v>0320116</v>
          </cell>
          <cell r="B108" t="str">
            <v>NUT NYLOCK,M16X1.5</v>
          </cell>
          <cell r="C108" t="str">
            <v>RECC/C/03-04/24</v>
          </cell>
          <cell r="D108">
            <v>4</v>
          </cell>
          <cell r="E108">
            <v>4.5</v>
          </cell>
          <cell r="F108" t="str">
            <v>No</v>
          </cell>
          <cell r="G108">
            <v>16</v>
          </cell>
          <cell r="I108">
            <v>4</v>
          </cell>
          <cell r="J108" t="str">
            <v>Rs.</v>
          </cell>
          <cell r="K108" t="str">
            <v>RIGHT TIGHT FASTNERS PVT LTD</v>
          </cell>
          <cell r="L108" t="str">
            <v>NASIK</v>
          </cell>
          <cell r="M108" t="str">
            <v>EX-FAC</v>
          </cell>
          <cell r="N108" t="str">
            <v>C</v>
          </cell>
          <cell r="O108" t="str">
            <v>B</v>
          </cell>
          <cell r="P108" t="str">
            <v>SK</v>
          </cell>
        </row>
        <row r="109">
          <cell r="A109" t="str">
            <v>0330106</v>
          </cell>
          <cell r="B109" t="str">
            <v>NUT, U-TYPE #8, .61L x .44W x .05 - .09T</v>
          </cell>
          <cell r="C109" t="str">
            <v>RECC/C/03-04/230</v>
          </cell>
          <cell r="D109">
            <v>34</v>
          </cell>
          <cell r="E109">
            <v>0.96</v>
          </cell>
          <cell r="F109" t="str">
            <v>No</v>
          </cell>
          <cell r="G109">
            <v>16</v>
          </cell>
          <cell r="I109">
            <v>4</v>
          </cell>
          <cell r="J109" t="str">
            <v>Rs.</v>
          </cell>
          <cell r="K109" t="str">
            <v>STRIPCO SPRINGS (P) LTD.</v>
          </cell>
          <cell r="L109" t="str">
            <v>MUMBAI</v>
          </cell>
          <cell r="M109" t="str">
            <v>EX-FAC</v>
          </cell>
          <cell r="N109" t="str">
            <v>OR</v>
          </cell>
          <cell r="O109" t="str">
            <v>B</v>
          </cell>
          <cell r="P109" t="str">
            <v>SK</v>
          </cell>
        </row>
        <row r="110">
          <cell r="A110" t="str">
            <v>0330107</v>
          </cell>
          <cell r="B110" t="str">
            <v>NUT, U-TYPE #8, .67L x .44W x .11 - .19T</v>
          </cell>
          <cell r="C110" t="str">
            <v>RECC/C/03-04/230</v>
          </cell>
          <cell r="D110">
            <v>12</v>
          </cell>
          <cell r="E110">
            <v>0.93</v>
          </cell>
          <cell r="F110" t="str">
            <v>No</v>
          </cell>
          <cell r="G110">
            <v>16</v>
          </cell>
          <cell r="I110">
            <v>4</v>
          </cell>
          <cell r="J110" t="str">
            <v>Rs.</v>
          </cell>
          <cell r="K110" t="str">
            <v>STRIPCO SPRINGS (P) LTD.</v>
          </cell>
          <cell r="L110" t="str">
            <v>MUMBAI</v>
          </cell>
          <cell r="M110" t="str">
            <v>EX-FAC</v>
          </cell>
          <cell r="N110" t="str">
            <v>OR</v>
          </cell>
          <cell r="O110" t="str">
            <v>B</v>
          </cell>
          <cell r="P110" t="str">
            <v>SK</v>
          </cell>
        </row>
        <row r="111">
          <cell r="A111" t="str">
            <v>0330109</v>
          </cell>
          <cell r="B111" t="str">
            <v>NUT, U-TYPE #8, .53L x.50W x.087-.125T</v>
          </cell>
          <cell r="D111">
            <v>12</v>
          </cell>
          <cell r="N111" t="str">
            <v>OB</v>
          </cell>
          <cell r="O111" t="str">
            <v>P</v>
          </cell>
        </row>
        <row r="112">
          <cell r="A112" t="str">
            <v>0340106</v>
          </cell>
          <cell r="B112" t="str">
            <v>NUT, J-TYPE #8, .86L x .41W x .045 - .062T</v>
          </cell>
          <cell r="C112" t="str">
            <v>RECC/C/03-04/230</v>
          </cell>
          <cell r="D112">
            <v>3</v>
          </cell>
          <cell r="E112">
            <v>1.49</v>
          </cell>
          <cell r="F112" t="str">
            <v>No</v>
          </cell>
          <cell r="G112">
            <v>16</v>
          </cell>
          <cell r="I112">
            <v>4</v>
          </cell>
          <cell r="J112" t="str">
            <v>Rs.</v>
          </cell>
          <cell r="K112" t="str">
            <v>STRIPCO SPRINGS (P) LTD.</v>
          </cell>
          <cell r="L112" t="str">
            <v>MUMBAI</v>
          </cell>
          <cell r="M112" t="str">
            <v>EX-FAC</v>
          </cell>
          <cell r="N112" t="str">
            <v>OR</v>
          </cell>
          <cell r="O112" t="str">
            <v>B</v>
          </cell>
          <cell r="P112" t="str">
            <v>SK</v>
          </cell>
        </row>
        <row r="113">
          <cell r="A113" t="str">
            <v>0350104</v>
          </cell>
          <cell r="B113" t="str">
            <v>RIVET NUT - MINI ANCHOR M4 X 0.7</v>
          </cell>
          <cell r="C113" t="str">
            <v>RECC/C/02-03/243</v>
          </cell>
          <cell r="D113">
            <v>12</v>
          </cell>
          <cell r="E113">
            <v>1</v>
          </cell>
          <cell r="F113" t="str">
            <v>No</v>
          </cell>
          <cell r="G113">
            <v>16</v>
          </cell>
          <cell r="I113">
            <v>4</v>
          </cell>
          <cell r="J113" t="str">
            <v>Rs.</v>
          </cell>
          <cell r="K113" t="str">
            <v>KERBKONUS FASTENERS PVT LTD.,</v>
          </cell>
          <cell r="L113" t="str">
            <v>KOLHAPUR</v>
          </cell>
          <cell r="M113" t="str">
            <v>EX-FAC</v>
          </cell>
          <cell r="N113" t="str">
            <v>OR</v>
          </cell>
          <cell r="O113" t="str">
            <v>B</v>
          </cell>
          <cell r="P113" t="str">
            <v>SK</v>
          </cell>
        </row>
        <row r="114">
          <cell r="A114" t="str">
            <v>0350106</v>
          </cell>
          <cell r="B114" t="str">
            <v>RIVET NUT - MINI ANCHOR -  M6x1.0</v>
          </cell>
          <cell r="C114" t="str">
            <v>RECC/C/02-03/243</v>
          </cell>
          <cell r="D114">
            <v>5</v>
          </cell>
          <cell r="E114">
            <v>1.25</v>
          </cell>
          <cell r="F114" t="str">
            <v>No</v>
          </cell>
          <cell r="G114">
            <v>16</v>
          </cell>
          <cell r="I114">
            <v>4</v>
          </cell>
          <cell r="J114" t="str">
            <v>Rs.</v>
          </cell>
          <cell r="K114" t="str">
            <v>KERBKONUS FASTENERS PVT LTD.,</v>
          </cell>
          <cell r="L114" t="str">
            <v>KOLHAPUR</v>
          </cell>
          <cell r="M114" t="str">
            <v>EX-FAC</v>
          </cell>
          <cell r="N114" t="str">
            <v>OR</v>
          </cell>
          <cell r="O114" t="str">
            <v>B</v>
          </cell>
          <cell r="P114" t="str">
            <v>SK</v>
          </cell>
        </row>
        <row r="115">
          <cell r="A115" t="str">
            <v>0350108</v>
          </cell>
          <cell r="B115" t="str">
            <v>RIV NUT M8x1.25</v>
          </cell>
          <cell r="D115">
            <v>4</v>
          </cell>
          <cell r="N115" t="str">
            <v>OB</v>
          </cell>
          <cell r="O115" t="str">
            <v>P</v>
          </cell>
        </row>
        <row r="116">
          <cell r="A116" t="str">
            <v>0370112</v>
          </cell>
          <cell r="B116" t="str">
            <v>CASTLE NUT, M12 X 1.25</v>
          </cell>
          <cell r="C116" t="str">
            <v>RECC/C/03-04/24</v>
          </cell>
          <cell r="D116">
            <v>2</v>
          </cell>
          <cell r="E116">
            <v>2.5</v>
          </cell>
          <cell r="F116" t="str">
            <v>No</v>
          </cell>
          <cell r="G116">
            <v>16</v>
          </cell>
          <cell r="I116">
            <v>4</v>
          </cell>
          <cell r="J116" t="str">
            <v>Rs.</v>
          </cell>
          <cell r="K116" t="str">
            <v>RIGHT TIGHT FASTNERS PVT LTD</v>
          </cell>
          <cell r="L116" t="str">
            <v>NASIK</v>
          </cell>
          <cell r="M116" t="str">
            <v>EX-FAC</v>
          </cell>
          <cell r="N116" t="str">
            <v>OR</v>
          </cell>
          <cell r="O116" t="str">
            <v>B</v>
          </cell>
          <cell r="P116" t="str">
            <v>SK</v>
          </cell>
        </row>
        <row r="117">
          <cell r="A117" t="str">
            <v>0370116</v>
          </cell>
          <cell r="B117" t="str">
            <v>NUT, CASTLE , M16 x 1.5</v>
          </cell>
          <cell r="C117" t="str">
            <v>RECC/C/03-04/24</v>
          </cell>
          <cell r="D117">
            <v>4</v>
          </cell>
          <cell r="E117">
            <v>5.5</v>
          </cell>
          <cell r="F117" t="str">
            <v>No</v>
          </cell>
          <cell r="G117">
            <v>16</v>
          </cell>
          <cell r="I117">
            <v>4</v>
          </cell>
          <cell r="J117" t="str">
            <v>Rs.</v>
          </cell>
          <cell r="K117" t="str">
            <v>RIGHT TIGHT FASTNERS PVT LTD</v>
          </cell>
          <cell r="L117" t="str">
            <v>NASIK</v>
          </cell>
          <cell r="M117" t="str">
            <v>EX-FAC</v>
          </cell>
          <cell r="N117" t="str">
            <v>OR</v>
          </cell>
          <cell r="O117" t="str">
            <v>B</v>
          </cell>
          <cell r="P117" t="str">
            <v>SK</v>
          </cell>
        </row>
        <row r="118">
          <cell r="A118" t="str">
            <v>0380106</v>
          </cell>
          <cell r="B118" t="str">
            <v>WELD-NUT HEX, M6 X 1</v>
          </cell>
          <cell r="C118" t="str">
            <v>RECC/C/03-04/24</v>
          </cell>
          <cell r="D118">
            <v>4</v>
          </cell>
          <cell r="E118">
            <v>0.3</v>
          </cell>
          <cell r="F118" t="str">
            <v>No</v>
          </cell>
          <cell r="G118">
            <v>16</v>
          </cell>
          <cell r="I118">
            <v>4</v>
          </cell>
          <cell r="J118" t="str">
            <v>Rs.</v>
          </cell>
          <cell r="K118" t="str">
            <v>RIGHT TIGHT FASTNERS PVT LTD</v>
          </cell>
          <cell r="L118" t="str">
            <v>NASIK</v>
          </cell>
          <cell r="M118" t="str">
            <v>EX-FAC</v>
          </cell>
          <cell r="N118" t="str">
            <v>B</v>
          </cell>
          <cell r="O118" t="str">
            <v>B</v>
          </cell>
          <cell r="P118" t="str">
            <v>SK</v>
          </cell>
        </row>
        <row r="119">
          <cell r="A119" t="str">
            <v>0380108</v>
          </cell>
          <cell r="B119" t="str">
            <v>WELDNUT HEX, M8 X 1.25</v>
          </cell>
          <cell r="C119" t="str">
            <v>RECC/C/03-04/24</v>
          </cell>
          <cell r="D119">
            <v>2</v>
          </cell>
          <cell r="E119">
            <v>0.5</v>
          </cell>
          <cell r="F119" t="str">
            <v>No</v>
          </cell>
          <cell r="G119">
            <v>16</v>
          </cell>
          <cell r="I119">
            <v>4</v>
          </cell>
          <cell r="J119" t="str">
            <v>Rs.</v>
          </cell>
          <cell r="K119" t="str">
            <v>RIGHT TIGHT FASTNERS PVT LTD</v>
          </cell>
          <cell r="L119" t="str">
            <v>NASIK</v>
          </cell>
          <cell r="M119" t="str">
            <v>EX-FAC</v>
          </cell>
          <cell r="N119" t="str">
            <v>B</v>
          </cell>
          <cell r="O119" t="str">
            <v>B</v>
          </cell>
          <cell r="P119" t="str">
            <v>SK</v>
          </cell>
        </row>
        <row r="120">
          <cell r="A120" t="str">
            <v>0380116</v>
          </cell>
          <cell r="B120" t="str">
            <v>LOCK NUT - DRIVE SHAFT</v>
          </cell>
          <cell r="D120">
            <v>2</v>
          </cell>
          <cell r="N120" t="str">
            <v>OB</v>
          </cell>
          <cell r="O120" t="str">
            <v>P</v>
          </cell>
        </row>
        <row r="121">
          <cell r="A121" t="str">
            <v>0390104</v>
          </cell>
          <cell r="B121" t="str">
            <v>WELD NUT, M4 x .7</v>
          </cell>
          <cell r="D121">
            <v>4</v>
          </cell>
          <cell r="N121" t="str">
            <v>OB</v>
          </cell>
          <cell r="O121" t="str">
            <v>P</v>
          </cell>
        </row>
        <row r="122">
          <cell r="A122" t="str">
            <v>0390106</v>
          </cell>
          <cell r="B122" t="str">
            <v>WELD NUT WITH COLLAR, HEX, M6 X 1.0</v>
          </cell>
          <cell r="D122">
            <v>14</v>
          </cell>
          <cell r="N122" t="str">
            <v>ND</v>
          </cell>
          <cell r="O122" t="str">
            <v>P</v>
          </cell>
        </row>
        <row r="123">
          <cell r="A123" t="str">
            <v>0390108</v>
          </cell>
          <cell r="B123" t="str">
            <v>WELD NUT WITH COLLAR, HEX, M8 X 1.25</v>
          </cell>
          <cell r="D123">
            <v>10</v>
          </cell>
          <cell r="N123" t="str">
            <v>A</v>
          </cell>
          <cell r="O123" t="str">
            <v>B</v>
          </cell>
          <cell r="P123" t="str">
            <v>SK</v>
          </cell>
        </row>
        <row r="124">
          <cell r="A124" t="str">
            <v>0390110</v>
          </cell>
          <cell r="B124" t="str">
            <v>WELD NUT WITH COLLAR, HEX, M10 X 1.5</v>
          </cell>
          <cell r="C124" t="str">
            <v>RECC/C/03-04/24</v>
          </cell>
          <cell r="D124">
            <v>8</v>
          </cell>
          <cell r="E124">
            <v>0.85</v>
          </cell>
          <cell r="F124" t="str">
            <v>No</v>
          </cell>
          <cell r="G124">
            <v>0</v>
          </cell>
          <cell r="I124">
            <v>4</v>
          </cell>
          <cell r="J124" t="str">
            <v>Rs.</v>
          </cell>
          <cell r="K124" t="str">
            <v>RIGHT TIGHT FASTNERS PVT LTD</v>
          </cell>
          <cell r="L124" t="str">
            <v>NASIK</v>
          </cell>
          <cell r="M124" t="str">
            <v>EX-FAC</v>
          </cell>
          <cell r="N124" t="str">
            <v>A</v>
          </cell>
          <cell r="O124" t="str">
            <v>B</v>
          </cell>
          <cell r="P124" t="str">
            <v>SK</v>
          </cell>
        </row>
        <row r="125">
          <cell r="A125" t="str">
            <v>0390111</v>
          </cell>
          <cell r="B125" t="str">
            <v>WELD NUT WITH COLLAR, M10 X 1.25</v>
          </cell>
          <cell r="D125">
            <v>1</v>
          </cell>
          <cell r="N125" t="str">
            <v>OR</v>
          </cell>
          <cell r="O125" t="str">
            <v>B</v>
          </cell>
          <cell r="P125" t="str">
            <v>SK</v>
          </cell>
        </row>
        <row r="126">
          <cell r="A126" t="str">
            <v>0410101</v>
          </cell>
          <cell r="B126" t="str">
            <v>RIVET, POP, 4X8X15.5 L, NORMAL DOME HEAD</v>
          </cell>
          <cell r="C126" t="str">
            <v>RECC/C/03-04/25</v>
          </cell>
          <cell r="D126">
            <v>71</v>
          </cell>
          <cell r="E126">
            <v>0.45500000000000002</v>
          </cell>
          <cell r="F126" t="str">
            <v>No</v>
          </cell>
          <cell r="G126">
            <v>16</v>
          </cell>
          <cell r="I126">
            <v>4</v>
          </cell>
          <cell r="J126" t="str">
            <v>Rs.</v>
          </cell>
          <cell r="K126" t="str">
            <v>STARLITE CORPORATION</v>
          </cell>
          <cell r="L126" t="str">
            <v>MUMBAI</v>
          </cell>
          <cell r="M126" t="str">
            <v>EX-FAC</v>
          </cell>
          <cell r="N126" t="str">
            <v>OR</v>
          </cell>
          <cell r="O126" t="str">
            <v>B</v>
          </cell>
          <cell r="P126" t="str">
            <v>SK</v>
          </cell>
        </row>
        <row r="127">
          <cell r="A127" t="str">
            <v>0410102</v>
          </cell>
          <cell r="B127" t="str">
            <v>RIVET, POP,4X12X15.5L,LARGE DOME HEAD</v>
          </cell>
          <cell r="C127" t="str">
            <v>RECC/C/03-04/25</v>
          </cell>
          <cell r="D127">
            <v>68</v>
          </cell>
          <cell r="E127">
            <v>0.65</v>
          </cell>
          <cell r="F127" t="str">
            <v>No</v>
          </cell>
          <cell r="G127">
            <v>16</v>
          </cell>
          <cell r="I127">
            <v>4</v>
          </cell>
          <cell r="J127" t="str">
            <v>Rs.</v>
          </cell>
          <cell r="K127" t="str">
            <v>STARLITE CORPORATION</v>
          </cell>
          <cell r="L127" t="str">
            <v>MUMBAI</v>
          </cell>
          <cell r="M127" t="str">
            <v>EX-FAC</v>
          </cell>
          <cell r="N127" t="str">
            <v>OR</v>
          </cell>
          <cell r="O127" t="str">
            <v>B</v>
          </cell>
          <cell r="P127" t="str">
            <v>SK</v>
          </cell>
        </row>
        <row r="128">
          <cell r="A128" t="str">
            <v>0410103</v>
          </cell>
          <cell r="B128" t="str">
            <v>RIVETS, POP ,1/4"DIA(HOOD HINGE)</v>
          </cell>
          <cell r="D128">
            <v>2</v>
          </cell>
          <cell r="N128" t="str">
            <v>OB</v>
          </cell>
          <cell r="O128" t="str">
            <v>P</v>
          </cell>
        </row>
        <row r="129">
          <cell r="A129" t="str">
            <v>0410105</v>
          </cell>
          <cell r="B129" t="str">
            <v>RIVET POP, 4X12X15.5L, POWDER COATED,LARGE DOME HEAD</v>
          </cell>
          <cell r="C129" t="str">
            <v>RECC/C/03-04/279</v>
          </cell>
          <cell r="D129">
            <v>12</v>
          </cell>
          <cell r="E129">
            <v>0.5</v>
          </cell>
          <cell r="F129" t="str">
            <v>No</v>
          </cell>
          <cell r="G129">
            <v>0</v>
          </cell>
          <cell r="I129">
            <v>4</v>
          </cell>
          <cell r="J129" t="str">
            <v>Rs.</v>
          </cell>
          <cell r="K129" t="str">
            <v>PRETECH</v>
          </cell>
          <cell r="L129" t="str">
            <v>BANGALORE</v>
          </cell>
          <cell r="M129" t="str">
            <v>EX-FAC</v>
          </cell>
          <cell r="N129" t="str">
            <v>C</v>
          </cell>
          <cell r="O129" t="str">
            <v>S</v>
          </cell>
          <cell r="P129" t="str">
            <v>SK</v>
          </cell>
        </row>
        <row r="130">
          <cell r="A130" t="str">
            <v>0410106</v>
          </cell>
          <cell r="B130" t="str">
            <v>RIVET POP, 4 X 8 X 15.5L, NORMAL DOME HEAD, BLACKENED</v>
          </cell>
          <cell r="C130" t="str">
            <v>RECC/C/02-03/744</v>
          </cell>
          <cell r="D130">
            <v>2</v>
          </cell>
          <cell r="E130">
            <v>2</v>
          </cell>
          <cell r="F130" t="str">
            <v>No</v>
          </cell>
          <cell r="G130">
            <v>0</v>
          </cell>
          <cell r="I130">
            <v>0</v>
          </cell>
          <cell r="J130" t="str">
            <v>Rs.</v>
          </cell>
          <cell r="K130" t="str">
            <v>MULTITECH INDUSTRIES</v>
          </cell>
          <cell r="L130" t="str">
            <v>BANGALORE</v>
          </cell>
          <cell r="M130" t="str">
            <v>DEL-RECC</v>
          </cell>
          <cell r="N130" t="str">
            <v>C</v>
          </cell>
          <cell r="O130" t="str">
            <v>S</v>
          </cell>
          <cell r="P130" t="str">
            <v>HN</v>
          </cell>
        </row>
        <row r="131">
          <cell r="A131" t="str">
            <v>0420102</v>
          </cell>
          <cell r="B131" t="str">
            <v>RIVETS, DOME PEEL, 5/32",4-9.5,12.7L</v>
          </cell>
          <cell r="D131">
            <v>19</v>
          </cell>
          <cell r="N131" t="str">
            <v>OB</v>
          </cell>
          <cell r="O131" t="str">
            <v>P</v>
          </cell>
        </row>
        <row r="132">
          <cell r="A132" t="str">
            <v>0430101</v>
          </cell>
          <cell r="B132" t="str">
            <v>RIVETS, DOUBLE FACED, 5/32,.295"LG,.307"H</v>
          </cell>
          <cell r="C132" t="str">
            <v>RECC/C/03-04/44</v>
          </cell>
          <cell r="D132">
            <v>38</v>
          </cell>
          <cell r="E132">
            <v>0.25</v>
          </cell>
          <cell r="F132" t="str">
            <v>No</v>
          </cell>
          <cell r="G132">
            <v>16</v>
          </cell>
          <cell r="I132">
            <v>4</v>
          </cell>
          <cell r="J132" t="str">
            <v>Rs.</v>
          </cell>
          <cell r="K132" t="str">
            <v>TKW FASTENERS PVT LTD</v>
          </cell>
          <cell r="L132" t="str">
            <v>GURGAON</v>
          </cell>
          <cell r="M132" t="str">
            <v>EX-FAC</v>
          </cell>
          <cell r="N132" t="str">
            <v>A</v>
          </cell>
          <cell r="O132" t="str">
            <v>B</v>
          </cell>
          <cell r="P132" t="str">
            <v>SK</v>
          </cell>
        </row>
        <row r="133">
          <cell r="A133" t="str">
            <v>0450101</v>
          </cell>
          <cell r="B133" t="str">
            <v>2 PIECE RIVET</v>
          </cell>
          <cell r="C133" t="str">
            <v>RECC/C/03-04/44</v>
          </cell>
          <cell r="D133">
            <v>8</v>
          </cell>
          <cell r="E133">
            <v>0.55000000000000004</v>
          </cell>
          <cell r="F133" t="str">
            <v>No</v>
          </cell>
          <cell r="G133">
            <v>16</v>
          </cell>
          <cell r="I133">
            <v>4</v>
          </cell>
          <cell r="J133" t="str">
            <v>Rs.</v>
          </cell>
          <cell r="K133" t="str">
            <v>TKW FASTENERS PVT LTD</v>
          </cell>
          <cell r="L133" t="str">
            <v>GURGAON</v>
          </cell>
          <cell r="M133" t="str">
            <v>EX-FAC</v>
          </cell>
          <cell r="N133" t="str">
            <v>OR</v>
          </cell>
          <cell r="O133" t="str">
            <v>B</v>
          </cell>
          <cell r="P133" t="str">
            <v>SK</v>
          </cell>
        </row>
        <row r="134">
          <cell r="A134" t="str">
            <v>0450106</v>
          </cell>
          <cell r="B134" t="str">
            <v>RIVET NUT, M6x1.0</v>
          </cell>
          <cell r="D134">
            <v>2</v>
          </cell>
          <cell r="N134" t="str">
            <v>OB</v>
          </cell>
          <cell r="O134" t="str">
            <v>P</v>
          </cell>
        </row>
        <row r="135">
          <cell r="A135" t="str">
            <v>0450108</v>
          </cell>
          <cell r="B135" t="str">
            <v>RIVET NUT, M8x1.25</v>
          </cell>
          <cell r="D135">
            <v>4</v>
          </cell>
          <cell r="N135" t="str">
            <v>OB</v>
          </cell>
          <cell r="O135" t="str">
            <v>P</v>
          </cell>
        </row>
        <row r="136">
          <cell r="A136" t="str">
            <v>0460101</v>
          </cell>
          <cell r="B136" t="str">
            <v>RIVET SOLID</v>
          </cell>
          <cell r="D136">
            <v>2</v>
          </cell>
          <cell r="N136" t="str">
            <v>OB</v>
          </cell>
          <cell r="O136" t="str">
            <v>P</v>
          </cell>
        </row>
        <row r="137">
          <cell r="A137" t="str">
            <v>0510108</v>
          </cell>
          <cell r="B137" t="str">
            <v>TAPPING SCREW AB 4X9. 5- IS 7173</v>
          </cell>
          <cell r="D137">
            <v>3</v>
          </cell>
          <cell r="N137" t="str">
            <v>OR</v>
          </cell>
          <cell r="O137" t="str">
            <v>B</v>
          </cell>
          <cell r="P137" t="str">
            <v>SK</v>
          </cell>
        </row>
        <row r="138">
          <cell r="A138" t="str">
            <v>0510109</v>
          </cell>
          <cell r="B138" t="str">
            <v>SCREW ST4.2x9 DIN 7981</v>
          </cell>
          <cell r="C138" t="str">
            <v>RECC/C/03-04/63</v>
          </cell>
          <cell r="D138">
            <v>4</v>
          </cell>
          <cell r="E138">
            <v>0.17</v>
          </cell>
          <cell r="F138" t="str">
            <v>No</v>
          </cell>
          <cell r="G138">
            <v>0</v>
          </cell>
          <cell r="I138">
            <v>4</v>
          </cell>
          <cell r="J138" t="str">
            <v>Rs.</v>
          </cell>
          <cell r="K138" t="str">
            <v>SURESH INDL CORPORATION</v>
          </cell>
          <cell r="L138" t="str">
            <v>CHANDIGARH</v>
          </cell>
          <cell r="M138" t="str">
            <v>EX-FAC</v>
          </cell>
          <cell r="N138" t="str">
            <v>OR</v>
          </cell>
          <cell r="O138" t="str">
            <v>B</v>
          </cell>
          <cell r="P138" t="str">
            <v>SK</v>
          </cell>
        </row>
        <row r="139">
          <cell r="A139" t="str">
            <v>0510111</v>
          </cell>
          <cell r="B139" t="str">
            <v>SCREW, SELFTAP, 4.8X10 PAN HEAD</v>
          </cell>
          <cell r="C139" t="str">
            <v>RECC/C/03-04/63</v>
          </cell>
          <cell r="D139">
            <v>8</v>
          </cell>
          <cell r="E139">
            <v>0.3</v>
          </cell>
          <cell r="F139" t="str">
            <v>No</v>
          </cell>
          <cell r="G139">
            <v>0</v>
          </cell>
          <cell r="I139">
            <v>4</v>
          </cell>
          <cell r="J139" t="str">
            <v>Rs.</v>
          </cell>
          <cell r="K139" t="str">
            <v>SURESH INDL CORPORATION</v>
          </cell>
          <cell r="L139" t="str">
            <v>CHANDIGARH</v>
          </cell>
          <cell r="M139" t="str">
            <v>EX-FAC</v>
          </cell>
          <cell r="N139" t="str">
            <v>OR</v>
          </cell>
          <cell r="O139" t="str">
            <v>B</v>
          </cell>
          <cell r="P139" t="str">
            <v>SK</v>
          </cell>
        </row>
        <row r="140">
          <cell r="A140" t="str">
            <v>0510114</v>
          </cell>
          <cell r="B140" t="str">
            <v>SCREW, SELF TAP 4.2X13 PAN HEAD</v>
          </cell>
          <cell r="C140" t="str">
            <v>RECC/C/03-04/63</v>
          </cell>
          <cell r="D140">
            <v>2</v>
          </cell>
          <cell r="E140">
            <v>0.19</v>
          </cell>
          <cell r="F140" t="str">
            <v>No</v>
          </cell>
          <cell r="G140">
            <v>0</v>
          </cell>
          <cell r="I140">
            <v>4</v>
          </cell>
          <cell r="J140" t="str">
            <v>Rs.</v>
          </cell>
          <cell r="K140" t="str">
            <v>SURESH INDL CORPORATION</v>
          </cell>
          <cell r="L140" t="str">
            <v>CHANDIGARH</v>
          </cell>
          <cell r="M140" t="str">
            <v>EX-FAC</v>
          </cell>
          <cell r="N140" t="str">
            <v>OR</v>
          </cell>
          <cell r="O140" t="str">
            <v>B</v>
          </cell>
          <cell r="P140" t="str">
            <v>SK</v>
          </cell>
        </row>
        <row r="141">
          <cell r="A141" t="str">
            <v>0510115</v>
          </cell>
          <cell r="B141" t="str">
            <v>SCREW, SELFTAP, 4.2 X 13</v>
          </cell>
          <cell r="C141" t="str">
            <v>RECC/C/03-04/63</v>
          </cell>
          <cell r="D141">
            <v>115</v>
          </cell>
          <cell r="E141">
            <v>0.19</v>
          </cell>
          <cell r="F141" t="str">
            <v>No</v>
          </cell>
          <cell r="G141">
            <v>0</v>
          </cell>
          <cell r="I141">
            <v>4</v>
          </cell>
          <cell r="J141" t="str">
            <v>Rs.</v>
          </cell>
          <cell r="K141" t="str">
            <v>SURESH INDL CORPORATION</v>
          </cell>
          <cell r="L141" t="str">
            <v>CHANDIGARH</v>
          </cell>
          <cell r="M141" t="str">
            <v>EX-FAC</v>
          </cell>
          <cell r="N141" t="str">
            <v>A</v>
          </cell>
          <cell r="O141" t="str">
            <v>B</v>
          </cell>
          <cell r="P141" t="str">
            <v>SK</v>
          </cell>
        </row>
        <row r="142">
          <cell r="A142" t="str">
            <v>0510116</v>
          </cell>
          <cell r="B142" t="str">
            <v>SCREW SELF TAP, 3.5X15 PAN HEAD</v>
          </cell>
          <cell r="C142" t="str">
            <v>RECC/C/03-04/63</v>
          </cell>
          <cell r="D142">
            <v>4</v>
          </cell>
          <cell r="E142">
            <v>0.11</v>
          </cell>
          <cell r="F142" t="str">
            <v>No</v>
          </cell>
          <cell r="G142">
            <v>0</v>
          </cell>
          <cell r="I142">
            <v>4</v>
          </cell>
          <cell r="J142" t="str">
            <v>Rs.</v>
          </cell>
          <cell r="K142" t="str">
            <v>SURESH INDL CORPORATION</v>
          </cell>
          <cell r="L142" t="str">
            <v>CHANDIGARH</v>
          </cell>
          <cell r="M142" t="str">
            <v>EX-FAC</v>
          </cell>
          <cell r="N142" t="str">
            <v>OR</v>
          </cell>
          <cell r="O142" t="str">
            <v>B</v>
          </cell>
          <cell r="P142" t="str">
            <v>SK</v>
          </cell>
        </row>
        <row r="143">
          <cell r="A143" t="str">
            <v>0510120</v>
          </cell>
          <cell r="B143" t="str">
            <v>SCREW, SELFTAP, 4.2 X 19</v>
          </cell>
          <cell r="C143" t="str">
            <v>RECC/C/03-04/63</v>
          </cell>
          <cell r="D143">
            <v>94</v>
          </cell>
          <cell r="E143">
            <v>0.22</v>
          </cell>
          <cell r="F143" t="str">
            <v>No</v>
          </cell>
          <cell r="G143">
            <v>0</v>
          </cell>
          <cell r="I143">
            <v>4</v>
          </cell>
          <cell r="J143" t="str">
            <v>Rs.</v>
          </cell>
          <cell r="K143" t="str">
            <v>SURESH INDL CORPORATION</v>
          </cell>
          <cell r="L143" t="str">
            <v>CHANDIGARH</v>
          </cell>
          <cell r="M143" t="str">
            <v>EX-FAC</v>
          </cell>
          <cell r="N143" t="str">
            <v>OR</v>
          </cell>
          <cell r="O143" t="str">
            <v>B</v>
          </cell>
          <cell r="P143" t="str">
            <v>SK</v>
          </cell>
        </row>
        <row r="144">
          <cell r="A144" t="str">
            <v>0510121</v>
          </cell>
          <cell r="B144" t="str">
            <v>SCREW, SELFTAP, 4.2 X 19, GREY POWDER COATED</v>
          </cell>
          <cell r="D144">
            <v>4</v>
          </cell>
          <cell r="N144" t="str">
            <v>ND</v>
          </cell>
          <cell r="O144" t="str">
            <v>S</v>
          </cell>
          <cell r="P144" t="str">
            <v>SK</v>
          </cell>
        </row>
        <row r="145">
          <cell r="A145" t="str">
            <v>051012160</v>
          </cell>
          <cell r="B145" t="str">
            <v>SELF TAP SCREW 4.2 X 19 (W/O POWDER COATING)</v>
          </cell>
          <cell r="D145">
            <v>2</v>
          </cell>
          <cell r="N145" t="str">
            <v>ND</v>
          </cell>
          <cell r="O145" t="str">
            <v>B</v>
          </cell>
          <cell r="P145" t="str">
            <v>SK</v>
          </cell>
        </row>
        <row r="146">
          <cell r="A146" t="str">
            <v>0510124</v>
          </cell>
          <cell r="B146" t="str">
            <v>SCREW SELF TAP PAN HEAD, 3.0 X 25</v>
          </cell>
          <cell r="C146" t="str">
            <v>RECC/C/03-04/63</v>
          </cell>
          <cell r="D146">
            <v>2</v>
          </cell>
          <cell r="E146">
            <v>0.1</v>
          </cell>
          <cell r="F146" t="str">
            <v>No</v>
          </cell>
          <cell r="G146">
            <v>0</v>
          </cell>
          <cell r="I146">
            <v>4</v>
          </cell>
          <cell r="J146" t="str">
            <v>Rs.</v>
          </cell>
          <cell r="K146" t="str">
            <v>SURESH INDL CORPORATION</v>
          </cell>
          <cell r="L146" t="str">
            <v>CHANDIGARH</v>
          </cell>
          <cell r="M146" t="str">
            <v>EX-FAC</v>
          </cell>
          <cell r="N146" t="str">
            <v>OR</v>
          </cell>
          <cell r="O146" t="str">
            <v>B</v>
          </cell>
          <cell r="P146" t="str">
            <v>SK</v>
          </cell>
        </row>
        <row r="147">
          <cell r="A147" t="str">
            <v>0510125</v>
          </cell>
          <cell r="B147" t="str">
            <v>SCREW SELFTAP 4.2 X 25</v>
          </cell>
          <cell r="C147" t="str">
            <v>RECC/C/03-04/63</v>
          </cell>
          <cell r="D147">
            <v>4</v>
          </cell>
          <cell r="E147">
            <v>0.28999999999999998</v>
          </cell>
          <cell r="F147" t="str">
            <v>No</v>
          </cell>
          <cell r="G147">
            <v>0</v>
          </cell>
          <cell r="I147">
            <v>4</v>
          </cell>
          <cell r="J147" t="str">
            <v>Rs.</v>
          </cell>
          <cell r="K147" t="str">
            <v>SURESH INDL CORPORATION</v>
          </cell>
          <cell r="L147" t="str">
            <v>CHANDIGARH</v>
          </cell>
          <cell r="M147" t="str">
            <v>EX-FAC</v>
          </cell>
          <cell r="N147" t="str">
            <v>OR</v>
          </cell>
          <cell r="O147" t="str">
            <v>B</v>
          </cell>
          <cell r="P147" t="str">
            <v>SK</v>
          </cell>
        </row>
        <row r="148">
          <cell r="A148" t="str">
            <v>0510132</v>
          </cell>
          <cell r="B148" t="str">
            <v>SCREW, SELF TAP 4.2 X 32 ( TRUSS HEAD )</v>
          </cell>
          <cell r="C148" t="str">
            <v>RECC/C/03-04/63</v>
          </cell>
          <cell r="D148">
            <v>24</v>
          </cell>
          <cell r="E148">
            <v>0.5</v>
          </cell>
          <cell r="F148" t="str">
            <v>No</v>
          </cell>
          <cell r="G148">
            <v>0</v>
          </cell>
          <cell r="I148">
            <v>4</v>
          </cell>
          <cell r="J148" t="str">
            <v>Rs.</v>
          </cell>
          <cell r="K148" t="str">
            <v>SURESH INDL CORPORATION</v>
          </cell>
          <cell r="L148" t="str">
            <v>CHANDIGARH</v>
          </cell>
          <cell r="M148" t="str">
            <v>EX-FAC</v>
          </cell>
          <cell r="N148" t="str">
            <v>ND</v>
          </cell>
          <cell r="O148" t="str">
            <v>B</v>
          </cell>
          <cell r="P148" t="str">
            <v>SK</v>
          </cell>
        </row>
        <row r="149">
          <cell r="A149" t="str">
            <v>0530115</v>
          </cell>
          <cell r="B149" t="str">
            <v>SCREW, SELFDRILL,4.2 X 13</v>
          </cell>
          <cell r="D149">
            <v>4</v>
          </cell>
          <cell r="N149" t="str">
            <v>OB</v>
          </cell>
          <cell r="O149" t="str">
            <v>P</v>
          </cell>
        </row>
        <row r="150">
          <cell r="A150" t="str">
            <v>0530120</v>
          </cell>
          <cell r="B150" t="str">
            <v>HEX HEAD SELF DRILLING SCREW 4.2 X 20 MM LENGTH</v>
          </cell>
          <cell r="C150" t="str">
            <v>RECC/C/03-04/22</v>
          </cell>
          <cell r="D150">
            <v>42</v>
          </cell>
          <cell r="E150">
            <v>1.68</v>
          </cell>
          <cell r="F150" t="str">
            <v>No</v>
          </cell>
          <cell r="G150">
            <v>16</v>
          </cell>
          <cell r="I150">
            <v>4</v>
          </cell>
          <cell r="J150" t="str">
            <v>Rs.</v>
          </cell>
          <cell r="K150" t="str">
            <v>LPS BOSSARD (P) LTD.,</v>
          </cell>
          <cell r="L150" t="str">
            <v>BANGALORE</v>
          </cell>
          <cell r="M150" t="str">
            <v>EX-FAC</v>
          </cell>
          <cell r="N150" t="str">
            <v>A</v>
          </cell>
          <cell r="O150" t="str">
            <v>B</v>
          </cell>
          <cell r="P150" t="str">
            <v>SK</v>
          </cell>
        </row>
        <row r="151">
          <cell r="A151" t="str">
            <v>0530125</v>
          </cell>
          <cell r="B151" t="str">
            <v>HEX HEAD SELF DRILLING SCREW 4.2 X 25 MM LENGTH</v>
          </cell>
          <cell r="D151">
            <v>25</v>
          </cell>
          <cell r="N151" t="str">
            <v>OB</v>
          </cell>
          <cell r="O151" t="str">
            <v>P</v>
          </cell>
        </row>
        <row r="152">
          <cell r="A152" t="str">
            <v>0530127</v>
          </cell>
          <cell r="B152" t="str">
            <v>HEX.HEAD SELF DRILLING SCREW ST 6.3 X 19mm LEN-DIN 7504</v>
          </cell>
          <cell r="D152">
            <v>3</v>
          </cell>
          <cell r="N152" t="str">
            <v>OB</v>
          </cell>
          <cell r="O152" t="str">
            <v>P</v>
          </cell>
        </row>
        <row r="153">
          <cell r="A153" t="str">
            <v>0540101</v>
          </cell>
          <cell r="B153" t="str">
            <v>SCREW, ECO-SYN M3.5, PAN HEAD</v>
          </cell>
          <cell r="C153" t="str">
            <v>RECC/C/03-04/22</v>
          </cell>
          <cell r="D153">
            <v>6</v>
          </cell>
          <cell r="E153">
            <v>0.75</v>
          </cell>
          <cell r="F153" t="str">
            <v>No</v>
          </cell>
          <cell r="G153">
            <v>16</v>
          </cell>
          <cell r="I153">
            <v>4</v>
          </cell>
          <cell r="J153" t="str">
            <v>Rs.</v>
          </cell>
          <cell r="K153" t="str">
            <v>LPS BOSSARD (P) LTD.,</v>
          </cell>
          <cell r="L153" t="str">
            <v>BANGALORE</v>
          </cell>
          <cell r="M153" t="str">
            <v>EX-FAC</v>
          </cell>
          <cell r="N153" t="str">
            <v>OR</v>
          </cell>
          <cell r="O153" t="str">
            <v>B</v>
          </cell>
          <cell r="P153" t="str">
            <v>SK</v>
          </cell>
        </row>
        <row r="154">
          <cell r="A154" t="str">
            <v>0550101</v>
          </cell>
          <cell r="B154" t="str">
            <v>STUD -  SNAP BUTTON</v>
          </cell>
          <cell r="C154" t="str">
            <v>RECC/C/02-03/306</v>
          </cell>
          <cell r="D154">
            <v>6</v>
          </cell>
          <cell r="E154">
            <v>0.45</v>
          </cell>
          <cell r="F154" t="str">
            <v>No</v>
          </cell>
          <cell r="G154">
            <v>16</v>
          </cell>
          <cell r="I154">
            <v>4</v>
          </cell>
          <cell r="J154" t="str">
            <v>Rs.</v>
          </cell>
          <cell r="K154" t="str">
            <v>HARYANA INDUSTRIES</v>
          </cell>
          <cell r="L154" t="str">
            <v>GURGAON</v>
          </cell>
          <cell r="M154" t="str">
            <v>EX-FAC</v>
          </cell>
          <cell r="N154" t="str">
            <v>OR</v>
          </cell>
          <cell r="O154" t="str">
            <v>P</v>
          </cell>
        </row>
        <row r="155">
          <cell r="A155" t="str">
            <v>0550501</v>
          </cell>
          <cell r="B155" t="str">
            <v>STUD-SNAP BUTTON</v>
          </cell>
          <cell r="D155">
            <v>1</v>
          </cell>
          <cell r="N155" t="str">
            <v>OB</v>
          </cell>
          <cell r="O155" t="str">
            <v>P</v>
          </cell>
        </row>
        <row r="156">
          <cell r="A156" t="str">
            <v>0610101</v>
          </cell>
          <cell r="B156" t="str">
            <v>ADHESIVE, INSTANT, CA</v>
          </cell>
          <cell r="C156" t="str">
            <v>RECC/C/03-04/172</v>
          </cell>
          <cell r="D156">
            <v>0.3</v>
          </cell>
          <cell r="E156">
            <v>105</v>
          </cell>
          <cell r="F156" t="str">
            <v>No</v>
          </cell>
          <cell r="G156">
            <v>0</v>
          </cell>
          <cell r="I156">
            <v>4</v>
          </cell>
          <cell r="J156" t="str">
            <v>Rs.</v>
          </cell>
          <cell r="K156" t="str">
            <v>GOODWILL SALES CORPORATION</v>
          </cell>
          <cell r="L156" t="str">
            <v>BANGALORE</v>
          </cell>
          <cell r="M156" t="str">
            <v>EX-FAC</v>
          </cell>
          <cell r="N156" t="str">
            <v>OR</v>
          </cell>
          <cell r="O156" t="str">
            <v>B</v>
          </cell>
          <cell r="P156" t="str">
            <v>RAM</v>
          </cell>
        </row>
        <row r="157">
          <cell r="A157" t="str">
            <v>0610103</v>
          </cell>
          <cell r="B157" t="str">
            <v>SEALANT- SILICONE RTV-Black Colour</v>
          </cell>
          <cell r="C157" t="str">
            <v>RECC/C/03-04/144</v>
          </cell>
          <cell r="D157">
            <v>0.97</v>
          </cell>
          <cell r="E157">
            <v>95</v>
          </cell>
          <cell r="F157" t="str">
            <v>No</v>
          </cell>
          <cell r="G157">
            <v>0</v>
          </cell>
          <cell r="I157">
            <v>4</v>
          </cell>
          <cell r="J157" t="str">
            <v>Rs.</v>
          </cell>
          <cell r="K157" t="str">
            <v>SWETADRI ASSOCIATES</v>
          </cell>
          <cell r="L157" t="str">
            <v>BANGALORE</v>
          </cell>
          <cell r="M157" t="str">
            <v>EX-FAC</v>
          </cell>
          <cell r="N157" t="str">
            <v>OR</v>
          </cell>
          <cell r="O157" t="str">
            <v>B</v>
          </cell>
          <cell r="P157" t="str">
            <v>BVN</v>
          </cell>
        </row>
        <row r="158">
          <cell r="A158" t="str">
            <v>0610104</v>
          </cell>
          <cell r="B158" t="str">
            <v>ADHESIVE- RUBBER ( dendrite )</v>
          </cell>
          <cell r="C158" t="str">
            <v>RECC/CASH/03-04/13</v>
          </cell>
          <cell r="D158">
            <v>4.0000000000000001E-3</v>
          </cell>
          <cell r="E158">
            <v>157.30000000000001</v>
          </cell>
          <cell r="F158" t="str">
            <v>Ltr</v>
          </cell>
          <cell r="G158">
            <v>0</v>
          </cell>
          <cell r="I158">
            <v>1.5</v>
          </cell>
          <cell r="K158" t="str">
            <v>R.K.ENTERPRISES</v>
          </cell>
          <cell r="L158" t="str">
            <v>BANGALORE</v>
          </cell>
          <cell r="N158" t="str">
            <v>OR</v>
          </cell>
          <cell r="O158" t="str">
            <v>B</v>
          </cell>
          <cell r="P158" t="str">
            <v>RAM</v>
          </cell>
        </row>
        <row r="159">
          <cell r="A159" t="str">
            <v>0610105</v>
          </cell>
          <cell r="B159" t="str">
            <v>SEALANT SILICONE RTV-CLEAR</v>
          </cell>
          <cell r="C159" t="str">
            <v>RECC/C/03-04/83</v>
          </cell>
          <cell r="D159">
            <v>4.3499999999999996</v>
          </cell>
          <cell r="E159">
            <v>115</v>
          </cell>
          <cell r="F159" t="str">
            <v>No</v>
          </cell>
          <cell r="G159">
            <v>16</v>
          </cell>
          <cell r="I159">
            <v>2</v>
          </cell>
          <cell r="J159" t="str">
            <v>Rs.</v>
          </cell>
          <cell r="K159" t="str">
            <v>GE BAYER SILICONES INDIA PVT LTD.</v>
          </cell>
          <cell r="L159" t="str">
            <v>BANGALORE</v>
          </cell>
          <cell r="M159" t="str">
            <v>EX-FAC</v>
          </cell>
          <cell r="N159" t="str">
            <v>OR</v>
          </cell>
          <cell r="O159" t="str">
            <v>B</v>
          </cell>
          <cell r="P159" t="str">
            <v>BVN</v>
          </cell>
        </row>
        <row r="160">
          <cell r="A160" t="str">
            <v>0610106</v>
          </cell>
          <cell r="B160" t="str">
            <v>THREAD LOCKER ANABOND 122 NUT GRADE</v>
          </cell>
          <cell r="C160" t="str">
            <v>RECC/C/03-04/172</v>
          </cell>
          <cell r="D160">
            <v>0.03</v>
          </cell>
          <cell r="E160">
            <v>108</v>
          </cell>
          <cell r="F160" t="str">
            <v>No</v>
          </cell>
          <cell r="G160">
            <v>0</v>
          </cell>
          <cell r="I160">
            <v>4</v>
          </cell>
          <cell r="J160" t="str">
            <v>Rs.</v>
          </cell>
          <cell r="K160" t="str">
            <v>GOODWILL SALES CORPORATION</v>
          </cell>
          <cell r="L160" t="str">
            <v>BANGALORE</v>
          </cell>
          <cell r="M160" t="str">
            <v>EX-FAC</v>
          </cell>
          <cell r="N160" t="str">
            <v>OR</v>
          </cell>
          <cell r="O160" t="str">
            <v>B</v>
          </cell>
          <cell r="P160" t="str">
            <v>RAM</v>
          </cell>
        </row>
        <row r="161">
          <cell r="A161" t="str">
            <v>0610111</v>
          </cell>
          <cell r="B161" t="str">
            <v>ADHESION PROMOTER, 3M, K-100</v>
          </cell>
          <cell r="C161" t="str">
            <v>RECC/C/03-04/20</v>
          </cell>
          <cell r="D161">
            <v>0.04</v>
          </cell>
          <cell r="E161">
            <v>2500</v>
          </cell>
          <cell r="F161" t="str">
            <v>No</v>
          </cell>
          <cell r="G161">
            <v>0</v>
          </cell>
          <cell r="I161">
            <v>4</v>
          </cell>
          <cell r="J161" t="str">
            <v>Rs.</v>
          </cell>
          <cell r="K161" t="str">
            <v>BIRLA 3M LTD.</v>
          </cell>
          <cell r="L161" t="str">
            <v>BANGALORE</v>
          </cell>
          <cell r="M161" t="str">
            <v>EX-FAC</v>
          </cell>
          <cell r="N161" t="str">
            <v>ND</v>
          </cell>
          <cell r="O161" t="str">
            <v>B</v>
          </cell>
          <cell r="P161" t="str">
            <v>SK</v>
          </cell>
        </row>
        <row r="162">
          <cell r="A162" t="str">
            <v>0620101</v>
          </cell>
          <cell r="B162" t="str">
            <v xml:space="preserve"> GLASS BONDING SEALANT, TEROSTAT 8590_x000D_
310 ml Packing.</v>
          </cell>
          <cell r="C162" t="str">
            <v>RECC/C/03-04/173</v>
          </cell>
          <cell r="D162">
            <v>1.75</v>
          </cell>
          <cell r="E162">
            <v>165</v>
          </cell>
          <cell r="F162" t="str">
            <v>No</v>
          </cell>
          <cell r="G162">
            <v>16</v>
          </cell>
          <cell r="I162">
            <v>4</v>
          </cell>
          <cell r="J162" t="str">
            <v>Rs.</v>
          </cell>
          <cell r="K162" t="str">
            <v>HENKEL TERSON INDIA (P) LTD</v>
          </cell>
          <cell r="L162" t="str">
            <v>GURGAON</v>
          </cell>
          <cell r="M162" t="str">
            <v>EX-FAC</v>
          </cell>
          <cell r="N162" t="str">
            <v>R0</v>
          </cell>
          <cell r="O162" t="str">
            <v>B</v>
          </cell>
          <cell r="P162" t="str">
            <v>RAM</v>
          </cell>
        </row>
        <row r="163">
          <cell r="A163" t="str">
            <v>0620102</v>
          </cell>
          <cell r="B163" t="str">
            <v>SEALING GASKET, ANABOND 666N</v>
          </cell>
          <cell r="C163" t="str">
            <v>RECC/C/03-04/172</v>
          </cell>
          <cell r="D163">
            <v>0.2</v>
          </cell>
          <cell r="E163">
            <v>135</v>
          </cell>
          <cell r="F163" t="str">
            <v>No</v>
          </cell>
          <cell r="G163">
            <v>16</v>
          </cell>
          <cell r="I163">
            <v>4</v>
          </cell>
          <cell r="J163" t="str">
            <v>Rs.</v>
          </cell>
          <cell r="K163" t="str">
            <v>GOODWILL SALES CORPORATION</v>
          </cell>
          <cell r="L163" t="str">
            <v>BANGALORE</v>
          </cell>
          <cell r="M163" t="str">
            <v>EX-FAC</v>
          </cell>
          <cell r="N163" t="str">
            <v>OR</v>
          </cell>
          <cell r="O163" t="str">
            <v>B</v>
          </cell>
          <cell r="P163" t="str">
            <v>RAM</v>
          </cell>
        </row>
        <row r="164">
          <cell r="A164" t="str">
            <v>0620104</v>
          </cell>
          <cell r="B164" t="str">
            <v>BASE MATL - LACOM STICKER</v>
          </cell>
          <cell r="D164">
            <v>14</v>
          </cell>
          <cell r="N164" t="str">
            <v>OR</v>
          </cell>
          <cell r="O164" t="str">
            <v>P</v>
          </cell>
        </row>
        <row r="165">
          <cell r="A165" t="str">
            <v>0620106</v>
          </cell>
          <cell r="B165" t="str">
            <v>GLASS PRIMER - TEROSTAT 8511 In_x000D_
500 ml Packing.</v>
          </cell>
          <cell r="C165" t="str">
            <v>RECC/C/03-04/173</v>
          </cell>
          <cell r="D165">
            <v>9.9000000000000005E-2</v>
          </cell>
          <cell r="E165">
            <v>2000</v>
          </cell>
          <cell r="F165" t="str">
            <v>No</v>
          </cell>
          <cell r="G165">
            <v>16</v>
          </cell>
          <cell r="I165">
            <v>4</v>
          </cell>
          <cell r="J165" t="str">
            <v>Rs.</v>
          </cell>
          <cell r="K165" t="str">
            <v>HENKEL TERSON INDIA (P) LTD</v>
          </cell>
          <cell r="L165" t="str">
            <v>GURGAON</v>
          </cell>
          <cell r="M165" t="str">
            <v>EX-FAC</v>
          </cell>
          <cell r="N165" t="str">
            <v>R0</v>
          </cell>
          <cell r="O165" t="str">
            <v>B</v>
          </cell>
          <cell r="P165" t="str">
            <v>RAM</v>
          </cell>
        </row>
        <row r="166">
          <cell r="A166" t="str">
            <v>0620107</v>
          </cell>
          <cell r="B166" t="str">
            <v>BODY PRIMER - TEROSTAT 8521 In 300 ml Packing.</v>
          </cell>
          <cell r="C166" t="str">
            <v>RECC/C/03-04/173</v>
          </cell>
          <cell r="D166">
            <v>0.129</v>
          </cell>
          <cell r="E166">
            <v>2200</v>
          </cell>
          <cell r="F166" t="str">
            <v>No</v>
          </cell>
          <cell r="G166">
            <v>16</v>
          </cell>
          <cell r="I166">
            <v>4</v>
          </cell>
          <cell r="J166" t="str">
            <v>Rs.</v>
          </cell>
          <cell r="K166" t="str">
            <v>HENKEL TERSON INDIA (P) LTD</v>
          </cell>
          <cell r="L166" t="str">
            <v>GURGAON</v>
          </cell>
          <cell r="M166" t="str">
            <v>EX-FAC</v>
          </cell>
          <cell r="N166" t="str">
            <v>R0</v>
          </cell>
          <cell r="O166" t="str">
            <v>B</v>
          </cell>
          <cell r="P166" t="str">
            <v>RAM</v>
          </cell>
        </row>
        <row r="167">
          <cell r="A167" t="str">
            <v>0620108</v>
          </cell>
          <cell r="B167" t="str">
            <v>LACOM STICKER, DIA 19 mm - RED</v>
          </cell>
          <cell r="D167">
            <v>14</v>
          </cell>
          <cell r="N167" t="str">
            <v>OR</v>
          </cell>
          <cell r="O167" t="str">
            <v>P</v>
          </cell>
        </row>
        <row r="168">
          <cell r="A168" t="str">
            <v>0620109</v>
          </cell>
          <cell r="B168" t="str">
            <v>LACOM STICKER, DIA 19 mm - BLUE</v>
          </cell>
          <cell r="D168">
            <v>14</v>
          </cell>
          <cell r="N168" t="str">
            <v>OR</v>
          </cell>
          <cell r="O168" t="str">
            <v>P</v>
          </cell>
        </row>
        <row r="169">
          <cell r="A169" t="str">
            <v>0620111</v>
          </cell>
          <cell r="B169" t="str">
            <v>LACOM STICKER, DIA 19 mm - YELLOW</v>
          </cell>
          <cell r="D169">
            <v>14</v>
          </cell>
          <cell r="N169" t="str">
            <v>OR</v>
          </cell>
          <cell r="O169" t="str">
            <v>P</v>
          </cell>
        </row>
        <row r="170">
          <cell r="A170" t="str">
            <v>0620112</v>
          </cell>
          <cell r="B170" t="str">
            <v>LACOM STICKER, DIA 19 mm - WHITE</v>
          </cell>
          <cell r="D170">
            <v>14</v>
          </cell>
          <cell r="N170" t="str">
            <v>OR</v>
          </cell>
          <cell r="O170" t="str">
            <v>P</v>
          </cell>
        </row>
        <row r="171">
          <cell r="A171" t="str">
            <v>0620113</v>
          </cell>
          <cell r="B171" t="str">
            <v>LACOM STICKER, DIA 19 mm - GREEN</v>
          </cell>
          <cell r="D171">
            <v>14</v>
          </cell>
          <cell r="N171" t="str">
            <v>OR</v>
          </cell>
          <cell r="O171" t="str">
            <v>P</v>
          </cell>
        </row>
        <row r="172">
          <cell r="A172" t="str">
            <v>0620114</v>
          </cell>
          <cell r="B172" t="str">
            <v>LACOM STICKER, DIA 19 mm - COPPER DUST</v>
          </cell>
          <cell r="D172">
            <v>14</v>
          </cell>
          <cell r="N172" t="str">
            <v>OR</v>
          </cell>
          <cell r="O172" t="str">
            <v>P</v>
          </cell>
        </row>
        <row r="173">
          <cell r="A173" t="str">
            <v>0620116</v>
          </cell>
          <cell r="B173" t="str">
            <v>SPEC - SEALANT GASKET, LT - 510</v>
          </cell>
          <cell r="D173">
            <v>0.05</v>
          </cell>
          <cell r="N173" t="str">
            <v>OR</v>
          </cell>
          <cell r="O173" t="str">
            <v>P</v>
          </cell>
        </row>
        <row r="174">
          <cell r="A174" t="str">
            <v>0620120</v>
          </cell>
          <cell r="B174" t="str">
            <v>RUBBERIZED UNDERCOATING</v>
          </cell>
          <cell r="D174">
            <v>1</v>
          </cell>
          <cell r="N174" t="str">
            <v>OR</v>
          </cell>
          <cell r="O174" t="str">
            <v>P</v>
          </cell>
        </row>
        <row r="175">
          <cell r="A175" t="str">
            <v>0630103</v>
          </cell>
          <cell r="B175" t="str">
            <v>GREASE-BEARING, Servo Gem RR3</v>
          </cell>
          <cell r="C175" t="str">
            <v>RECC/C/03-04/173</v>
          </cell>
          <cell r="D175">
            <v>0.22</v>
          </cell>
          <cell r="E175">
            <v>2200</v>
          </cell>
          <cell r="F175" t="str">
            <v>Kg</v>
          </cell>
          <cell r="G175">
            <v>16</v>
          </cell>
          <cell r="I175">
            <v>4</v>
          </cell>
          <cell r="J175" t="str">
            <v>Rs.</v>
          </cell>
          <cell r="K175" t="str">
            <v>HENKEL TERSON INDIA (P) LTD</v>
          </cell>
          <cell r="L175" t="str">
            <v>GURGAON</v>
          </cell>
          <cell r="M175" t="str">
            <v>EX-FAC</v>
          </cell>
          <cell r="N175" t="str">
            <v>NA</v>
          </cell>
          <cell r="O175" t="str">
            <v>B</v>
          </cell>
          <cell r="P175" t="str">
            <v>SK</v>
          </cell>
        </row>
        <row r="176">
          <cell r="A176" t="str">
            <v>0630110</v>
          </cell>
          <cell r="B176" t="str">
            <v>Tx OIL SAE 90 (700ml / Car)</v>
          </cell>
          <cell r="C176" t="str">
            <v>RECC/C/03-04/216</v>
          </cell>
          <cell r="D176">
            <v>1</v>
          </cell>
          <cell r="E176">
            <v>75</v>
          </cell>
          <cell r="F176" t="str">
            <v>Ltr</v>
          </cell>
          <cell r="G176">
            <v>16</v>
          </cell>
          <cell r="I176">
            <v>0</v>
          </cell>
          <cell r="J176" t="str">
            <v>Rs.</v>
          </cell>
          <cell r="K176" t="str">
            <v>LALBAGH TRADERS</v>
          </cell>
          <cell r="L176" t="str">
            <v>BANGALORE</v>
          </cell>
          <cell r="M176" t="str">
            <v>EX-FAC</v>
          </cell>
          <cell r="N176" t="str">
            <v>NA</v>
          </cell>
          <cell r="O176" t="str">
            <v>B</v>
          </cell>
          <cell r="P176" t="str">
            <v>SK</v>
          </cell>
        </row>
        <row r="177">
          <cell r="A177" t="str">
            <v>0630115</v>
          </cell>
          <cell r="B177" t="str">
            <v>BRAKE FLUID, DOT-3, 350 ml</v>
          </cell>
          <cell r="C177" t="str">
            <v>RECC/C/03-04/216</v>
          </cell>
          <cell r="D177">
            <v>1</v>
          </cell>
          <cell r="E177">
            <v>164</v>
          </cell>
          <cell r="F177" t="str">
            <v>Ltr</v>
          </cell>
          <cell r="G177">
            <v>16</v>
          </cell>
          <cell r="I177">
            <v>0</v>
          </cell>
          <cell r="J177" t="str">
            <v>Rs.</v>
          </cell>
          <cell r="K177" t="str">
            <v>LALBAGH TRADERS</v>
          </cell>
          <cell r="L177" t="str">
            <v>BANGALORE</v>
          </cell>
          <cell r="M177" t="str">
            <v>EX-FAC</v>
          </cell>
          <cell r="N177" t="str">
            <v>NA</v>
          </cell>
          <cell r="O177" t="str">
            <v>B</v>
          </cell>
          <cell r="P177" t="str">
            <v>SK</v>
          </cell>
        </row>
        <row r="178">
          <cell r="A178" t="str">
            <v>0630120</v>
          </cell>
          <cell r="B178" t="str">
            <v>LUBRICATION,Rubber  BUSHINGS(Petrol)</v>
          </cell>
          <cell r="D178">
            <v>1</v>
          </cell>
          <cell r="N178" t="str">
            <v>OR</v>
          </cell>
          <cell r="O178" t="str">
            <v>P</v>
          </cell>
        </row>
        <row r="179">
          <cell r="A179" t="str">
            <v>0640101</v>
          </cell>
          <cell r="B179" t="str">
            <v>PAINT BLACK, FRONT FLOOR</v>
          </cell>
          <cell r="D179">
            <v>1</v>
          </cell>
          <cell r="N179" t="str">
            <v>OR</v>
          </cell>
          <cell r="O179" t="str">
            <v>P</v>
          </cell>
        </row>
        <row r="180">
          <cell r="A180" t="str">
            <v>0810101</v>
          </cell>
          <cell r="B180" t="str">
            <v>SPLIT PIN M2.5 X 25</v>
          </cell>
          <cell r="C180" t="str">
            <v>RECC/C/03-04/27</v>
          </cell>
          <cell r="D180">
            <v>2</v>
          </cell>
          <cell r="E180">
            <v>0.2</v>
          </cell>
          <cell r="F180" t="str">
            <v>No</v>
          </cell>
          <cell r="G180">
            <v>16</v>
          </cell>
          <cell r="I180">
            <v>4</v>
          </cell>
          <cell r="J180" t="str">
            <v>Rs.</v>
          </cell>
          <cell r="K180" t="str">
            <v>ATOP FASTENERS PVT LTD</v>
          </cell>
          <cell r="L180" t="str">
            <v>CHANDIGARH</v>
          </cell>
          <cell r="M180" t="str">
            <v>EX-FAC</v>
          </cell>
          <cell r="N180" t="str">
            <v>OR</v>
          </cell>
          <cell r="O180" t="str">
            <v>B</v>
          </cell>
          <cell r="P180" t="str">
            <v>SK</v>
          </cell>
        </row>
        <row r="181">
          <cell r="A181" t="str">
            <v>0810103</v>
          </cell>
          <cell r="B181" t="str">
            <v>SPLIT PIN M2 X 20</v>
          </cell>
          <cell r="C181" t="str">
            <v>RECC/C/03-04/27</v>
          </cell>
          <cell r="D181">
            <v>5</v>
          </cell>
          <cell r="E181">
            <v>0.18</v>
          </cell>
          <cell r="F181" t="str">
            <v>No</v>
          </cell>
          <cell r="G181">
            <v>16</v>
          </cell>
          <cell r="I181">
            <v>4</v>
          </cell>
          <cell r="J181" t="str">
            <v>Rs.</v>
          </cell>
          <cell r="K181" t="str">
            <v>ATOP FASTENERS PVT LTD</v>
          </cell>
          <cell r="L181" t="str">
            <v>CHANDIGARH</v>
          </cell>
          <cell r="M181" t="str">
            <v>EX-FAC</v>
          </cell>
          <cell r="N181" t="str">
            <v>OR</v>
          </cell>
          <cell r="O181" t="str">
            <v>B</v>
          </cell>
          <cell r="P181" t="str">
            <v>SK</v>
          </cell>
        </row>
        <row r="182">
          <cell r="A182" t="str">
            <v>0810104</v>
          </cell>
          <cell r="B182" t="str">
            <v>SPLIT PIN M1.6X20</v>
          </cell>
          <cell r="C182" t="str">
            <v>RECC/C/03-04/27</v>
          </cell>
          <cell r="D182">
            <v>1</v>
          </cell>
          <cell r="E182">
            <v>0.16</v>
          </cell>
          <cell r="F182" t="str">
            <v>No</v>
          </cell>
          <cell r="G182">
            <v>16</v>
          </cell>
          <cell r="I182">
            <v>4</v>
          </cell>
          <cell r="J182" t="str">
            <v>Rs.</v>
          </cell>
          <cell r="K182" t="str">
            <v>ATOP FASTENERS PVT LTD</v>
          </cell>
          <cell r="L182" t="str">
            <v>CHANDIGARH</v>
          </cell>
          <cell r="M182" t="str">
            <v>EX-FAC</v>
          </cell>
          <cell r="N182" t="str">
            <v>OR</v>
          </cell>
          <cell r="O182" t="str">
            <v>B</v>
          </cell>
          <cell r="P182" t="str">
            <v>SK</v>
          </cell>
        </row>
        <row r="183">
          <cell r="A183" t="str">
            <v>0810105</v>
          </cell>
          <cell r="B183" t="str">
            <v>SPLIT PIN 1.2x16</v>
          </cell>
          <cell r="C183" t="str">
            <v>RECC/C/02-03/249</v>
          </cell>
          <cell r="D183">
            <v>1</v>
          </cell>
          <cell r="E183">
            <v>0.14000000000000001</v>
          </cell>
          <cell r="F183" t="str">
            <v>No</v>
          </cell>
          <cell r="G183">
            <v>16</v>
          </cell>
          <cell r="I183">
            <v>4</v>
          </cell>
          <cell r="J183" t="str">
            <v>Rs.</v>
          </cell>
          <cell r="K183" t="str">
            <v>ATOP FASTENERS PVT LTD</v>
          </cell>
          <cell r="L183" t="str">
            <v>CHANDIGARH</v>
          </cell>
          <cell r="M183" t="str">
            <v>EX-FAC</v>
          </cell>
          <cell r="N183" t="str">
            <v>OR</v>
          </cell>
          <cell r="O183" t="str">
            <v>P</v>
          </cell>
        </row>
        <row r="184">
          <cell r="A184" t="str">
            <v>0810106</v>
          </cell>
          <cell r="B184" t="str">
            <v>SPLIT PIN 4X40</v>
          </cell>
          <cell r="C184" t="str">
            <v>RECC/C/03-04/27</v>
          </cell>
          <cell r="D184">
            <v>4</v>
          </cell>
          <cell r="E184">
            <v>0.38</v>
          </cell>
          <cell r="F184" t="str">
            <v>No</v>
          </cell>
          <cell r="G184">
            <v>16</v>
          </cell>
          <cell r="I184">
            <v>4</v>
          </cell>
          <cell r="J184" t="str">
            <v>Rs.</v>
          </cell>
          <cell r="K184" t="str">
            <v>ATOP FASTENERS PVT LTD</v>
          </cell>
          <cell r="L184" t="str">
            <v>CHANDIGARH</v>
          </cell>
          <cell r="M184" t="str">
            <v>EX-FAC</v>
          </cell>
          <cell r="N184" t="str">
            <v>OR</v>
          </cell>
          <cell r="O184" t="str">
            <v>B</v>
          </cell>
          <cell r="P184" t="str">
            <v>SK</v>
          </cell>
        </row>
        <row r="185">
          <cell r="A185" t="str">
            <v>0810111</v>
          </cell>
          <cell r="B185" t="str">
            <v>CLEVIS PIN, PB LINKAGE WELDMENT, B6x16</v>
          </cell>
          <cell r="C185" t="str">
            <v>RECC/C/02-03/156</v>
          </cell>
          <cell r="D185">
            <v>1</v>
          </cell>
          <cell r="E185">
            <v>0.76</v>
          </cell>
          <cell r="F185" t="str">
            <v>No</v>
          </cell>
          <cell r="G185">
            <v>16</v>
          </cell>
          <cell r="I185">
            <v>4</v>
          </cell>
          <cell r="J185" t="str">
            <v>Rs.</v>
          </cell>
          <cell r="K185" t="str">
            <v>META FORGE</v>
          </cell>
          <cell r="L185" t="str">
            <v>MHASRUL</v>
          </cell>
          <cell r="M185" t="str">
            <v>EX-FAC</v>
          </cell>
          <cell r="N185" t="str">
            <v>OR</v>
          </cell>
          <cell r="O185" t="str">
            <v>P</v>
          </cell>
        </row>
        <row r="186">
          <cell r="A186" t="str">
            <v>0810112</v>
          </cell>
          <cell r="B186" t="str">
            <v>CLEVIS PIN,PB-CABLE PULLEY, B8x25</v>
          </cell>
          <cell r="C186" t="str">
            <v>RECC/SAMPLE/02-03/38</v>
          </cell>
          <cell r="D186">
            <v>1</v>
          </cell>
          <cell r="E186">
            <v>0</v>
          </cell>
          <cell r="F186" t="str">
            <v>No</v>
          </cell>
          <cell r="G186">
            <v>0</v>
          </cell>
          <cell r="I186">
            <v>4</v>
          </cell>
          <cell r="K186" t="str">
            <v>KK FASTENERS</v>
          </cell>
          <cell r="L186" t="str">
            <v>BANGALORE</v>
          </cell>
          <cell r="N186" t="str">
            <v>OB</v>
          </cell>
          <cell r="O186" t="str">
            <v>B</v>
          </cell>
        </row>
        <row r="187">
          <cell r="A187" t="str">
            <v>0810113</v>
          </cell>
          <cell r="B187" t="str">
            <v>CLEVIS PIN-PB LEVER-PB Handle</v>
          </cell>
          <cell r="C187" t="str">
            <v>RECC/SAMPLE/02-03/38</v>
          </cell>
          <cell r="D187">
            <v>1</v>
          </cell>
          <cell r="E187">
            <v>0</v>
          </cell>
          <cell r="F187" t="str">
            <v>No</v>
          </cell>
          <cell r="G187">
            <v>0</v>
          </cell>
          <cell r="I187">
            <v>4</v>
          </cell>
          <cell r="K187" t="str">
            <v>KK FASTENERS</v>
          </cell>
          <cell r="L187" t="str">
            <v>BANGALORE</v>
          </cell>
          <cell r="N187" t="str">
            <v>OR</v>
          </cell>
          <cell r="O187" t="str">
            <v>B</v>
          </cell>
          <cell r="P187" t="str">
            <v>SK</v>
          </cell>
        </row>
        <row r="188">
          <cell r="A188" t="str">
            <v>0810114</v>
          </cell>
          <cell r="B188" t="str">
            <v>CLEVIS PIN, B5 x 30</v>
          </cell>
          <cell r="D188">
            <v>1</v>
          </cell>
          <cell r="N188" t="str">
            <v>OB</v>
          </cell>
          <cell r="O188" t="str">
            <v>P</v>
          </cell>
        </row>
        <row r="189">
          <cell r="A189" t="str">
            <v>0810120</v>
          </cell>
          <cell r="B189" t="str">
            <v>CLEVIS PIN, PB SPOKE, B6x20</v>
          </cell>
          <cell r="C189" t="str">
            <v>RECC/C/02-03/156</v>
          </cell>
          <cell r="D189">
            <v>2</v>
          </cell>
          <cell r="E189">
            <v>0.87</v>
          </cell>
          <cell r="F189" t="str">
            <v>No</v>
          </cell>
          <cell r="G189">
            <v>16</v>
          </cell>
          <cell r="I189">
            <v>4</v>
          </cell>
          <cell r="J189" t="str">
            <v>Rs.</v>
          </cell>
          <cell r="K189" t="str">
            <v>META FORGE</v>
          </cell>
          <cell r="L189" t="str">
            <v>MHASRUL</v>
          </cell>
          <cell r="M189" t="str">
            <v>EX-FAC</v>
          </cell>
          <cell r="N189" t="str">
            <v>OR</v>
          </cell>
          <cell r="O189" t="str">
            <v>B</v>
          </cell>
          <cell r="P189" t="str">
            <v>SK</v>
          </cell>
        </row>
        <row r="190">
          <cell r="A190" t="str">
            <v>0820101</v>
          </cell>
          <cell r="B190" t="str">
            <v>INSERT, NYLON #8</v>
          </cell>
          <cell r="D190">
            <v>12</v>
          </cell>
          <cell r="N190" t="str">
            <v>OB</v>
          </cell>
          <cell r="O190" t="str">
            <v>P</v>
          </cell>
        </row>
        <row r="191">
          <cell r="A191" t="str">
            <v>0820104</v>
          </cell>
          <cell r="B191" t="str">
            <v>CLIP FASTENER - LARGE, SHROUD INNER</v>
          </cell>
          <cell r="C191" t="str">
            <v>RECC/C/02-03/306</v>
          </cell>
          <cell r="D191">
            <v>2</v>
          </cell>
          <cell r="E191">
            <v>0.45</v>
          </cell>
          <cell r="F191" t="str">
            <v>No</v>
          </cell>
          <cell r="G191">
            <v>0</v>
          </cell>
          <cell r="I191">
            <v>4</v>
          </cell>
          <cell r="J191" t="str">
            <v>Rs.</v>
          </cell>
          <cell r="K191" t="str">
            <v>HARYANA INDUSTRIES</v>
          </cell>
          <cell r="L191" t="str">
            <v>GURGAON</v>
          </cell>
          <cell r="M191" t="str">
            <v>EX-FAC</v>
          </cell>
          <cell r="N191" t="str">
            <v>OR</v>
          </cell>
          <cell r="O191" t="str">
            <v>P</v>
          </cell>
        </row>
        <row r="192">
          <cell r="A192" t="str">
            <v>0820105</v>
          </cell>
          <cell r="B192" t="str">
            <v>FASTENER DUAL LOCK  1" DIA</v>
          </cell>
          <cell r="D192">
            <v>2</v>
          </cell>
          <cell r="N192" t="str">
            <v>OB</v>
          </cell>
          <cell r="O192" t="str">
            <v>P</v>
          </cell>
        </row>
        <row r="193">
          <cell r="A193" t="str">
            <v>0820106</v>
          </cell>
          <cell r="B193" t="str">
            <v>CLIP PLASTIC, PUSH TYPE(White Colour)</v>
          </cell>
          <cell r="C193" t="str">
            <v>RECC/C/03-04/145</v>
          </cell>
          <cell r="D193">
            <v>4</v>
          </cell>
          <cell r="E193">
            <v>0.6</v>
          </cell>
          <cell r="F193" t="str">
            <v>No</v>
          </cell>
          <cell r="G193">
            <v>16</v>
          </cell>
          <cell r="I193">
            <v>4</v>
          </cell>
          <cell r="J193" t="str">
            <v>Rs.</v>
          </cell>
          <cell r="K193" t="str">
            <v>PLASMOTEK</v>
          </cell>
          <cell r="L193" t="str">
            <v>BANGALORE</v>
          </cell>
          <cell r="M193" t="str">
            <v>EX-FAC</v>
          </cell>
          <cell r="N193" t="str">
            <v>OR</v>
          </cell>
          <cell r="O193" t="str">
            <v>B</v>
          </cell>
          <cell r="P193" t="str">
            <v>BVN</v>
          </cell>
        </row>
        <row r="194">
          <cell r="A194" t="str">
            <v>0820107</v>
          </cell>
          <cell r="B194" t="str">
            <v>PLASTIC CAP - SCREW SELF TAP 4.2</v>
          </cell>
          <cell r="C194" t="str">
            <v>RECC/C/03-04/273</v>
          </cell>
          <cell r="D194">
            <v>3</v>
          </cell>
          <cell r="E194">
            <v>0.67</v>
          </cell>
          <cell r="F194" t="str">
            <v>No</v>
          </cell>
          <cell r="G194">
            <v>16</v>
          </cell>
          <cell r="I194">
            <v>4</v>
          </cell>
          <cell r="J194" t="str">
            <v>Rs.</v>
          </cell>
          <cell r="K194" t="str">
            <v>MAINI PRECISION PRODUCTS - BOMMASANDRA</v>
          </cell>
          <cell r="L194" t="str">
            <v>BANGALORE</v>
          </cell>
          <cell r="M194" t="str">
            <v>EX-FAC</v>
          </cell>
          <cell r="N194" t="str">
            <v>OR</v>
          </cell>
          <cell r="O194" t="str">
            <v>B</v>
          </cell>
          <cell r="P194" t="str">
            <v>NK</v>
          </cell>
        </row>
        <row r="195">
          <cell r="A195" t="str">
            <v>0820115</v>
          </cell>
          <cell r="B195" t="str">
            <v>CLIP MUSHROOM HEAD - MEDIUM GRAY</v>
          </cell>
          <cell r="C195" t="str">
            <v>RECC/C/03-04/145</v>
          </cell>
          <cell r="D195">
            <v>2</v>
          </cell>
          <cell r="E195">
            <v>1.1000000000000001</v>
          </cell>
          <cell r="F195" t="str">
            <v>No</v>
          </cell>
          <cell r="G195">
            <v>16</v>
          </cell>
          <cell r="I195">
            <v>4</v>
          </cell>
          <cell r="J195" t="str">
            <v>Rs.</v>
          </cell>
          <cell r="K195" t="str">
            <v>PLASMOTEK</v>
          </cell>
          <cell r="L195" t="str">
            <v>BANGALORE</v>
          </cell>
          <cell r="M195" t="str">
            <v>EX-FAC</v>
          </cell>
          <cell r="N195" t="str">
            <v>OR</v>
          </cell>
          <cell r="O195" t="str">
            <v>B</v>
          </cell>
          <cell r="P195" t="str">
            <v>BVN</v>
          </cell>
        </row>
        <row r="196">
          <cell r="A196" t="str">
            <v>0820116</v>
          </cell>
          <cell r="B196" t="str">
            <v>CLIP MUSHROOM HEAD -LIGHT GRAY(White Painted)</v>
          </cell>
          <cell r="C196" t="str">
            <v>RECC/C/03-04/145</v>
          </cell>
          <cell r="D196">
            <v>2</v>
          </cell>
          <cell r="E196">
            <v>0.95</v>
          </cell>
          <cell r="F196" t="str">
            <v>No</v>
          </cell>
          <cell r="G196">
            <v>16</v>
          </cell>
          <cell r="I196">
            <v>4</v>
          </cell>
          <cell r="J196" t="str">
            <v>Rs.</v>
          </cell>
          <cell r="K196" t="str">
            <v>PLASMOTEK</v>
          </cell>
          <cell r="L196" t="str">
            <v>BANGALORE</v>
          </cell>
          <cell r="M196" t="str">
            <v>EX-FAC</v>
          </cell>
          <cell r="N196" t="str">
            <v>OR</v>
          </cell>
          <cell r="O196" t="str">
            <v>B</v>
          </cell>
          <cell r="P196" t="str">
            <v>BVN</v>
          </cell>
        </row>
        <row r="197">
          <cell r="A197" t="str">
            <v>0820117</v>
          </cell>
          <cell r="B197" t="str">
            <v>PLUG - PLASTIC</v>
          </cell>
          <cell r="C197" t="str">
            <v>RECC/C/03-04/145</v>
          </cell>
          <cell r="D197">
            <v>4</v>
          </cell>
          <cell r="E197">
            <v>0.55000000000000004</v>
          </cell>
          <cell r="F197" t="str">
            <v>No</v>
          </cell>
          <cell r="G197">
            <v>16</v>
          </cell>
          <cell r="I197">
            <v>4</v>
          </cell>
          <cell r="J197" t="str">
            <v>Rs.</v>
          </cell>
          <cell r="K197" t="str">
            <v>PLASMOTEK</v>
          </cell>
          <cell r="L197" t="str">
            <v>BANGALORE</v>
          </cell>
          <cell r="M197" t="str">
            <v>EX-FAC</v>
          </cell>
          <cell r="N197" t="str">
            <v>OR</v>
          </cell>
          <cell r="O197" t="str">
            <v>B</v>
          </cell>
          <cell r="P197" t="str">
            <v>BVN</v>
          </cell>
        </row>
        <row r="198">
          <cell r="A198" t="str">
            <v>0820126</v>
          </cell>
          <cell r="B198" t="str">
            <v>PLASTIC STRAP-SELF ADHESIVE</v>
          </cell>
          <cell r="D198">
            <v>3</v>
          </cell>
          <cell r="N198" t="str">
            <v>OB</v>
          </cell>
          <cell r="O198" t="str">
            <v>P</v>
          </cell>
        </row>
        <row r="199">
          <cell r="A199" t="str">
            <v>0820127</v>
          </cell>
          <cell r="B199" t="str">
            <v>CLIP,PB-CABLE</v>
          </cell>
          <cell r="C199" t="str">
            <v>RECC/C/03-04/230</v>
          </cell>
          <cell r="D199">
            <v>2</v>
          </cell>
          <cell r="E199">
            <v>0.68</v>
          </cell>
          <cell r="F199" t="str">
            <v>No</v>
          </cell>
          <cell r="G199">
            <v>16</v>
          </cell>
          <cell r="I199">
            <v>4</v>
          </cell>
          <cell r="J199" t="str">
            <v>Rs.</v>
          </cell>
          <cell r="K199" t="str">
            <v>STRIPCO SPRINGS (P) LTD.</v>
          </cell>
          <cell r="L199" t="str">
            <v>MUMBAI</v>
          </cell>
          <cell r="M199" t="str">
            <v>EX-FAC</v>
          </cell>
          <cell r="N199" t="str">
            <v>OR</v>
          </cell>
          <cell r="O199" t="str">
            <v>B</v>
          </cell>
          <cell r="P199" t="str">
            <v>SK</v>
          </cell>
        </row>
        <row r="200">
          <cell r="A200" t="str">
            <v>0820128</v>
          </cell>
          <cell r="B200" t="str">
            <v>RUBBER STRAP-FUSE MTG.</v>
          </cell>
          <cell r="C200" t="str">
            <v>RECC/C/03-04/60</v>
          </cell>
          <cell r="D200">
            <v>1</v>
          </cell>
          <cell r="E200">
            <v>2.25</v>
          </cell>
          <cell r="F200" t="str">
            <v>No</v>
          </cell>
          <cell r="G200">
            <v>0</v>
          </cell>
          <cell r="I200">
            <v>4</v>
          </cell>
          <cell r="J200" t="str">
            <v>Rs.</v>
          </cell>
          <cell r="K200" t="str">
            <v>CONCORD TECHNOLOGY</v>
          </cell>
          <cell r="L200" t="str">
            <v>BANGALORE</v>
          </cell>
          <cell r="M200" t="str">
            <v>EX-FAC</v>
          </cell>
          <cell r="N200" t="str">
            <v>A</v>
          </cell>
          <cell r="O200" t="str">
            <v>B</v>
          </cell>
          <cell r="P200" t="str">
            <v>SK</v>
          </cell>
        </row>
        <row r="201">
          <cell r="A201" t="str">
            <v>0820130</v>
          </cell>
          <cell r="B201" t="str">
            <v>NYLON INSERT - IP</v>
          </cell>
          <cell r="C201" t="str">
            <v>RECC/C/03-04/145</v>
          </cell>
          <cell r="D201">
            <v>4</v>
          </cell>
          <cell r="E201">
            <v>0.65</v>
          </cell>
          <cell r="F201" t="str">
            <v>No</v>
          </cell>
          <cell r="G201">
            <v>16</v>
          </cell>
          <cell r="I201">
            <v>4</v>
          </cell>
          <cell r="J201" t="str">
            <v>Rs.</v>
          </cell>
          <cell r="K201" t="str">
            <v>PLASMOTEK</v>
          </cell>
          <cell r="L201" t="str">
            <v>BANGALORE</v>
          </cell>
          <cell r="M201" t="str">
            <v>EX-FAC</v>
          </cell>
          <cell r="N201" t="str">
            <v>OR</v>
          </cell>
          <cell r="O201" t="str">
            <v>B</v>
          </cell>
          <cell r="P201" t="str">
            <v>BVN</v>
          </cell>
        </row>
        <row r="202">
          <cell r="A202" t="str">
            <v>0820131</v>
          </cell>
          <cell r="B202" t="str">
            <v>RIVET, PLASTIC - IP-STRG COL COVER MTG</v>
          </cell>
          <cell r="C202" t="str">
            <v>RECC/C/03-04/120</v>
          </cell>
          <cell r="D202">
            <v>3</v>
          </cell>
          <cell r="E202">
            <v>0.34</v>
          </cell>
          <cell r="F202" t="str">
            <v>No</v>
          </cell>
          <cell r="G202">
            <v>0</v>
          </cell>
          <cell r="I202">
            <v>4</v>
          </cell>
          <cell r="J202" t="str">
            <v>Rs.</v>
          </cell>
          <cell r="K202" t="str">
            <v>SHILPA ELECTRONICS</v>
          </cell>
          <cell r="L202" t="str">
            <v>BANGALORE</v>
          </cell>
          <cell r="M202" t="str">
            <v>EX-FAC</v>
          </cell>
          <cell r="N202" t="str">
            <v>OR</v>
          </cell>
          <cell r="O202" t="str">
            <v>B</v>
          </cell>
          <cell r="P202" t="str">
            <v>SK</v>
          </cell>
        </row>
        <row r="203">
          <cell r="A203" t="str">
            <v>0820132</v>
          </cell>
          <cell r="B203" t="str">
            <v>SNAP RIVET, PLASTIC, IP - PCB MTG</v>
          </cell>
          <cell r="D203">
            <v>1</v>
          </cell>
          <cell r="N203" t="str">
            <v>OB</v>
          </cell>
          <cell r="O203" t="str">
            <v>P</v>
          </cell>
        </row>
        <row r="204">
          <cell r="A204" t="str">
            <v>0820133</v>
          </cell>
          <cell r="B204" t="str">
            <v>PCB SUPPORT - LOCKING TYPE</v>
          </cell>
          <cell r="D204">
            <v>2</v>
          </cell>
          <cell r="N204" t="str">
            <v>OR</v>
          </cell>
          <cell r="O204" t="str">
            <v>P</v>
          </cell>
        </row>
        <row r="205">
          <cell r="A205" t="str">
            <v>0830101</v>
          </cell>
          <cell r="B205" t="str">
            <v>SCREW COVER, BLACK, #8</v>
          </cell>
          <cell r="D205">
            <v>1</v>
          </cell>
          <cell r="N205" t="str">
            <v>OB</v>
          </cell>
          <cell r="O205" t="str">
            <v>P</v>
          </cell>
        </row>
        <row r="206">
          <cell r="A206" t="str">
            <v>0830102</v>
          </cell>
          <cell r="B206" t="str">
            <v>VELCRO, 50 X 50 - HOOK TYPE</v>
          </cell>
          <cell r="D206">
            <v>2</v>
          </cell>
          <cell r="N206" t="str">
            <v>OR</v>
          </cell>
          <cell r="O206" t="str">
            <v>P</v>
          </cell>
        </row>
        <row r="207">
          <cell r="A207" t="str">
            <v>0830103</v>
          </cell>
          <cell r="B207" t="str">
            <v>VELCRO, 50 X 50 - LOOP TYPE</v>
          </cell>
          <cell r="D207">
            <v>2</v>
          </cell>
          <cell r="N207" t="str">
            <v>OR</v>
          </cell>
          <cell r="O207" t="str">
            <v>P</v>
          </cell>
        </row>
        <row r="208">
          <cell r="A208" t="str">
            <v>0830104</v>
          </cell>
          <cell r="B208" t="str">
            <v>VELCRO, 60 X 50, HOOK TYPE</v>
          </cell>
          <cell r="D208">
            <v>2</v>
          </cell>
          <cell r="N208" t="str">
            <v>OR</v>
          </cell>
          <cell r="O208" t="str">
            <v>P</v>
          </cell>
        </row>
        <row r="209">
          <cell r="A209" t="str">
            <v>0830105</v>
          </cell>
          <cell r="B209" t="str">
            <v>VELCRO, 60 X 50, LOOP TYPE</v>
          </cell>
          <cell r="D209">
            <v>2</v>
          </cell>
          <cell r="N209" t="str">
            <v>OR</v>
          </cell>
          <cell r="O209" t="str">
            <v>P</v>
          </cell>
        </row>
        <row r="210">
          <cell r="A210" t="str">
            <v>083010650</v>
          </cell>
          <cell r="B210" t="str">
            <v>VELCRO HOOK TYPE CONTINUOUS LENGTH</v>
          </cell>
          <cell r="C210" t="str">
            <v>RECC/C/03-04/46</v>
          </cell>
          <cell r="D210">
            <v>0.37</v>
          </cell>
          <cell r="E210">
            <v>17</v>
          </cell>
          <cell r="F210" t="str">
            <v>Mtr</v>
          </cell>
          <cell r="G210">
            <v>0</v>
          </cell>
          <cell r="I210">
            <v>4</v>
          </cell>
          <cell r="J210" t="str">
            <v>Rs.</v>
          </cell>
          <cell r="K210" t="str">
            <v>SKY INDUSTRIES LTD.</v>
          </cell>
          <cell r="L210" t="str">
            <v>CHENNAI</v>
          </cell>
          <cell r="M210" t="str">
            <v>EX-FAC</v>
          </cell>
          <cell r="N210" t="str">
            <v>ND</v>
          </cell>
          <cell r="O210" t="str">
            <v>B</v>
          </cell>
          <cell r="P210" t="str">
            <v>SK</v>
          </cell>
        </row>
        <row r="211">
          <cell r="A211" t="str">
            <v>083010750</v>
          </cell>
          <cell r="B211" t="str">
            <v>VELCRO LOOP TYPE CONTINUOUS LENGTH</v>
          </cell>
          <cell r="C211" t="str">
            <v>RECC/C/03-04/46</v>
          </cell>
          <cell r="D211">
            <v>0.37</v>
          </cell>
          <cell r="E211">
            <v>17</v>
          </cell>
          <cell r="F211" t="str">
            <v>Mtr</v>
          </cell>
          <cell r="G211">
            <v>0</v>
          </cell>
          <cell r="I211">
            <v>4</v>
          </cell>
          <cell r="J211" t="str">
            <v>Rs.</v>
          </cell>
          <cell r="K211" t="str">
            <v>SKY INDUSTRIES LTD.</v>
          </cell>
          <cell r="L211" t="str">
            <v>CHENNAI</v>
          </cell>
          <cell r="M211" t="str">
            <v>EX-FAC</v>
          </cell>
          <cell r="N211" t="str">
            <v>ND</v>
          </cell>
          <cell r="O211" t="str">
            <v>B</v>
          </cell>
          <cell r="P211" t="str">
            <v>SK</v>
          </cell>
        </row>
        <row r="212">
          <cell r="A212" t="str">
            <v>0850105</v>
          </cell>
          <cell r="B212" t="str">
            <v>SHIM</v>
          </cell>
          <cell r="C212" t="str">
            <v>RECC/C/02-03/344</v>
          </cell>
          <cell r="D212">
            <v>5</v>
          </cell>
          <cell r="E212">
            <v>1</v>
          </cell>
          <cell r="F212" t="str">
            <v>No</v>
          </cell>
          <cell r="G212">
            <v>0</v>
          </cell>
          <cell r="I212">
            <v>4</v>
          </cell>
          <cell r="J212" t="str">
            <v>Rs.</v>
          </cell>
          <cell r="K212" t="str">
            <v>MAINI PRECISION PRODUCTS - BOMMASANDRA</v>
          </cell>
          <cell r="L212" t="str">
            <v>BANGALORE</v>
          </cell>
          <cell r="M212" t="str">
            <v>EX-FAC</v>
          </cell>
          <cell r="N212" t="str">
            <v>OR</v>
          </cell>
          <cell r="O212" t="str">
            <v>B</v>
          </cell>
          <cell r="P212" t="str">
            <v>NK</v>
          </cell>
        </row>
        <row r="213">
          <cell r="A213" t="str">
            <v>0870103</v>
          </cell>
          <cell r="B213" t="str">
            <v>TAPE DOUBLE SIDE 15 X 3 THK (length as needed)</v>
          </cell>
          <cell r="D213">
            <v>1</v>
          </cell>
          <cell r="N213" t="str">
            <v>OB</v>
          </cell>
          <cell r="O213" t="str">
            <v>P</v>
          </cell>
        </row>
        <row r="214">
          <cell r="A214" t="str">
            <v>0870104</v>
          </cell>
          <cell r="B214" t="str">
            <v>TAPE DOUBLE SIDED, 15MM(T) X 20MM (W) X 125MM(L)</v>
          </cell>
          <cell r="C214" t="str">
            <v>RECC/C/03-04/121</v>
          </cell>
          <cell r="D214">
            <v>1</v>
          </cell>
          <cell r="E214">
            <v>3.4</v>
          </cell>
          <cell r="F214" t="str">
            <v>No</v>
          </cell>
          <cell r="G214">
            <v>16</v>
          </cell>
          <cell r="I214">
            <v>4</v>
          </cell>
          <cell r="J214" t="str">
            <v>Rs.</v>
          </cell>
          <cell r="K214" t="str">
            <v>MONARCH SELF ADHESSIVE TAPES INDIA PVT. LTD</v>
          </cell>
          <cell r="L214" t="str">
            <v>BANGALORE</v>
          </cell>
          <cell r="M214" t="str">
            <v>EX-FAC</v>
          </cell>
          <cell r="N214" t="str">
            <v>OR</v>
          </cell>
          <cell r="O214" t="str">
            <v>B</v>
          </cell>
          <cell r="P214" t="str">
            <v>SK</v>
          </cell>
        </row>
        <row r="215">
          <cell r="A215" t="str">
            <v>0870107</v>
          </cell>
          <cell r="B215" t="str">
            <v>TAPE DOUBLE SIDED - WINDSHIELD CORNER - TOP 1.6 X 30 X 8.25M</v>
          </cell>
          <cell r="C215" t="str">
            <v>RECC/C/03-04/21</v>
          </cell>
          <cell r="D215">
            <v>0.2</v>
          </cell>
          <cell r="E215">
            <v>650</v>
          </cell>
          <cell r="F215" t="str">
            <v>Roll</v>
          </cell>
          <cell r="G215">
            <v>16</v>
          </cell>
          <cell r="I215">
            <v>4</v>
          </cell>
          <cell r="J215" t="str">
            <v>Rs.</v>
          </cell>
          <cell r="K215" t="str">
            <v>BIRLA 3M LTD.</v>
          </cell>
          <cell r="L215" t="str">
            <v>BANGALORE</v>
          </cell>
          <cell r="M215" t="str">
            <v>EX-FAC</v>
          </cell>
          <cell r="N215" t="str">
            <v>OR</v>
          </cell>
          <cell r="O215" t="str">
            <v>B</v>
          </cell>
          <cell r="P215" t="str">
            <v>SK</v>
          </cell>
        </row>
        <row r="216">
          <cell r="A216" t="str">
            <v>0870108</v>
          </cell>
          <cell r="B216" t="str">
            <v>TAPE DOUBLE SIDED - WINDSHIELD CORNER - BOTTOM 1.6 X 30 X 8.25M</v>
          </cell>
          <cell r="C216" t="str">
            <v>RECC/C/03-04/21</v>
          </cell>
          <cell r="D216">
            <v>0.2</v>
          </cell>
          <cell r="E216">
            <v>650</v>
          </cell>
          <cell r="F216" t="str">
            <v>Roll</v>
          </cell>
          <cell r="G216">
            <v>16</v>
          </cell>
          <cell r="I216">
            <v>4</v>
          </cell>
          <cell r="J216" t="str">
            <v>Rs.</v>
          </cell>
          <cell r="K216" t="str">
            <v>BIRLA 3M LTD.</v>
          </cell>
          <cell r="L216" t="str">
            <v>BANGALORE</v>
          </cell>
          <cell r="M216" t="str">
            <v>EX-FAC</v>
          </cell>
          <cell r="N216" t="str">
            <v>OR</v>
          </cell>
          <cell r="O216" t="str">
            <v>B</v>
          </cell>
          <cell r="P216" t="str">
            <v>SK</v>
          </cell>
        </row>
        <row r="217">
          <cell r="A217" t="str">
            <v>0870109</v>
          </cell>
          <cell r="B217" t="str">
            <v>TAPE DOUBLE SIDED, 4 X 1.6 X 8.25M</v>
          </cell>
          <cell r="C217" t="str">
            <v>RECC/C/03-04/21</v>
          </cell>
          <cell r="D217">
            <v>1</v>
          </cell>
          <cell r="E217">
            <v>87.5</v>
          </cell>
          <cell r="F217" t="str">
            <v>Roll</v>
          </cell>
          <cell r="G217">
            <v>16</v>
          </cell>
          <cell r="I217">
            <v>4</v>
          </cell>
          <cell r="J217" t="str">
            <v>Rs.</v>
          </cell>
          <cell r="K217" t="str">
            <v>BIRLA 3M LTD.</v>
          </cell>
          <cell r="L217" t="str">
            <v>BANGALORE</v>
          </cell>
          <cell r="M217" t="str">
            <v>EX-FAC</v>
          </cell>
          <cell r="N217" t="str">
            <v>OR</v>
          </cell>
          <cell r="O217" t="str">
            <v>B</v>
          </cell>
          <cell r="P217" t="str">
            <v>SK</v>
          </cell>
        </row>
        <row r="218">
          <cell r="A218" t="str">
            <v>0870111</v>
          </cell>
          <cell r="B218" t="str">
            <v>TAPE SINGLE SIDED 5MM(T) X 25MM(W) X 128MM(L)</v>
          </cell>
          <cell r="C218" t="str">
            <v>RECC/C/03-04/121</v>
          </cell>
          <cell r="D218">
            <v>2</v>
          </cell>
          <cell r="E218">
            <v>1.65</v>
          </cell>
          <cell r="F218" t="str">
            <v>No</v>
          </cell>
          <cell r="G218">
            <v>16</v>
          </cell>
          <cell r="I218">
            <v>4</v>
          </cell>
          <cell r="J218" t="str">
            <v>Rs.</v>
          </cell>
          <cell r="K218" t="str">
            <v>MONARCH SELF ADHESSIVE TAPES INDIA PVT. LTD</v>
          </cell>
          <cell r="L218" t="str">
            <v>BANGALORE</v>
          </cell>
          <cell r="M218" t="str">
            <v>EX-FAC</v>
          </cell>
          <cell r="N218" t="str">
            <v>A</v>
          </cell>
          <cell r="O218" t="str">
            <v>B</v>
          </cell>
          <cell r="P218" t="str">
            <v>SK</v>
          </cell>
        </row>
        <row r="219">
          <cell r="A219" t="str">
            <v>0870112</v>
          </cell>
          <cell r="B219" t="str">
            <v>TAPE DOUBLE SIDED 6 X 0.8 X 15M</v>
          </cell>
          <cell r="C219" t="str">
            <v>RECC/C/03-04/21</v>
          </cell>
          <cell r="D219">
            <v>2</v>
          </cell>
          <cell r="E219">
            <v>100</v>
          </cell>
          <cell r="F219" t="str">
            <v>Roll</v>
          </cell>
          <cell r="G219">
            <v>16</v>
          </cell>
          <cell r="I219">
            <v>4</v>
          </cell>
          <cell r="J219" t="str">
            <v>Rs.</v>
          </cell>
          <cell r="K219" t="str">
            <v>BIRLA 3M LTD.</v>
          </cell>
          <cell r="L219" t="str">
            <v>BANGALORE</v>
          </cell>
          <cell r="M219" t="str">
            <v>EX-FAC</v>
          </cell>
          <cell r="N219" t="str">
            <v>OR</v>
          </cell>
          <cell r="O219" t="str">
            <v>P</v>
          </cell>
          <cell r="P219" t="str">
            <v>SK</v>
          </cell>
        </row>
        <row r="220">
          <cell r="A220" t="str">
            <v>0870114</v>
          </cell>
          <cell r="B220" t="str">
            <v>TAPE SINGLE SIDE 3MM(T) X 15MM(W) X2MTRS(L)</v>
          </cell>
          <cell r="C220" t="str">
            <v>RECC/C/03-04/121</v>
          </cell>
          <cell r="D220">
            <v>2</v>
          </cell>
          <cell r="E220">
            <v>9.75</v>
          </cell>
          <cell r="F220" t="str">
            <v>No</v>
          </cell>
          <cell r="G220">
            <v>16</v>
          </cell>
          <cell r="I220">
            <v>4</v>
          </cell>
          <cell r="J220" t="str">
            <v>Rs.</v>
          </cell>
          <cell r="K220" t="str">
            <v>MONARCH SELF ADHESSIVE TAPES INDIA PVT. LTD</v>
          </cell>
          <cell r="L220" t="str">
            <v>BANGALORE</v>
          </cell>
          <cell r="M220" t="str">
            <v>EX-FAC</v>
          </cell>
          <cell r="N220" t="str">
            <v>OR</v>
          </cell>
          <cell r="O220" t="str">
            <v>B</v>
          </cell>
          <cell r="P220" t="str">
            <v>SK</v>
          </cell>
        </row>
        <row r="221">
          <cell r="A221" t="str">
            <v>0870115</v>
          </cell>
          <cell r="B221" t="str">
            <v>TAPE SINGLE SIDED - 3mm (T) X 15mm(W) X 50mm(L)</v>
          </cell>
          <cell r="C221" t="str">
            <v>RECC/C/03-04/121</v>
          </cell>
          <cell r="D221">
            <v>16</v>
          </cell>
          <cell r="E221">
            <v>0.28000000000000003</v>
          </cell>
          <cell r="F221" t="str">
            <v>No</v>
          </cell>
          <cell r="G221">
            <v>16</v>
          </cell>
          <cell r="I221">
            <v>4</v>
          </cell>
          <cell r="J221" t="str">
            <v>Rs.</v>
          </cell>
          <cell r="K221" t="str">
            <v>MONARCH SELF ADHESSIVE TAPES INDIA PVT. LTD</v>
          </cell>
          <cell r="L221" t="str">
            <v>BANGALORE</v>
          </cell>
          <cell r="M221" t="str">
            <v>EX-FAC</v>
          </cell>
          <cell r="N221" t="str">
            <v>OR</v>
          </cell>
          <cell r="O221" t="str">
            <v>B</v>
          </cell>
          <cell r="P221" t="str">
            <v>SK</v>
          </cell>
        </row>
        <row r="222">
          <cell r="A222" t="str">
            <v>0870116</v>
          </cell>
          <cell r="B222" t="str">
            <v>BEAD - BUTYL - 3 mm DIA</v>
          </cell>
          <cell r="D222">
            <v>2</v>
          </cell>
          <cell r="N222" t="str">
            <v>OB</v>
          </cell>
          <cell r="O222" t="str">
            <v>P</v>
          </cell>
        </row>
        <row r="223">
          <cell r="A223" t="str">
            <v>0870117</v>
          </cell>
          <cell r="B223" t="str">
            <v>TAPE DOUBLE SIDED, 5 X 20 X 20</v>
          </cell>
          <cell r="C223" t="str">
            <v>RECC/C/03-04/121</v>
          </cell>
          <cell r="D223">
            <v>6</v>
          </cell>
          <cell r="E223">
            <v>0.28000000000000003</v>
          </cell>
          <cell r="F223" t="str">
            <v>No</v>
          </cell>
          <cell r="G223">
            <v>16</v>
          </cell>
          <cell r="I223">
            <v>4</v>
          </cell>
          <cell r="J223" t="str">
            <v>Rs.</v>
          </cell>
          <cell r="K223" t="str">
            <v>MONARCH SELF ADHESSIVE TAPES INDIA PVT. LTD</v>
          </cell>
          <cell r="L223" t="str">
            <v>BANGALORE</v>
          </cell>
          <cell r="M223" t="str">
            <v>EX-FAC</v>
          </cell>
          <cell r="N223" t="str">
            <v>OB</v>
          </cell>
          <cell r="O223" t="str">
            <v>P</v>
          </cell>
        </row>
        <row r="224">
          <cell r="A224" t="str">
            <v>0870118</v>
          </cell>
          <cell r="B224" t="str">
            <v>TAPE, SINGLE SIDED 3MM(T) X 15MM(W) X 6MTRS(L)</v>
          </cell>
          <cell r="C224" t="str">
            <v>RECC/C/03-04/121</v>
          </cell>
          <cell r="D224">
            <v>1.17</v>
          </cell>
          <cell r="E224">
            <v>29.1</v>
          </cell>
          <cell r="F224" t="str">
            <v>Roll</v>
          </cell>
          <cell r="G224">
            <v>16</v>
          </cell>
          <cell r="I224">
            <v>4</v>
          </cell>
          <cell r="J224" t="str">
            <v>Rs.</v>
          </cell>
          <cell r="K224" t="str">
            <v>MONARCH SELF ADHESSIVE TAPES INDIA PVT. LTD</v>
          </cell>
          <cell r="L224" t="str">
            <v>BANGALORE</v>
          </cell>
          <cell r="M224" t="str">
            <v>EX-FAC</v>
          </cell>
          <cell r="N224" t="str">
            <v>A</v>
          </cell>
          <cell r="O224" t="str">
            <v>B</v>
          </cell>
          <cell r="P224" t="str">
            <v>SK</v>
          </cell>
        </row>
        <row r="225">
          <cell r="A225" t="str">
            <v>0870119</v>
          </cell>
          <cell r="B225" t="str">
            <v>TAPE - FILM BASED - DOUBLE SIDED, SELF ADHESIVE</v>
          </cell>
          <cell r="C225" t="str">
            <v>RECC/C/03-04/121</v>
          </cell>
          <cell r="D225">
            <v>2</v>
          </cell>
          <cell r="E225">
            <v>29.1</v>
          </cell>
          <cell r="F225" t="str">
            <v>No</v>
          </cell>
          <cell r="G225">
            <v>16</v>
          </cell>
          <cell r="I225">
            <v>4</v>
          </cell>
          <cell r="J225" t="str">
            <v>Rs.</v>
          </cell>
          <cell r="K225" t="str">
            <v>MONARCH SELF ADHESSIVE TAPES INDIA PVT. LTD</v>
          </cell>
          <cell r="L225" t="str">
            <v>BANGALORE</v>
          </cell>
          <cell r="M225" t="str">
            <v>EX-FAC</v>
          </cell>
          <cell r="N225" t="str">
            <v>OR</v>
          </cell>
          <cell r="O225" t="str">
            <v>B</v>
          </cell>
          <cell r="P225" t="str">
            <v>SK</v>
          </cell>
        </row>
        <row r="226">
          <cell r="A226" t="str">
            <v>0870120</v>
          </cell>
          <cell r="B226" t="str">
            <v>TAPE - SELF ADHESSIVE - DOUBLE SIDED</v>
          </cell>
          <cell r="D226">
            <v>1</v>
          </cell>
          <cell r="N226" t="str">
            <v>OR</v>
          </cell>
          <cell r="O226" t="str">
            <v>P</v>
          </cell>
        </row>
        <row r="227">
          <cell r="A227" t="str">
            <v>0880101</v>
          </cell>
          <cell r="B227" t="str">
            <v>STAPLES</v>
          </cell>
          <cell r="D227">
            <v>40</v>
          </cell>
          <cell r="N227" t="str">
            <v>OB</v>
          </cell>
          <cell r="O227" t="str">
            <v>P</v>
          </cell>
        </row>
        <row r="228">
          <cell r="A228" t="str">
            <v>0910103</v>
          </cell>
          <cell r="B228" t="str">
            <v>CIRCLIP C-3.2</v>
          </cell>
          <cell r="C228" t="str">
            <v>RECC/C/02-03/527</v>
          </cell>
          <cell r="D228">
            <v>4</v>
          </cell>
          <cell r="E228">
            <v>0.25</v>
          </cell>
          <cell r="F228" t="str">
            <v>No</v>
          </cell>
          <cell r="G228">
            <v>16</v>
          </cell>
          <cell r="I228">
            <v>4</v>
          </cell>
          <cell r="J228" t="str">
            <v>Rs.</v>
          </cell>
          <cell r="K228" t="str">
            <v>CIRCLIPS INDIA PVT LTD</v>
          </cell>
          <cell r="L228" t="str">
            <v>MUMBAI</v>
          </cell>
          <cell r="M228" t="str">
            <v>EX-FAC</v>
          </cell>
          <cell r="N228" t="str">
            <v>OR</v>
          </cell>
          <cell r="O228" t="str">
            <v>B</v>
          </cell>
          <cell r="P228" t="str">
            <v>SK</v>
          </cell>
        </row>
        <row r="229">
          <cell r="A229" t="str">
            <v>0910106</v>
          </cell>
          <cell r="B229" t="str">
            <v>EXTERNAL CIRCLIP - CL PIN HATCH</v>
          </cell>
          <cell r="C229" t="str">
            <v>RECC/C/02-03/171</v>
          </cell>
          <cell r="D229">
            <v>1</v>
          </cell>
          <cell r="E229">
            <v>0.4</v>
          </cell>
          <cell r="F229" t="str">
            <v>No</v>
          </cell>
          <cell r="G229">
            <v>16</v>
          </cell>
          <cell r="I229">
            <v>4</v>
          </cell>
          <cell r="J229" t="str">
            <v>Rs.</v>
          </cell>
          <cell r="K229" t="str">
            <v>CIRCLIPS INDIA PVT LTD</v>
          </cell>
          <cell r="L229" t="str">
            <v>MUMBAI</v>
          </cell>
          <cell r="M229" t="str">
            <v>EX-FAC</v>
          </cell>
          <cell r="N229" t="str">
            <v>A</v>
          </cell>
          <cell r="O229" t="str">
            <v>B</v>
          </cell>
          <cell r="P229" t="str">
            <v>SK</v>
          </cell>
        </row>
        <row r="230">
          <cell r="A230" t="str">
            <v>0910107</v>
          </cell>
          <cell r="B230" t="str">
            <v>CIRCLIP C-7</v>
          </cell>
          <cell r="C230" t="str">
            <v>RECC/C/02-03/171</v>
          </cell>
          <cell r="D230">
            <v>1</v>
          </cell>
          <cell r="E230">
            <v>0.45</v>
          </cell>
          <cell r="F230" t="str">
            <v>No</v>
          </cell>
          <cell r="G230">
            <v>16</v>
          </cell>
          <cell r="I230">
            <v>4</v>
          </cell>
          <cell r="J230" t="str">
            <v>Rs.</v>
          </cell>
          <cell r="K230" t="str">
            <v>CIRCLIPS INDIA PVT LTD</v>
          </cell>
          <cell r="L230" t="str">
            <v>MUMBAI</v>
          </cell>
          <cell r="M230" t="str">
            <v>EX-FAC</v>
          </cell>
          <cell r="N230" t="str">
            <v>OR</v>
          </cell>
          <cell r="O230" t="str">
            <v>B</v>
          </cell>
          <cell r="P230" t="str">
            <v>SK</v>
          </cell>
        </row>
        <row r="231">
          <cell r="A231" t="str">
            <v>0910109</v>
          </cell>
          <cell r="B231" t="str">
            <v>CIRCLIP 9 IS:3075 (PART 3)</v>
          </cell>
          <cell r="C231" t="str">
            <v>RECC/C/02-03/171</v>
          </cell>
          <cell r="D231">
            <v>1</v>
          </cell>
          <cell r="E231">
            <v>0.75</v>
          </cell>
          <cell r="F231" t="str">
            <v>No</v>
          </cell>
          <cell r="G231">
            <v>16</v>
          </cell>
          <cell r="I231">
            <v>4</v>
          </cell>
          <cell r="J231" t="str">
            <v>Rs.</v>
          </cell>
          <cell r="K231" t="str">
            <v>CIRCLIPS INDIA PVT LTD</v>
          </cell>
          <cell r="L231" t="str">
            <v>MUMBAI</v>
          </cell>
          <cell r="M231" t="str">
            <v>EX-FAC</v>
          </cell>
          <cell r="N231" t="str">
            <v>OR</v>
          </cell>
          <cell r="O231" t="str">
            <v>B</v>
          </cell>
          <cell r="P231" t="str">
            <v>SK</v>
          </cell>
        </row>
        <row r="232">
          <cell r="A232" t="str">
            <v>1100101</v>
          </cell>
          <cell r="B232" t="str">
            <v>BUSH-FRONT STRUT</v>
          </cell>
          <cell r="D232">
            <v>8</v>
          </cell>
          <cell r="N232" t="str">
            <v>OR</v>
          </cell>
          <cell r="O232" t="str">
            <v>P</v>
          </cell>
        </row>
        <row r="233">
          <cell r="A233" t="str">
            <v>1101000</v>
          </cell>
          <cell r="B233" t="str">
            <v>FRONT SUSPENSION ASSY - LH</v>
          </cell>
          <cell r="D233">
            <v>1</v>
          </cell>
          <cell r="N233" t="str">
            <v>B</v>
          </cell>
          <cell r="O233" t="str">
            <v>M</v>
          </cell>
        </row>
        <row r="234">
          <cell r="A234" t="str">
            <v>1102000</v>
          </cell>
          <cell r="B234" t="str">
            <v>FRONT SUSPENSION ASSY -RH</v>
          </cell>
          <cell r="D234">
            <v>1</v>
          </cell>
          <cell r="N234" t="str">
            <v>ND</v>
          </cell>
          <cell r="O234" t="str">
            <v>M</v>
          </cell>
        </row>
        <row r="235">
          <cell r="A235" t="str">
            <v>1110101</v>
          </cell>
          <cell r="B235" t="str">
            <v>A-ARM FRONT TUBE</v>
          </cell>
          <cell r="D235">
            <v>2</v>
          </cell>
          <cell r="N235" t="str">
            <v>OB</v>
          </cell>
          <cell r="O235" t="str">
            <v>P</v>
          </cell>
        </row>
        <row r="236">
          <cell r="A236" t="str">
            <v>1110102</v>
          </cell>
          <cell r="B236" t="str">
            <v>A-ARM TUBE REAR</v>
          </cell>
          <cell r="D236">
            <v>2</v>
          </cell>
          <cell r="N236" t="str">
            <v>OR</v>
          </cell>
          <cell r="O236" t="str">
            <v>P</v>
          </cell>
        </row>
        <row r="237">
          <cell r="A237" t="str">
            <v>1110103</v>
          </cell>
          <cell r="B237" t="str">
            <v>A-ARM BUSHING TUBE</v>
          </cell>
          <cell r="D237">
            <v>4</v>
          </cell>
          <cell r="N237" t="str">
            <v>A</v>
          </cell>
          <cell r="O237" t="str">
            <v>P</v>
          </cell>
        </row>
        <row r="238">
          <cell r="A238" t="str">
            <v>1110106</v>
          </cell>
          <cell r="B238" t="str">
            <v>A-ARM BUSHING TUBE BRACKET</v>
          </cell>
          <cell r="D238">
            <v>2</v>
          </cell>
          <cell r="N238" t="str">
            <v>OR</v>
          </cell>
          <cell r="O238" t="str">
            <v>P</v>
          </cell>
        </row>
        <row r="239">
          <cell r="A239" t="str">
            <v>1110107</v>
          </cell>
          <cell r="B239" t="str">
            <v>A-ARM TUBE CAP</v>
          </cell>
          <cell r="C239" t="str">
            <v>RECC/C/02-03/220</v>
          </cell>
          <cell r="D239">
            <v>4</v>
          </cell>
          <cell r="E239">
            <v>1.6</v>
          </cell>
          <cell r="F239" t="str">
            <v>No</v>
          </cell>
          <cell r="G239">
            <v>0</v>
          </cell>
          <cell r="I239">
            <v>4</v>
          </cell>
          <cell r="J239" t="str">
            <v>Rs.</v>
          </cell>
          <cell r="K239" t="str">
            <v>PLASTMOULD</v>
          </cell>
          <cell r="L239" t="str">
            <v>BANGALORE</v>
          </cell>
          <cell r="M239" t="str">
            <v>EX-FAC</v>
          </cell>
          <cell r="N239" t="str">
            <v>OR</v>
          </cell>
          <cell r="O239" t="str">
            <v>B</v>
          </cell>
          <cell r="P239" t="str">
            <v>RAM</v>
          </cell>
        </row>
        <row r="240">
          <cell r="A240" t="str">
            <v>1110108</v>
          </cell>
          <cell r="B240" t="str">
            <v>CHANNEL-BALL JOINT MOUNT</v>
          </cell>
          <cell r="D240">
            <v>2</v>
          </cell>
          <cell r="N240" t="str">
            <v>B</v>
          </cell>
          <cell r="O240" t="str">
            <v>P</v>
          </cell>
        </row>
        <row r="241">
          <cell r="A241" t="str">
            <v>1110110</v>
          </cell>
          <cell r="B241" t="str">
            <v>BUSHING   A-ARM / Panhard Rod</v>
          </cell>
          <cell r="C241" t="str">
            <v>RECC/C/03-04/151</v>
          </cell>
          <cell r="D241">
            <v>6</v>
          </cell>
          <cell r="E241">
            <v>14.5</v>
          </cell>
          <cell r="F241" t="str">
            <v>No</v>
          </cell>
          <cell r="G241">
            <v>16</v>
          </cell>
          <cell r="I241">
            <v>4</v>
          </cell>
          <cell r="J241" t="str">
            <v>Rs.</v>
          </cell>
          <cell r="K241" t="str">
            <v>ANAND MOTORS</v>
          </cell>
          <cell r="L241" t="str">
            <v>NEW DELHI</v>
          </cell>
          <cell r="M241" t="str">
            <v>EX-FAC</v>
          </cell>
          <cell r="N241" t="str">
            <v>A</v>
          </cell>
          <cell r="O241" t="str">
            <v>B</v>
          </cell>
          <cell r="P241" t="str">
            <v>RAM</v>
          </cell>
        </row>
        <row r="242">
          <cell r="A242" t="str">
            <v>1110112</v>
          </cell>
          <cell r="B242" t="str">
            <v>A-ARM TUBE INNER</v>
          </cell>
          <cell r="D242">
            <v>2</v>
          </cell>
          <cell r="N242" t="str">
            <v>A</v>
          </cell>
          <cell r="O242" t="str">
            <v>P</v>
          </cell>
        </row>
        <row r="243">
          <cell r="A243" t="str">
            <v>1110120</v>
          </cell>
          <cell r="B243" t="str">
            <v>BALLJOINT, A ARM</v>
          </cell>
          <cell r="C243" t="str">
            <v>RECC/C/03-04/86</v>
          </cell>
          <cell r="D243">
            <v>2</v>
          </cell>
          <cell r="E243">
            <v>135</v>
          </cell>
          <cell r="F243" t="str">
            <v>No</v>
          </cell>
          <cell r="G243">
            <v>16</v>
          </cell>
          <cell r="I243">
            <v>4</v>
          </cell>
          <cell r="J243" t="str">
            <v>Rs.</v>
          </cell>
          <cell r="K243" t="str">
            <v>RANE(MADRAS) LIMITED</v>
          </cell>
          <cell r="L243" t="str">
            <v>PONDICHERRY</v>
          </cell>
          <cell r="M243" t="str">
            <v>EX-FAC</v>
          </cell>
          <cell r="N243" t="str">
            <v>B</v>
          </cell>
          <cell r="O243" t="str">
            <v>B</v>
          </cell>
          <cell r="P243" t="str">
            <v>RAM</v>
          </cell>
        </row>
        <row r="244">
          <cell r="A244" t="str">
            <v>1111000</v>
          </cell>
          <cell r="B244" t="str">
            <v>A-ARM ASSY-LH</v>
          </cell>
          <cell r="D244">
            <v>1</v>
          </cell>
          <cell r="N244" t="str">
            <v>D</v>
          </cell>
          <cell r="O244" t="str">
            <v>M</v>
          </cell>
        </row>
        <row r="245">
          <cell r="A245" t="str">
            <v>1111001</v>
          </cell>
          <cell r="B245" t="str">
            <v>A-ARM WELDMENT - LH</v>
          </cell>
          <cell r="C245" t="str">
            <v>RECC/C/03-04/32</v>
          </cell>
          <cell r="D245">
            <v>1</v>
          </cell>
          <cell r="E245">
            <v>181.6</v>
          </cell>
          <cell r="F245" t="str">
            <v>No</v>
          </cell>
          <cell r="G245">
            <v>9.6</v>
          </cell>
          <cell r="I245">
            <v>4</v>
          </cell>
          <cell r="J245" t="str">
            <v>Rs.</v>
          </cell>
          <cell r="K245" t="str">
            <v>AUTOFORMS</v>
          </cell>
          <cell r="L245" t="str">
            <v>MUMBAI</v>
          </cell>
          <cell r="M245" t="str">
            <v>EX-FAC</v>
          </cell>
          <cell r="N245" t="str">
            <v>E</v>
          </cell>
          <cell r="O245" t="str">
            <v>B</v>
          </cell>
          <cell r="P245" t="str">
            <v>GR</v>
          </cell>
        </row>
        <row r="246">
          <cell r="A246" t="str">
            <v>1111002</v>
          </cell>
          <cell r="B246" t="str">
            <v>A-ARM TUBE REAR ASSY-LH</v>
          </cell>
          <cell r="D246">
            <v>1</v>
          </cell>
          <cell r="N246" t="str">
            <v>A</v>
          </cell>
          <cell r="O246" t="str">
            <v>P</v>
          </cell>
        </row>
        <row r="247">
          <cell r="A247" t="str">
            <v>1111010</v>
          </cell>
          <cell r="B247" t="str">
            <v>A-ARM TUBE-FWD ASSY-LH</v>
          </cell>
          <cell r="D247">
            <v>1</v>
          </cell>
          <cell r="N247" t="str">
            <v>OR</v>
          </cell>
          <cell r="O247" t="str">
            <v>P</v>
          </cell>
        </row>
        <row r="248">
          <cell r="A248" t="str">
            <v>1111020</v>
          </cell>
          <cell r="B248" t="str">
            <v>A-ARM TUBE-REAR ASSY COMPLETE-LH</v>
          </cell>
          <cell r="D248">
            <v>1</v>
          </cell>
          <cell r="N248" t="str">
            <v>A</v>
          </cell>
          <cell r="O248" t="str">
            <v>P</v>
          </cell>
        </row>
        <row r="249">
          <cell r="A249" t="str">
            <v>1111101</v>
          </cell>
          <cell r="B249" t="str">
            <v>A-ARM TUBE- FWD, LH</v>
          </cell>
          <cell r="D249">
            <v>1</v>
          </cell>
          <cell r="N249" t="str">
            <v>A</v>
          </cell>
          <cell r="O249" t="str">
            <v>P</v>
          </cell>
        </row>
        <row r="250">
          <cell r="A250" t="str">
            <v>1111109</v>
          </cell>
          <cell r="B250" t="str">
            <v>TUBE GUSSET OUTER - LH</v>
          </cell>
          <cell r="D250">
            <v>1</v>
          </cell>
          <cell r="N250" t="str">
            <v>A</v>
          </cell>
          <cell r="O250" t="str">
            <v>P</v>
          </cell>
        </row>
        <row r="251">
          <cell r="A251" t="str">
            <v>1111111</v>
          </cell>
          <cell r="B251" t="str">
            <v>TUBE GUSSET INNER - LH</v>
          </cell>
          <cell r="D251">
            <v>1</v>
          </cell>
          <cell r="N251" t="str">
            <v>A</v>
          </cell>
          <cell r="O251" t="str">
            <v>P</v>
          </cell>
        </row>
        <row r="252">
          <cell r="A252" t="str">
            <v>1112000</v>
          </cell>
          <cell r="B252" t="str">
            <v>A-ARM ASSY-RH</v>
          </cell>
          <cell r="D252">
            <v>1</v>
          </cell>
          <cell r="N252" t="str">
            <v>D</v>
          </cell>
          <cell r="O252" t="str">
            <v>M</v>
          </cell>
        </row>
        <row r="253">
          <cell r="A253" t="str">
            <v>1112001</v>
          </cell>
          <cell r="B253" t="str">
            <v>A-ARM WELDMENT - RH</v>
          </cell>
          <cell r="C253" t="str">
            <v>RECC/C/03-04/32</v>
          </cell>
          <cell r="D253">
            <v>1</v>
          </cell>
          <cell r="E253">
            <v>181.6</v>
          </cell>
          <cell r="F253" t="str">
            <v>No</v>
          </cell>
          <cell r="G253">
            <v>9.6</v>
          </cell>
          <cell r="I253">
            <v>4</v>
          </cell>
          <cell r="J253" t="str">
            <v>Rs.</v>
          </cell>
          <cell r="K253" t="str">
            <v>AUTOFORMS</v>
          </cell>
          <cell r="L253" t="str">
            <v>MUMBAI</v>
          </cell>
          <cell r="M253" t="str">
            <v>EX-FAC</v>
          </cell>
          <cell r="N253" t="str">
            <v>E</v>
          </cell>
          <cell r="O253" t="str">
            <v>B</v>
          </cell>
          <cell r="P253" t="str">
            <v>GR</v>
          </cell>
        </row>
        <row r="254">
          <cell r="A254" t="str">
            <v>1112002</v>
          </cell>
          <cell r="B254" t="str">
            <v>A-ARM TUBE REAR ASSY-RH</v>
          </cell>
          <cell r="D254">
            <v>1</v>
          </cell>
          <cell r="N254" t="str">
            <v>A</v>
          </cell>
          <cell r="O254" t="str">
            <v>P</v>
          </cell>
        </row>
        <row r="255">
          <cell r="A255" t="str">
            <v>1112010</v>
          </cell>
          <cell r="B255" t="str">
            <v>A-ARM TUBE-FWD ASSY RH</v>
          </cell>
          <cell r="D255">
            <v>1</v>
          </cell>
          <cell r="N255" t="str">
            <v>OR</v>
          </cell>
          <cell r="O255" t="str">
            <v>P</v>
          </cell>
        </row>
        <row r="256">
          <cell r="A256" t="str">
            <v>1112020</v>
          </cell>
          <cell r="B256" t="str">
            <v>A-ARM TUBE REAR COMPLETE-RH</v>
          </cell>
          <cell r="D256">
            <v>1</v>
          </cell>
          <cell r="N256" t="str">
            <v>A</v>
          </cell>
          <cell r="O256" t="str">
            <v>P</v>
          </cell>
        </row>
        <row r="257">
          <cell r="A257" t="str">
            <v>1112101</v>
          </cell>
          <cell r="B257" t="str">
            <v>A-ARM TUBE - FWD, RH</v>
          </cell>
          <cell r="D257">
            <v>1</v>
          </cell>
          <cell r="N257" t="str">
            <v>A</v>
          </cell>
          <cell r="O257" t="str">
            <v>P</v>
          </cell>
        </row>
        <row r="258">
          <cell r="A258" t="str">
            <v>1112109</v>
          </cell>
          <cell r="B258" t="str">
            <v>TUBE GUSSET OUTER-RH</v>
          </cell>
          <cell r="D258">
            <v>1</v>
          </cell>
          <cell r="N258" t="str">
            <v>A</v>
          </cell>
          <cell r="O258" t="str">
            <v>P</v>
          </cell>
        </row>
        <row r="259">
          <cell r="A259" t="str">
            <v>1112111</v>
          </cell>
          <cell r="B259" t="str">
            <v>TUBE GUSSET INNER-RH</v>
          </cell>
          <cell r="D259">
            <v>1</v>
          </cell>
          <cell r="N259" t="str">
            <v>A</v>
          </cell>
          <cell r="O259" t="str">
            <v>P</v>
          </cell>
        </row>
        <row r="260">
          <cell r="A260" t="str">
            <v>1120000</v>
          </cell>
          <cell r="B260" t="str">
            <v>UPRIGHT</v>
          </cell>
          <cell r="D260">
            <v>1</v>
          </cell>
          <cell r="N260" t="str">
            <v>OB</v>
          </cell>
          <cell r="O260" t="str">
            <v>P</v>
          </cell>
        </row>
        <row r="261">
          <cell r="A261" t="str">
            <v>1120100</v>
          </cell>
          <cell r="B261" t="str">
            <v>UPRIGHT</v>
          </cell>
          <cell r="C261" t="str">
            <v>RECC/C/03-04/155</v>
          </cell>
          <cell r="D261">
            <v>2</v>
          </cell>
          <cell r="E261">
            <v>388.82</v>
          </cell>
          <cell r="F261" t="str">
            <v>No</v>
          </cell>
          <cell r="G261">
            <v>16</v>
          </cell>
          <cell r="I261">
            <v>4</v>
          </cell>
          <cell r="J261" t="str">
            <v>Rs.</v>
          </cell>
          <cell r="K261" t="str">
            <v>MAINI PRECISION PRODUCTS - PEENYA</v>
          </cell>
          <cell r="L261" t="str">
            <v>BANGALORE</v>
          </cell>
          <cell r="M261" t="str">
            <v>EX-FAC</v>
          </cell>
          <cell r="N261" t="str">
            <v>K</v>
          </cell>
          <cell r="O261" t="str">
            <v>B</v>
          </cell>
          <cell r="P261" t="str">
            <v>RAM</v>
          </cell>
        </row>
        <row r="262">
          <cell r="A262" t="str">
            <v>1130000</v>
          </cell>
          <cell r="B262" t="str">
            <v>FRONT STRUT ASSY</v>
          </cell>
          <cell r="C262" t="str">
            <v>RECC/C/03-04/104</v>
          </cell>
          <cell r="D262">
            <v>2</v>
          </cell>
          <cell r="E262">
            <v>938.37</v>
          </cell>
          <cell r="F262" t="str">
            <v>No</v>
          </cell>
          <cell r="G262">
            <v>16</v>
          </cell>
          <cell r="I262">
            <v>4</v>
          </cell>
          <cell r="J262" t="str">
            <v>Rs.</v>
          </cell>
          <cell r="K262" t="str">
            <v>RENOWNED AUTO PRODUCTS MFRS.LTD.,</v>
          </cell>
          <cell r="L262" t="str">
            <v>HOSUR</v>
          </cell>
          <cell r="M262" t="str">
            <v>EX-FAC</v>
          </cell>
          <cell r="N262" t="str">
            <v>E</v>
          </cell>
          <cell r="O262" t="str">
            <v>B</v>
          </cell>
          <cell r="P262" t="str">
            <v>GR</v>
          </cell>
        </row>
        <row r="263">
          <cell r="A263" t="str">
            <v>1130010</v>
          </cell>
          <cell r="B263" t="str">
            <v>CAMBER PLATE WELDMENT</v>
          </cell>
          <cell r="C263" t="str">
            <v>RECC/C/03-04/104</v>
          </cell>
          <cell r="D263">
            <v>2</v>
          </cell>
          <cell r="E263">
            <v>938.37</v>
          </cell>
          <cell r="F263" t="str">
            <v>No</v>
          </cell>
          <cell r="G263">
            <v>16</v>
          </cell>
          <cell r="I263">
            <v>4</v>
          </cell>
          <cell r="J263" t="str">
            <v>Rs.</v>
          </cell>
          <cell r="K263" t="str">
            <v>RENOWNED AUTO PRODUCTS MFRS.LTD.,</v>
          </cell>
          <cell r="L263" t="str">
            <v>HOSUR</v>
          </cell>
          <cell r="M263" t="str">
            <v>EX-FAC</v>
          </cell>
          <cell r="N263" t="str">
            <v>B</v>
          </cell>
          <cell r="O263" t="str">
            <v>P</v>
          </cell>
        </row>
        <row r="264">
          <cell r="A264" t="str">
            <v>1130101</v>
          </cell>
          <cell r="B264" t="str">
            <v>STRUT ELEMENT</v>
          </cell>
          <cell r="D264">
            <v>2</v>
          </cell>
          <cell r="N264" t="str">
            <v>ND</v>
          </cell>
          <cell r="O264" t="str">
            <v>P</v>
          </cell>
        </row>
        <row r="265">
          <cell r="A265" t="str">
            <v>1130102</v>
          </cell>
          <cell r="B265" t="str">
            <v>SPRING FRONT SUSPENSION</v>
          </cell>
          <cell r="C265" t="str">
            <v>RECC/C/03-04/208</v>
          </cell>
          <cell r="D265">
            <v>3</v>
          </cell>
          <cell r="E265">
            <v>140</v>
          </cell>
          <cell r="F265" t="str">
            <v>No</v>
          </cell>
          <cell r="G265">
            <v>16</v>
          </cell>
          <cell r="I265">
            <v>4</v>
          </cell>
          <cell r="J265" t="str">
            <v>Rs.</v>
          </cell>
          <cell r="K265" t="str">
            <v>COVENTRY COIL O MATIC (HARYANA) LTD.,</v>
          </cell>
          <cell r="L265" t="str">
            <v>REWARI</v>
          </cell>
          <cell r="M265" t="str">
            <v>EX-FAC</v>
          </cell>
          <cell r="N265" t="str">
            <v>A</v>
          </cell>
          <cell r="O265" t="str">
            <v>B</v>
          </cell>
        </row>
        <row r="266">
          <cell r="A266" t="str">
            <v>1130103</v>
          </cell>
          <cell r="B266" t="str">
            <v>SPRING SEAT UPPER</v>
          </cell>
          <cell r="D266">
            <v>2</v>
          </cell>
          <cell r="N266" t="str">
            <v>ND</v>
          </cell>
          <cell r="O266" t="str">
            <v>P</v>
          </cell>
        </row>
        <row r="267">
          <cell r="A267" t="str">
            <v>1130104</v>
          </cell>
          <cell r="B267" t="str">
            <v>STRUT MOUNTING WASHER 1</v>
          </cell>
          <cell r="D267">
            <v>4</v>
          </cell>
          <cell r="N267" t="str">
            <v>ND</v>
          </cell>
          <cell r="O267" t="str">
            <v>P</v>
          </cell>
        </row>
        <row r="268">
          <cell r="A268" t="str">
            <v>1130105</v>
          </cell>
          <cell r="B268" t="str">
            <v>STRUT MOUNTING WASHER 2</v>
          </cell>
          <cell r="D268">
            <v>4</v>
          </cell>
          <cell r="N268" t="str">
            <v>ND</v>
          </cell>
          <cell r="O268" t="str">
            <v>P</v>
          </cell>
        </row>
        <row r="269">
          <cell r="A269" t="str">
            <v>1130106</v>
          </cell>
          <cell r="B269" t="str">
            <v>STRUT CUSHION RUBBER</v>
          </cell>
          <cell r="D269">
            <v>2</v>
          </cell>
          <cell r="N269" t="str">
            <v>ND</v>
          </cell>
          <cell r="O269" t="str">
            <v>P</v>
          </cell>
        </row>
        <row r="270">
          <cell r="A270" t="str">
            <v>1130107</v>
          </cell>
          <cell r="B270" t="str">
            <v>DUST COVER - RUBBER</v>
          </cell>
          <cell r="D270">
            <v>3</v>
          </cell>
          <cell r="N270" t="str">
            <v>OR</v>
          </cell>
          <cell r="O270" t="str">
            <v>P</v>
          </cell>
        </row>
        <row r="271">
          <cell r="A271" t="str">
            <v>1130108</v>
          </cell>
          <cell r="B271" t="str">
            <v>COVER THRUST BEARING</v>
          </cell>
          <cell r="D271">
            <v>2</v>
          </cell>
          <cell r="N271" t="str">
            <v>ND</v>
          </cell>
          <cell r="O271" t="str">
            <v>P</v>
          </cell>
        </row>
        <row r="272">
          <cell r="A272" t="str">
            <v>1130109</v>
          </cell>
          <cell r="B272" t="str">
            <v>SEAT THRUST BEARING</v>
          </cell>
          <cell r="D272">
            <v>2</v>
          </cell>
          <cell r="N272" t="str">
            <v>ND</v>
          </cell>
          <cell r="O272" t="str">
            <v>P</v>
          </cell>
        </row>
        <row r="273">
          <cell r="A273" t="str">
            <v>1130110</v>
          </cell>
          <cell r="B273" t="str">
            <v>CAMBER PLATE</v>
          </cell>
          <cell r="D273">
            <v>2</v>
          </cell>
          <cell r="N273" t="str">
            <v>C</v>
          </cell>
          <cell r="O273" t="str">
            <v>P</v>
          </cell>
        </row>
        <row r="274">
          <cell r="A274" t="str">
            <v>1130112</v>
          </cell>
          <cell r="B274" t="str">
            <v>THRUST BEARING</v>
          </cell>
          <cell r="D274">
            <v>2</v>
          </cell>
          <cell r="N274" t="str">
            <v>ND</v>
          </cell>
          <cell r="O274" t="str">
            <v>P</v>
          </cell>
        </row>
        <row r="275">
          <cell r="A275" t="str">
            <v>1130113</v>
          </cell>
          <cell r="B275" t="str">
            <v>SPRING SEAT LOWER</v>
          </cell>
          <cell r="D275">
            <v>3</v>
          </cell>
          <cell r="N275" t="str">
            <v>ND</v>
          </cell>
          <cell r="O275" t="str">
            <v>P</v>
          </cell>
        </row>
        <row r="276">
          <cell r="A276" t="str">
            <v>1130114</v>
          </cell>
          <cell r="B276" t="str">
            <v>STRUT MTG BUSH-RUBBER</v>
          </cell>
          <cell r="D276">
            <v>4</v>
          </cell>
          <cell r="N276" t="str">
            <v>ND</v>
          </cell>
          <cell r="O276" t="str">
            <v>P</v>
          </cell>
        </row>
        <row r="277">
          <cell r="A277" t="str">
            <v>1140100</v>
          </cell>
          <cell r="B277" t="str">
            <v>FRONT AXLE</v>
          </cell>
          <cell r="D277">
            <v>1</v>
          </cell>
          <cell r="N277" t="str">
            <v>OB</v>
          </cell>
          <cell r="O277" t="str">
            <v>P</v>
          </cell>
        </row>
        <row r="278">
          <cell r="A278" t="str">
            <v>1210010</v>
          </cell>
          <cell r="B278" t="str">
            <v>SHOCK ABSORBER ASSY - REAR</v>
          </cell>
          <cell r="C278" t="str">
            <v>RECC/C/03-04/104</v>
          </cell>
          <cell r="D278">
            <v>2</v>
          </cell>
          <cell r="E278">
            <v>504.15</v>
          </cell>
          <cell r="F278" t="str">
            <v>No</v>
          </cell>
          <cell r="G278">
            <v>16</v>
          </cell>
          <cell r="I278">
            <v>4</v>
          </cell>
          <cell r="J278" t="str">
            <v>Rs.</v>
          </cell>
          <cell r="K278" t="str">
            <v>RENOWNED AUTO PRODUCTS MFRS.LTD.,</v>
          </cell>
          <cell r="L278" t="str">
            <v>HOSUR</v>
          </cell>
          <cell r="M278" t="str">
            <v>EX-FAC</v>
          </cell>
          <cell r="N278" t="str">
            <v>OR</v>
          </cell>
          <cell r="O278" t="str">
            <v>B</v>
          </cell>
          <cell r="P278" t="str">
            <v>GR</v>
          </cell>
        </row>
        <row r="279">
          <cell r="A279" t="str">
            <v>1210101</v>
          </cell>
          <cell r="B279" t="str">
            <v>SHOCK ABSORBER-REAR</v>
          </cell>
          <cell r="D279">
            <v>1</v>
          </cell>
          <cell r="N279" t="str">
            <v>ND</v>
          </cell>
          <cell r="O279" t="str">
            <v>P</v>
          </cell>
        </row>
        <row r="280">
          <cell r="A280" t="str">
            <v>1210103</v>
          </cell>
          <cell r="B280" t="str">
            <v>SPRING SEAT UPPER</v>
          </cell>
          <cell r="D280">
            <v>1</v>
          </cell>
          <cell r="N280" t="str">
            <v>ND</v>
          </cell>
          <cell r="O280" t="str">
            <v>P</v>
          </cell>
        </row>
        <row r="281">
          <cell r="A281" t="str">
            <v>1210105</v>
          </cell>
          <cell r="B281" t="str">
            <v>BUSH REAR SHOCK EYE</v>
          </cell>
          <cell r="D281">
            <v>2</v>
          </cell>
          <cell r="N281" t="str">
            <v>OR</v>
          </cell>
          <cell r="O281" t="str">
            <v>P</v>
          </cell>
        </row>
        <row r="282">
          <cell r="A282" t="str">
            <v>1210106</v>
          </cell>
          <cell r="B282" t="str">
            <v>BUMP STOP RUBBER</v>
          </cell>
          <cell r="D282">
            <v>1</v>
          </cell>
          <cell r="N282" t="str">
            <v>OR</v>
          </cell>
          <cell r="O282" t="str">
            <v>P</v>
          </cell>
        </row>
        <row r="283">
          <cell r="A283" t="str">
            <v>1210107</v>
          </cell>
          <cell r="B283" t="str">
            <v>EYE - REAR SHOCK ABSORBER</v>
          </cell>
          <cell r="D283">
            <v>2</v>
          </cell>
          <cell r="N283" t="str">
            <v>OR</v>
          </cell>
          <cell r="O283" t="str">
            <v>P</v>
          </cell>
        </row>
        <row r="284">
          <cell r="A284" t="str">
            <v>1210108</v>
          </cell>
          <cell r="B284" t="str">
            <v>ABUTMENT - SPRING SEAT UPPER</v>
          </cell>
          <cell r="D284">
            <v>1</v>
          </cell>
          <cell r="N284" t="str">
            <v>OR</v>
          </cell>
          <cell r="O284" t="str">
            <v>P</v>
          </cell>
        </row>
        <row r="285">
          <cell r="A285" t="str">
            <v>1210109</v>
          </cell>
          <cell r="B285" t="str">
            <v>STOPPER - SPRING TOP ABUTMENT</v>
          </cell>
          <cell r="D285">
            <v>1</v>
          </cell>
          <cell r="N285" t="str">
            <v>OR</v>
          </cell>
          <cell r="O285" t="str">
            <v>P</v>
          </cell>
        </row>
        <row r="286">
          <cell r="A286" t="str">
            <v>2000000</v>
          </cell>
          <cell r="B286" t="str">
            <v>PEDAL BOX ASSY - REGULAR</v>
          </cell>
          <cell r="D286">
            <v>1</v>
          </cell>
          <cell r="N286" t="str">
            <v>OR</v>
          </cell>
          <cell r="O286" t="str">
            <v>M</v>
          </cell>
        </row>
        <row r="287">
          <cell r="A287" t="str">
            <v>2000102</v>
          </cell>
          <cell r="B287" t="str">
            <v>SHIM-PEDAL BOX  MOUNT</v>
          </cell>
          <cell r="C287" t="str">
            <v>RECC/C/03-04/33</v>
          </cell>
          <cell r="D287">
            <v>4</v>
          </cell>
          <cell r="E287">
            <v>1.1499999999999999</v>
          </cell>
          <cell r="F287" t="str">
            <v>No</v>
          </cell>
          <cell r="G287">
            <v>0</v>
          </cell>
          <cell r="I287">
            <v>4</v>
          </cell>
          <cell r="J287" t="str">
            <v>Rs.</v>
          </cell>
          <cell r="K287" t="str">
            <v>JAYALAKSHMI ENGG. ENTERPRISES</v>
          </cell>
          <cell r="L287" t="str">
            <v>HOSUR</v>
          </cell>
          <cell r="M287" t="str">
            <v>EX-FAC</v>
          </cell>
          <cell r="N287" t="str">
            <v>B</v>
          </cell>
          <cell r="O287" t="str">
            <v>B</v>
          </cell>
          <cell r="P287" t="str">
            <v>RAM</v>
          </cell>
        </row>
        <row r="288">
          <cell r="A288" t="str">
            <v>2000103</v>
          </cell>
          <cell r="B288" t="str">
            <v>SPACER - PEDAL BOX MTG</v>
          </cell>
          <cell r="C288" t="str">
            <v>RECC/C/02-03/437</v>
          </cell>
          <cell r="D288">
            <v>2</v>
          </cell>
          <cell r="E288">
            <v>3.15</v>
          </cell>
          <cell r="F288" t="str">
            <v>No</v>
          </cell>
          <cell r="G288">
            <v>0</v>
          </cell>
          <cell r="I288">
            <v>4</v>
          </cell>
          <cell r="J288" t="str">
            <v>Rs.</v>
          </cell>
          <cell r="K288" t="str">
            <v>ST AUTOMATS</v>
          </cell>
          <cell r="L288" t="str">
            <v>BANGALORE</v>
          </cell>
          <cell r="M288" t="str">
            <v>DEL-RECC</v>
          </cell>
          <cell r="N288" t="str">
            <v>OR</v>
          </cell>
          <cell r="O288" t="str">
            <v>B</v>
          </cell>
          <cell r="P288" t="str">
            <v>MRAO</v>
          </cell>
        </row>
        <row r="289">
          <cell r="A289" t="str">
            <v>2000120</v>
          </cell>
          <cell r="B289" t="str">
            <v>CLAMP SPEEDO CABLE</v>
          </cell>
          <cell r="C289" t="str">
            <v>RECC/C/02-03/619</v>
          </cell>
          <cell r="D289">
            <v>4</v>
          </cell>
          <cell r="E289">
            <v>1.02</v>
          </cell>
          <cell r="F289" t="str">
            <v>No</v>
          </cell>
          <cell r="G289">
            <v>0</v>
          </cell>
          <cell r="I289">
            <v>4</v>
          </cell>
          <cell r="J289" t="str">
            <v>Rs.</v>
          </cell>
          <cell r="K289" t="str">
            <v>STRIPCO SPRINGS (P) LTD.</v>
          </cell>
          <cell r="L289" t="str">
            <v>MUMBAI</v>
          </cell>
          <cell r="M289" t="str">
            <v>EX-FAC</v>
          </cell>
          <cell r="N289" t="str">
            <v>OR</v>
          </cell>
          <cell r="O289" t="str">
            <v>B</v>
          </cell>
          <cell r="P289" t="str">
            <v>SK</v>
          </cell>
        </row>
        <row r="290">
          <cell r="A290" t="str">
            <v>2000122</v>
          </cell>
          <cell r="B290" t="str">
            <v>P-CLAMP-PB Cable Secondary</v>
          </cell>
          <cell r="C290" t="str">
            <v>RECC/C/02-03/172</v>
          </cell>
          <cell r="D290">
            <v>2</v>
          </cell>
          <cell r="E290">
            <v>1.85</v>
          </cell>
          <cell r="F290" t="str">
            <v>No</v>
          </cell>
          <cell r="G290">
            <v>16</v>
          </cell>
          <cell r="I290">
            <v>4</v>
          </cell>
          <cell r="J290" t="str">
            <v>Rs.</v>
          </cell>
          <cell r="K290" t="str">
            <v>STRIPCO SPRINGS (P) LTD.</v>
          </cell>
          <cell r="L290" t="str">
            <v>MUMBAI</v>
          </cell>
          <cell r="M290" t="str">
            <v>EX-FAC</v>
          </cell>
          <cell r="N290" t="str">
            <v>OR</v>
          </cell>
          <cell r="O290" t="str">
            <v>P</v>
          </cell>
        </row>
        <row r="291">
          <cell r="A291" t="str">
            <v>2100000</v>
          </cell>
          <cell r="B291" t="str">
            <v>MASTER CYLINDER ASSEMBLY (KBX PARTNO:7017209)</v>
          </cell>
          <cell r="D291">
            <v>1</v>
          </cell>
          <cell r="N291" t="str">
            <v>OR</v>
          </cell>
          <cell r="O291" t="str">
            <v>M</v>
          </cell>
        </row>
        <row r="292">
          <cell r="A292" t="str">
            <v>2100100</v>
          </cell>
          <cell r="B292" t="str">
            <v>MASTER CYLINDER ( KBX PARTNO_x000D_
 P7017209 )</v>
          </cell>
          <cell r="C292" t="str">
            <v>RECC/C/03-04/8</v>
          </cell>
          <cell r="D292">
            <v>1</v>
          </cell>
          <cell r="E292">
            <v>440</v>
          </cell>
          <cell r="F292" t="str">
            <v>No</v>
          </cell>
          <cell r="G292">
            <v>16</v>
          </cell>
          <cell r="I292">
            <v>4</v>
          </cell>
          <cell r="J292" t="str">
            <v>Rs.</v>
          </cell>
          <cell r="K292" t="str">
            <v>KALYANI BRAKES LIMITED</v>
          </cell>
          <cell r="L292" t="str">
            <v>PUNE</v>
          </cell>
          <cell r="M292" t="str">
            <v>EX-FAC</v>
          </cell>
          <cell r="N292" t="str">
            <v>OR</v>
          </cell>
          <cell r="O292" t="str">
            <v>B</v>
          </cell>
          <cell r="P292" t="str">
            <v>SK</v>
          </cell>
        </row>
        <row r="293">
          <cell r="A293" t="str">
            <v>2100102</v>
          </cell>
          <cell r="B293" t="str">
            <v>SHACKLE - MASTER CYLINDER</v>
          </cell>
          <cell r="C293" t="str">
            <v>RECC/C/03-04/150</v>
          </cell>
          <cell r="D293">
            <v>1</v>
          </cell>
          <cell r="E293">
            <v>6.5</v>
          </cell>
          <cell r="F293" t="str">
            <v>No</v>
          </cell>
          <cell r="G293">
            <v>16</v>
          </cell>
          <cell r="I293">
            <v>4</v>
          </cell>
          <cell r="J293" t="str">
            <v>Rs.</v>
          </cell>
          <cell r="K293" t="str">
            <v>VISHAL ENGINEERING PVT LTD</v>
          </cell>
          <cell r="L293" t="str">
            <v>PUNE</v>
          </cell>
          <cell r="M293" t="str">
            <v>EX-FAC</v>
          </cell>
          <cell r="N293" t="str">
            <v>OR</v>
          </cell>
          <cell r="O293" t="str">
            <v>B</v>
          </cell>
          <cell r="P293" t="str">
            <v>BVN</v>
          </cell>
        </row>
        <row r="294">
          <cell r="A294" t="str">
            <v>2100110</v>
          </cell>
          <cell r="B294" t="str">
            <v>GASKET MASTER CYLINDER</v>
          </cell>
          <cell r="C294" t="str">
            <v>RECC/C/03-04/60</v>
          </cell>
          <cell r="D294">
            <v>1</v>
          </cell>
          <cell r="E294">
            <v>1.25</v>
          </cell>
          <cell r="F294" t="str">
            <v>No</v>
          </cell>
          <cell r="G294">
            <v>0</v>
          </cell>
          <cell r="I294">
            <v>4</v>
          </cell>
          <cell r="J294" t="str">
            <v>Rs.</v>
          </cell>
          <cell r="K294" t="str">
            <v>CONCORD TECHNOLOGY</v>
          </cell>
          <cell r="L294" t="str">
            <v>BANGALORE</v>
          </cell>
          <cell r="M294" t="str">
            <v>EX-FAC</v>
          </cell>
          <cell r="N294" t="str">
            <v>A</v>
          </cell>
          <cell r="O294" t="str">
            <v>B</v>
          </cell>
          <cell r="P294" t="str">
            <v>SK</v>
          </cell>
        </row>
        <row r="295">
          <cell r="A295" t="str">
            <v>2210101</v>
          </cell>
          <cell r="B295" t="str">
            <v>HOSE, BRAKE-HYD</v>
          </cell>
          <cell r="C295" t="str">
            <v>RECC/C/03-04/52</v>
          </cell>
          <cell r="D295">
            <v>4</v>
          </cell>
          <cell r="E295">
            <v>69</v>
          </cell>
          <cell r="F295" t="str">
            <v>No</v>
          </cell>
          <cell r="G295">
            <v>16</v>
          </cell>
          <cell r="I295">
            <v>4</v>
          </cell>
          <cell r="J295" t="str">
            <v>Rs.</v>
          </cell>
          <cell r="K295" t="str">
            <v>BRAKES INDIA LTD.</v>
          </cell>
          <cell r="L295" t="str">
            <v>CHENNAI</v>
          </cell>
          <cell r="M295" t="str">
            <v>EX-FAC</v>
          </cell>
          <cell r="N295" t="str">
            <v>B</v>
          </cell>
          <cell r="O295" t="str">
            <v>B</v>
          </cell>
          <cell r="P295" t="str">
            <v>RAM</v>
          </cell>
        </row>
        <row r="296">
          <cell r="A296" t="str">
            <v>2210103</v>
          </cell>
          <cell r="B296" t="str">
            <v>E - RING</v>
          </cell>
          <cell r="C296" t="str">
            <v>RECC/C/03-04/230</v>
          </cell>
          <cell r="D296">
            <v>4</v>
          </cell>
          <cell r="E296">
            <v>1.76</v>
          </cell>
          <cell r="F296" t="str">
            <v>No</v>
          </cell>
          <cell r="G296">
            <v>16</v>
          </cell>
          <cell r="I296">
            <v>4</v>
          </cell>
          <cell r="J296" t="str">
            <v>Rs.</v>
          </cell>
          <cell r="K296" t="str">
            <v>STRIPCO SPRINGS (P) LTD.</v>
          </cell>
          <cell r="L296" t="str">
            <v>MUMBAI</v>
          </cell>
          <cell r="M296" t="str">
            <v>EX-FAC</v>
          </cell>
          <cell r="N296" t="str">
            <v>OR</v>
          </cell>
          <cell r="O296" t="str">
            <v>B</v>
          </cell>
          <cell r="P296" t="str">
            <v>SK</v>
          </cell>
        </row>
        <row r="297">
          <cell r="A297" t="str">
            <v>2210105</v>
          </cell>
          <cell r="B297" t="str">
            <v>SLEEVE BRAKE HOSE</v>
          </cell>
          <cell r="D297">
            <v>2</v>
          </cell>
          <cell r="N297" t="str">
            <v>OB</v>
          </cell>
          <cell r="O297" t="str">
            <v>P</v>
          </cell>
        </row>
        <row r="298">
          <cell r="A298" t="str">
            <v>2210111</v>
          </cell>
          <cell r="B298" t="str">
            <v>CLAMP-BRAKE LINE</v>
          </cell>
          <cell r="C298" t="str">
            <v>RECC/C/03-04/230</v>
          </cell>
          <cell r="D298">
            <v>7</v>
          </cell>
          <cell r="E298">
            <v>1.1299999999999999</v>
          </cell>
          <cell r="F298" t="str">
            <v>No</v>
          </cell>
          <cell r="G298">
            <v>16</v>
          </cell>
          <cell r="I298">
            <v>4</v>
          </cell>
          <cell r="J298" t="str">
            <v>Rs.</v>
          </cell>
          <cell r="K298" t="str">
            <v>STRIPCO SPRINGS (P) LTD.</v>
          </cell>
          <cell r="L298" t="str">
            <v>MUMBAI</v>
          </cell>
          <cell r="M298" t="str">
            <v>EX-FAC</v>
          </cell>
          <cell r="N298" t="str">
            <v>OR</v>
          </cell>
          <cell r="O298" t="str">
            <v>B</v>
          </cell>
          <cell r="P298" t="str">
            <v>SK</v>
          </cell>
        </row>
        <row r="299">
          <cell r="A299" t="str">
            <v>2221110</v>
          </cell>
          <cell r="B299" t="str">
            <v>BUNDY, MC TO HOSE (FRONT)-LH</v>
          </cell>
          <cell r="C299" t="str">
            <v>RECC/C/03-04/124</v>
          </cell>
          <cell r="D299">
            <v>1</v>
          </cell>
          <cell r="E299">
            <v>26.1</v>
          </cell>
          <cell r="F299" t="str">
            <v>No</v>
          </cell>
          <cell r="G299">
            <v>16</v>
          </cell>
          <cell r="I299">
            <v>4</v>
          </cell>
          <cell r="J299" t="str">
            <v>Rs.</v>
          </cell>
          <cell r="K299" t="str">
            <v>BUNDY INDIA LTD.,</v>
          </cell>
          <cell r="L299" t="str">
            <v>CHENNAI</v>
          </cell>
          <cell r="M299" t="str">
            <v>EX-FAC</v>
          </cell>
          <cell r="N299" t="str">
            <v>B</v>
          </cell>
          <cell r="O299" t="str">
            <v>B</v>
          </cell>
          <cell r="P299" t="str">
            <v>RAM</v>
          </cell>
        </row>
        <row r="300">
          <cell r="A300" t="str">
            <v>2221111</v>
          </cell>
          <cell r="B300" t="str">
            <v>BUNDY MC TO PV LEFT</v>
          </cell>
          <cell r="C300" t="str">
            <v>RECC/C/03-04/124</v>
          </cell>
          <cell r="D300">
            <v>1</v>
          </cell>
          <cell r="E300">
            <v>23.88</v>
          </cell>
          <cell r="F300" t="str">
            <v>No</v>
          </cell>
          <cell r="G300">
            <v>16</v>
          </cell>
          <cell r="I300">
            <v>4</v>
          </cell>
          <cell r="J300" t="str">
            <v>Rs.</v>
          </cell>
          <cell r="K300" t="str">
            <v>BUNDY INDIA LTD.,</v>
          </cell>
          <cell r="L300" t="str">
            <v>CHENNAI</v>
          </cell>
          <cell r="M300" t="str">
            <v>EX-FAC</v>
          </cell>
          <cell r="N300" t="str">
            <v>B</v>
          </cell>
          <cell r="O300" t="str">
            <v>B</v>
          </cell>
          <cell r="P300" t="str">
            <v>RAM</v>
          </cell>
        </row>
        <row r="301">
          <cell r="A301" t="str">
            <v>2221115</v>
          </cell>
          <cell r="B301" t="str">
            <v>BUNDY,MC to PV, LH</v>
          </cell>
          <cell r="D301">
            <v>1</v>
          </cell>
          <cell r="N301" t="str">
            <v>OB</v>
          </cell>
          <cell r="O301" t="str">
            <v>P</v>
          </cell>
        </row>
        <row r="302">
          <cell r="A302" t="str">
            <v>2221116</v>
          </cell>
          <cell r="B302" t="str">
            <v>BUNDY, PV to HOSE ( REAR ), LH</v>
          </cell>
          <cell r="C302" t="str">
            <v>RECC/C/03-04/124</v>
          </cell>
          <cell r="D302">
            <v>1</v>
          </cell>
          <cell r="E302">
            <v>38.270000000000003</v>
          </cell>
          <cell r="F302" t="str">
            <v>No</v>
          </cell>
          <cell r="G302">
            <v>16</v>
          </cell>
          <cell r="I302">
            <v>4</v>
          </cell>
          <cell r="J302" t="str">
            <v>Rs.</v>
          </cell>
          <cell r="K302" t="str">
            <v>BUNDY INDIA LTD.,</v>
          </cell>
          <cell r="L302" t="str">
            <v>CHENNAI</v>
          </cell>
          <cell r="M302" t="str">
            <v>EX-FAC</v>
          </cell>
          <cell r="N302" t="str">
            <v>C</v>
          </cell>
          <cell r="O302" t="str">
            <v>B</v>
          </cell>
          <cell r="P302" t="str">
            <v>RAM</v>
          </cell>
        </row>
        <row r="303">
          <cell r="A303" t="str">
            <v>2221117</v>
          </cell>
          <cell r="B303" t="str">
            <v>BUNDY, HOSE ( FRONT ) to BACK PLATE, LH</v>
          </cell>
          <cell r="C303" t="str">
            <v>RECC/C/03-04/124</v>
          </cell>
          <cell r="D303">
            <v>1</v>
          </cell>
          <cell r="E303">
            <v>15.17</v>
          </cell>
          <cell r="F303" t="str">
            <v>No</v>
          </cell>
          <cell r="G303">
            <v>16</v>
          </cell>
          <cell r="I303">
            <v>4</v>
          </cell>
          <cell r="J303" t="str">
            <v>Rs.</v>
          </cell>
          <cell r="K303" t="str">
            <v>BUNDY INDIA LTD.,</v>
          </cell>
          <cell r="L303" t="str">
            <v>CHENNAI</v>
          </cell>
          <cell r="M303" t="str">
            <v>EX-FAC</v>
          </cell>
          <cell r="N303" t="str">
            <v>A</v>
          </cell>
          <cell r="O303" t="str">
            <v>B</v>
          </cell>
          <cell r="P303" t="str">
            <v>RAM</v>
          </cell>
        </row>
        <row r="304">
          <cell r="A304" t="str">
            <v>2221118</v>
          </cell>
          <cell r="B304" t="str">
            <v>BUNDY, HOSE (REAR) TO BLACK PLATE, LH</v>
          </cell>
          <cell r="D304">
            <v>1</v>
          </cell>
          <cell r="N304" t="str">
            <v>OB</v>
          </cell>
          <cell r="O304" t="str">
            <v>P</v>
          </cell>
        </row>
        <row r="305">
          <cell r="A305" t="str">
            <v>2221119</v>
          </cell>
          <cell r="B305" t="str">
            <v>BUNDY REAR LH-HOSE TO BACK PLATE</v>
          </cell>
          <cell r="C305" t="str">
            <v>RECC/C/03-04/124</v>
          </cell>
          <cell r="D305">
            <v>1</v>
          </cell>
          <cell r="E305">
            <v>14.06</v>
          </cell>
          <cell r="F305" t="str">
            <v>No</v>
          </cell>
          <cell r="G305">
            <v>16</v>
          </cell>
          <cell r="I305">
            <v>4</v>
          </cell>
          <cell r="J305" t="str">
            <v>Rs.</v>
          </cell>
          <cell r="K305" t="str">
            <v>BUNDY INDIA LTD.,</v>
          </cell>
          <cell r="L305" t="str">
            <v>CHENNAI</v>
          </cell>
          <cell r="M305" t="str">
            <v>EX-FAC</v>
          </cell>
          <cell r="N305" t="str">
            <v>A</v>
          </cell>
          <cell r="O305" t="str">
            <v>B</v>
          </cell>
          <cell r="P305" t="str">
            <v>RAM</v>
          </cell>
        </row>
        <row r="306">
          <cell r="A306" t="str">
            <v>2222110</v>
          </cell>
          <cell r="B306" t="str">
            <v>BUNDY, MC TO HOSE (FRONT), RH</v>
          </cell>
          <cell r="C306" t="str">
            <v>RECC/C/03-04/124</v>
          </cell>
          <cell r="D306">
            <v>1</v>
          </cell>
          <cell r="E306">
            <v>26.26</v>
          </cell>
          <cell r="F306" t="str">
            <v>No</v>
          </cell>
          <cell r="G306">
            <v>16</v>
          </cell>
          <cell r="I306">
            <v>4</v>
          </cell>
          <cell r="J306" t="str">
            <v>Rs.</v>
          </cell>
          <cell r="K306" t="str">
            <v>BUNDY INDIA LTD.,</v>
          </cell>
          <cell r="L306" t="str">
            <v>CHENNAI</v>
          </cell>
          <cell r="M306" t="str">
            <v>EX-FAC</v>
          </cell>
          <cell r="N306" t="str">
            <v>B</v>
          </cell>
          <cell r="O306" t="str">
            <v>B</v>
          </cell>
          <cell r="P306" t="str">
            <v>RAM</v>
          </cell>
        </row>
        <row r="307">
          <cell r="A307" t="str">
            <v>2222111</v>
          </cell>
          <cell r="B307" t="str">
            <v>BUNDY, MC TO PV RIGHT</v>
          </cell>
          <cell r="C307" t="str">
            <v>RECC/C/03-04/124</v>
          </cell>
          <cell r="D307">
            <v>1</v>
          </cell>
          <cell r="E307">
            <v>24.33</v>
          </cell>
          <cell r="F307" t="str">
            <v>No</v>
          </cell>
          <cell r="G307">
            <v>16</v>
          </cell>
          <cell r="I307">
            <v>4</v>
          </cell>
          <cell r="J307" t="str">
            <v>Rs.</v>
          </cell>
          <cell r="K307" t="str">
            <v>BUNDY INDIA LTD.,</v>
          </cell>
          <cell r="L307" t="str">
            <v>CHENNAI</v>
          </cell>
          <cell r="M307" t="str">
            <v>EX-FAC</v>
          </cell>
          <cell r="N307" t="str">
            <v>B</v>
          </cell>
          <cell r="O307" t="str">
            <v>B</v>
          </cell>
          <cell r="P307" t="str">
            <v>RAM</v>
          </cell>
        </row>
        <row r="308">
          <cell r="A308" t="str">
            <v>2222115</v>
          </cell>
          <cell r="B308" t="str">
            <v>BUNDY,MC to PV, RH</v>
          </cell>
          <cell r="D308">
            <v>1</v>
          </cell>
          <cell r="N308" t="str">
            <v>OB</v>
          </cell>
          <cell r="O308" t="str">
            <v>P</v>
          </cell>
        </row>
        <row r="309">
          <cell r="A309" t="str">
            <v>2222116</v>
          </cell>
          <cell r="B309" t="str">
            <v>BUNDY, PV to HOSE ( REAR ), RH</v>
          </cell>
          <cell r="C309" t="str">
            <v>RECC/C/03-04/124</v>
          </cell>
          <cell r="D309">
            <v>1</v>
          </cell>
          <cell r="E309">
            <v>30.02</v>
          </cell>
          <cell r="F309" t="str">
            <v>No</v>
          </cell>
          <cell r="G309">
            <v>16</v>
          </cell>
          <cell r="I309">
            <v>4</v>
          </cell>
          <cell r="J309" t="str">
            <v>Rs.</v>
          </cell>
          <cell r="K309" t="str">
            <v>BUNDY INDIA LTD.,</v>
          </cell>
          <cell r="L309" t="str">
            <v>CHENNAI</v>
          </cell>
          <cell r="M309" t="str">
            <v>EX-FAC</v>
          </cell>
          <cell r="N309" t="str">
            <v>C</v>
          </cell>
          <cell r="O309" t="str">
            <v>B</v>
          </cell>
          <cell r="P309" t="str">
            <v>RAM</v>
          </cell>
        </row>
        <row r="310">
          <cell r="A310" t="str">
            <v>2222117</v>
          </cell>
          <cell r="B310" t="str">
            <v>BUNDY, HOSE ( FRONT ) to BACK PLATE, RH</v>
          </cell>
          <cell r="C310" t="str">
            <v>RECC/C/03-04/124</v>
          </cell>
          <cell r="D310">
            <v>1</v>
          </cell>
          <cell r="E310">
            <v>15.1</v>
          </cell>
          <cell r="F310" t="str">
            <v>No</v>
          </cell>
          <cell r="G310">
            <v>16</v>
          </cell>
          <cell r="I310">
            <v>4</v>
          </cell>
          <cell r="J310" t="str">
            <v>Rs.</v>
          </cell>
          <cell r="K310" t="str">
            <v>BUNDY INDIA LTD.,</v>
          </cell>
          <cell r="L310" t="str">
            <v>CHENNAI</v>
          </cell>
          <cell r="M310" t="str">
            <v>EX-FAC</v>
          </cell>
          <cell r="N310" t="str">
            <v>A</v>
          </cell>
          <cell r="O310" t="str">
            <v>B</v>
          </cell>
          <cell r="P310" t="str">
            <v>RAM</v>
          </cell>
        </row>
        <row r="311">
          <cell r="A311" t="str">
            <v>2222118</v>
          </cell>
          <cell r="B311" t="str">
            <v>BUNDY, HOSE (REAR) TO BACK PLATE,RH</v>
          </cell>
          <cell r="D311">
            <v>1</v>
          </cell>
          <cell r="N311" t="str">
            <v>OB</v>
          </cell>
          <cell r="O311" t="str">
            <v>P</v>
          </cell>
        </row>
        <row r="312">
          <cell r="A312" t="str">
            <v>2222119</v>
          </cell>
          <cell r="B312" t="str">
            <v>BUNDY REAR RH-HOSE TO BACK PLATE</v>
          </cell>
          <cell r="C312" t="str">
            <v>RECC/C/03-04/124</v>
          </cell>
          <cell r="D312">
            <v>1</v>
          </cell>
          <cell r="E312">
            <v>14.06</v>
          </cell>
          <cell r="F312" t="str">
            <v>No</v>
          </cell>
          <cell r="G312">
            <v>16</v>
          </cell>
          <cell r="I312">
            <v>4</v>
          </cell>
          <cell r="J312" t="str">
            <v>Rs.</v>
          </cell>
          <cell r="K312" t="str">
            <v>BUNDY INDIA LTD.,</v>
          </cell>
          <cell r="L312" t="str">
            <v>CHENNAI</v>
          </cell>
          <cell r="M312" t="str">
            <v>EX-FAC</v>
          </cell>
          <cell r="N312" t="str">
            <v>A</v>
          </cell>
          <cell r="O312" t="str">
            <v>B</v>
          </cell>
          <cell r="P312" t="str">
            <v>RAM</v>
          </cell>
        </row>
        <row r="313">
          <cell r="A313" t="str">
            <v>2300100</v>
          </cell>
          <cell r="B313" t="str">
            <v>PROPORTIONATING VALVE(KBX PARTNO P7080504)</v>
          </cell>
          <cell r="C313" t="str">
            <v>RECC/C/03-04/8</v>
          </cell>
          <cell r="D313">
            <v>2</v>
          </cell>
          <cell r="E313">
            <v>155</v>
          </cell>
          <cell r="G313">
            <v>0</v>
          </cell>
          <cell r="I313">
            <v>4</v>
          </cell>
          <cell r="J313" t="str">
            <v>Rs.</v>
          </cell>
          <cell r="K313" t="str">
            <v>KALYANI BRAKES LIMITED</v>
          </cell>
          <cell r="L313" t="str">
            <v>PUNE</v>
          </cell>
          <cell r="M313" t="str">
            <v>EX-FAC</v>
          </cell>
          <cell r="N313" t="str">
            <v>OR</v>
          </cell>
          <cell r="O313" t="str">
            <v>B</v>
          </cell>
          <cell r="P313" t="str">
            <v>SK</v>
          </cell>
        </row>
        <row r="314">
          <cell r="A314" t="str">
            <v>2410000</v>
          </cell>
          <cell r="B314" t="str">
            <v>BRAKE LINE ASSEMBLY</v>
          </cell>
          <cell r="D314">
            <v>1</v>
          </cell>
          <cell r="N314" t="str">
            <v>OR</v>
          </cell>
          <cell r="O314" t="str">
            <v>M</v>
          </cell>
        </row>
        <row r="315">
          <cell r="A315" t="str">
            <v>2410001</v>
          </cell>
          <cell r="B315" t="str">
            <v>CABLE ASSY PB-SECONDARY</v>
          </cell>
          <cell r="C315" t="str">
            <v>RECC/C/03-04/16</v>
          </cell>
          <cell r="D315">
            <v>1</v>
          </cell>
          <cell r="E315">
            <v>176.55</v>
          </cell>
          <cell r="F315" t="str">
            <v>No</v>
          </cell>
          <cell r="G315">
            <v>16</v>
          </cell>
          <cell r="I315">
            <v>4</v>
          </cell>
          <cell r="J315" t="str">
            <v>Rs.</v>
          </cell>
          <cell r="K315" t="str">
            <v>REMSONS INDUSTRIES LTD.,</v>
          </cell>
          <cell r="L315" t="str">
            <v>GURGAON</v>
          </cell>
          <cell r="M315" t="str">
            <v>EX-FAC</v>
          </cell>
          <cell r="N315" t="str">
            <v>C</v>
          </cell>
          <cell r="O315" t="str">
            <v>B</v>
          </cell>
          <cell r="P315" t="str">
            <v>SK</v>
          </cell>
        </row>
        <row r="316">
          <cell r="A316" t="str">
            <v>2410003</v>
          </cell>
          <cell r="B316" t="str">
            <v>CABLE ASSY PB-PRIMARY</v>
          </cell>
          <cell r="C316" t="str">
            <v>RECC/C/03-04/16</v>
          </cell>
          <cell r="D316">
            <v>1</v>
          </cell>
          <cell r="E316">
            <v>57.5</v>
          </cell>
          <cell r="F316" t="str">
            <v>No</v>
          </cell>
          <cell r="G316">
            <v>16</v>
          </cell>
          <cell r="I316">
            <v>4</v>
          </cell>
          <cell r="J316" t="str">
            <v>Rs.</v>
          </cell>
          <cell r="K316" t="str">
            <v>REMSONS INDUSTRIES LTD.,</v>
          </cell>
          <cell r="L316" t="str">
            <v>GURGAON</v>
          </cell>
          <cell r="M316" t="str">
            <v>EX-FAC</v>
          </cell>
          <cell r="N316" t="str">
            <v>C</v>
          </cell>
          <cell r="O316" t="str">
            <v>B</v>
          </cell>
          <cell r="P316" t="str">
            <v>SK</v>
          </cell>
        </row>
        <row r="317">
          <cell r="A317" t="str">
            <v>2410102</v>
          </cell>
          <cell r="B317" t="str">
            <v>PULLEY-PB CABLE JOINT</v>
          </cell>
          <cell r="C317" t="str">
            <v>RECC/C/03-04/37</v>
          </cell>
          <cell r="D317">
            <v>1</v>
          </cell>
          <cell r="E317">
            <v>27</v>
          </cell>
          <cell r="F317" t="str">
            <v>No</v>
          </cell>
          <cell r="G317">
            <v>0</v>
          </cell>
          <cell r="I317">
            <v>4</v>
          </cell>
          <cell r="J317" t="str">
            <v>Rs.</v>
          </cell>
          <cell r="K317" t="str">
            <v>SAGAR ENTERPRISES</v>
          </cell>
          <cell r="L317" t="str">
            <v>BANGALORE</v>
          </cell>
          <cell r="M317" t="str">
            <v>EX-FAC</v>
          </cell>
          <cell r="N317" t="str">
            <v>A</v>
          </cell>
          <cell r="O317" t="str">
            <v>B</v>
          </cell>
          <cell r="P317" t="str">
            <v>GNN</v>
          </cell>
        </row>
        <row r="318">
          <cell r="A318" t="str">
            <v>2410104</v>
          </cell>
          <cell r="B318" t="str">
            <v>CLEVIS-PB SPOKE</v>
          </cell>
          <cell r="C318" t="str">
            <v>RECC/C/03-04/154</v>
          </cell>
          <cell r="D318">
            <v>1</v>
          </cell>
          <cell r="E318">
            <v>20</v>
          </cell>
          <cell r="F318" t="str">
            <v>No</v>
          </cell>
          <cell r="G318">
            <v>16</v>
          </cell>
          <cell r="I318">
            <v>4</v>
          </cell>
          <cell r="J318" t="str">
            <v>Rs.</v>
          </cell>
          <cell r="K318" t="str">
            <v>SHREE MALLIKARJUNA ENGINEERING WORKS</v>
          </cell>
          <cell r="L318" t="str">
            <v>HARIHAR</v>
          </cell>
          <cell r="M318" t="str">
            <v>EX-FAC</v>
          </cell>
          <cell r="N318" t="str">
            <v>C</v>
          </cell>
          <cell r="O318" t="str">
            <v>B</v>
          </cell>
          <cell r="P318" t="str">
            <v>RAM</v>
          </cell>
        </row>
        <row r="319">
          <cell r="A319" t="str">
            <v>2410106</v>
          </cell>
          <cell r="B319" t="str">
            <v>CLEVIS-B 8,PRMARY CABLE-PULLEY SIDE</v>
          </cell>
          <cell r="D319">
            <v>1</v>
          </cell>
          <cell r="N319" t="str">
            <v>B</v>
          </cell>
          <cell r="O319" t="str">
            <v>P</v>
          </cell>
        </row>
        <row r="320">
          <cell r="A320" t="str">
            <v>2410107</v>
          </cell>
          <cell r="B320" t="str">
            <v>COVER-PB CABLE JOINT</v>
          </cell>
          <cell r="D320">
            <v>1</v>
          </cell>
          <cell r="N320" t="str">
            <v>OB</v>
          </cell>
          <cell r="O320" t="str">
            <v>P</v>
          </cell>
        </row>
        <row r="321">
          <cell r="A321" t="str">
            <v>2410108</v>
          </cell>
          <cell r="B321" t="str">
            <v>CLEVIS-B6, PRIMARY CABLE-LINK SIDE</v>
          </cell>
          <cell r="D321">
            <v>1</v>
          </cell>
          <cell r="N321" t="str">
            <v>A</v>
          </cell>
          <cell r="O321" t="str">
            <v>P</v>
          </cell>
        </row>
        <row r="322">
          <cell r="A322" t="str">
            <v>2410109</v>
          </cell>
          <cell r="B322" t="str">
            <v>SPRING-PRIMARY CABLE</v>
          </cell>
          <cell r="D322">
            <v>1</v>
          </cell>
          <cell r="N322" t="str">
            <v>OR</v>
          </cell>
          <cell r="O322" t="str">
            <v>P</v>
          </cell>
        </row>
        <row r="323">
          <cell r="A323" t="str">
            <v>2410110</v>
          </cell>
          <cell r="B323" t="str">
            <v>SPOKE, PB CABLE</v>
          </cell>
          <cell r="C323" t="str">
            <v>RECC/C/02-03/252</v>
          </cell>
          <cell r="D323">
            <v>1</v>
          </cell>
          <cell r="E323">
            <v>2.78</v>
          </cell>
          <cell r="F323" t="str">
            <v>No</v>
          </cell>
          <cell r="G323">
            <v>16</v>
          </cell>
          <cell r="I323">
            <v>4</v>
          </cell>
          <cell r="J323" t="str">
            <v>Rs.</v>
          </cell>
          <cell r="K323" t="str">
            <v>BANGALORE SPOKES PVT.LTD.,</v>
          </cell>
          <cell r="L323" t="str">
            <v>BANGALORE</v>
          </cell>
          <cell r="M323" t="str">
            <v>EX-FAC</v>
          </cell>
          <cell r="N323" t="str">
            <v>A</v>
          </cell>
          <cell r="O323" t="str">
            <v>B</v>
          </cell>
          <cell r="P323" t="str">
            <v>SK</v>
          </cell>
        </row>
        <row r="324">
          <cell r="A324" t="str">
            <v>2410111</v>
          </cell>
          <cell r="B324" t="str">
            <v>DUST COVER-PB</v>
          </cell>
          <cell r="D324">
            <v>2</v>
          </cell>
          <cell r="N324" t="str">
            <v>OR</v>
          </cell>
          <cell r="O324" t="str">
            <v>P</v>
          </cell>
        </row>
        <row r="325">
          <cell r="A325" t="str">
            <v>2410112</v>
          </cell>
          <cell r="B325" t="str">
            <v>SPRING SECONDARY CABLE</v>
          </cell>
          <cell r="D325">
            <v>2</v>
          </cell>
          <cell r="N325" t="str">
            <v>OR</v>
          </cell>
          <cell r="O325" t="str">
            <v>P</v>
          </cell>
        </row>
        <row r="326">
          <cell r="A326" t="str">
            <v>2410114</v>
          </cell>
          <cell r="B326" t="str">
            <v>RUBBER GROMMET PB</v>
          </cell>
          <cell r="C326" t="str">
            <v>RECC/C/03-04/117</v>
          </cell>
          <cell r="D326">
            <v>1</v>
          </cell>
          <cell r="E326">
            <v>6.6</v>
          </cell>
          <cell r="F326" t="str">
            <v>No</v>
          </cell>
          <cell r="G326">
            <v>0</v>
          </cell>
          <cell r="I326">
            <v>4</v>
          </cell>
          <cell r="J326" t="str">
            <v>Rs.</v>
          </cell>
          <cell r="K326" t="str">
            <v>BRAHAD ELASTOMERS (P) LTD.,</v>
          </cell>
          <cell r="L326" t="str">
            <v>BANGALORE</v>
          </cell>
          <cell r="M326" t="str">
            <v>EX-FAC</v>
          </cell>
          <cell r="N326" t="str">
            <v>A</v>
          </cell>
          <cell r="O326" t="str">
            <v>B</v>
          </cell>
          <cell r="P326" t="str">
            <v>BVN</v>
          </cell>
        </row>
        <row r="327">
          <cell r="A327" t="str">
            <v>2410115</v>
          </cell>
          <cell r="B327" t="str">
            <v>CLAMP PARKING BRAKE CABLE</v>
          </cell>
          <cell r="D327">
            <v>1</v>
          </cell>
          <cell r="N327" t="str">
            <v>OB</v>
          </cell>
          <cell r="O327" t="str">
            <v>P</v>
          </cell>
        </row>
        <row r="328">
          <cell r="A328" t="str">
            <v>2430001</v>
          </cell>
          <cell r="B328" t="str">
            <v>LINKAGE PB Assy</v>
          </cell>
          <cell r="D328">
            <v>1</v>
          </cell>
          <cell r="N328" t="str">
            <v>A</v>
          </cell>
          <cell r="O328" t="str">
            <v>M</v>
          </cell>
        </row>
        <row r="329">
          <cell r="A329" t="str">
            <v>2430010</v>
          </cell>
          <cell r="B329" t="str">
            <v>PB LINKAGE MOUNTING WELDMENT</v>
          </cell>
          <cell r="C329" t="str">
            <v>RECC/C/03-04/195</v>
          </cell>
          <cell r="D329">
            <v>1</v>
          </cell>
          <cell r="E329">
            <v>57.1</v>
          </cell>
          <cell r="F329" t="str">
            <v>No</v>
          </cell>
          <cell r="G329">
            <v>16</v>
          </cell>
          <cell r="I329">
            <v>4</v>
          </cell>
          <cell r="J329" t="str">
            <v>Rs.</v>
          </cell>
          <cell r="K329" t="str">
            <v>GB INDUSTRIES</v>
          </cell>
          <cell r="L329" t="str">
            <v>FARIDABAD</v>
          </cell>
          <cell r="M329" t="str">
            <v>EX-FAC</v>
          </cell>
          <cell r="N329" t="str">
            <v>C</v>
          </cell>
          <cell r="O329" t="str">
            <v>B</v>
          </cell>
          <cell r="P329" t="str">
            <v>GR</v>
          </cell>
        </row>
        <row r="330">
          <cell r="A330" t="str">
            <v>2430020</v>
          </cell>
          <cell r="B330" t="str">
            <v>SECONDARY LINKAGE WELDMENT-PB</v>
          </cell>
          <cell r="C330" t="str">
            <v>RECC/C/03-04/195</v>
          </cell>
          <cell r="D330">
            <v>1</v>
          </cell>
          <cell r="E330">
            <v>23.27</v>
          </cell>
          <cell r="F330" t="str">
            <v>No</v>
          </cell>
          <cell r="G330">
            <v>16</v>
          </cell>
          <cell r="I330">
            <v>4</v>
          </cell>
          <cell r="J330" t="str">
            <v>Rs.</v>
          </cell>
          <cell r="K330" t="str">
            <v>GB INDUSTRIES</v>
          </cell>
          <cell r="L330" t="str">
            <v>FARIDABAD</v>
          </cell>
          <cell r="M330" t="str">
            <v>EX-FAC</v>
          </cell>
          <cell r="N330" t="str">
            <v>A</v>
          </cell>
          <cell r="O330" t="str">
            <v>B</v>
          </cell>
          <cell r="P330" t="str">
            <v>GR</v>
          </cell>
        </row>
        <row r="331">
          <cell r="A331" t="str">
            <v>2430101</v>
          </cell>
          <cell r="B331" t="str">
            <v>PIN, SECONDARY LINKAGE-PB</v>
          </cell>
          <cell r="C331" t="str">
            <v>RECC/C/03-04/122</v>
          </cell>
          <cell r="D331">
            <v>1</v>
          </cell>
          <cell r="E331">
            <v>16</v>
          </cell>
          <cell r="F331" t="str">
            <v>No</v>
          </cell>
          <cell r="G331">
            <v>9.6</v>
          </cell>
          <cell r="I331">
            <v>4</v>
          </cell>
          <cell r="J331" t="str">
            <v>Rs.</v>
          </cell>
          <cell r="K331" t="str">
            <v>KUMARAN ENGINEERS</v>
          </cell>
          <cell r="L331" t="str">
            <v>BANGALORE</v>
          </cell>
          <cell r="M331" t="str">
            <v>EX-FAC</v>
          </cell>
          <cell r="N331" t="str">
            <v>C</v>
          </cell>
          <cell r="O331" t="str">
            <v>B</v>
          </cell>
          <cell r="P331" t="str">
            <v>RAM</v>
          </cell>
        </row>
        <row r="332">
          <cell r="A332" t="str">
            <v>2430110</v>
          </cell>
          <cell r="B332" t="str">
            <v>PB LEVER BRACKET MAIN</v>
          </cell>
          <cell r="D332">
            <v>1</v>
          </cell>
          <cell r="N332" t="str">
            <v>OB</v>
          </cell>
          <cell r="O332" t="str">
            <v>P</v>
          </cell>
        </row>
        <row r="333">
          <cell r="A333" t="str">
            <v>2430111</v>
          </cell>
          <cell r="B333" t="str">
            <v>BRACKET PB  CABLE MOUNTING.</v>
          </cell>
          <cell r="D333">
            <v>1</v>
          </cell>
          <cell r="N333" t="str">
            <v>A</v>
          </cell>
          <cell r="O333" t="str">
            <v>P</v>
          </cell>
        </row>
        <row r="334">
          <cell r="A334" t="str">
            <v>2430112</v>
          </cell>
          <cell r="B334" t="str">
            <v>PB LEVER BRACKET CHASSIS SET.</v>
          </cell>
          <cell r="D334">
            <v>1</v>
          </cell>
          <cell r="N334" t="str">
            <v>OR</v>
          </cell>
          <cell r="O334" t="str">
            <v>P</v>
          </cell>
        </row>
        <row r="335">
          <cell r="A335" t="str">
            <v>2430115</v>
          </cell>
          <cell r="B335" t="str">
            <v>SHIM - PARKING BRAKE</v>
          </cell>
          <cell r="D335">
            <v>1</v>
          </cell>
          <cell r="N335" t="str">
            <v>OR</v>
          </cell>
          <cell r="O335" t="str">
            <v>P</v>
          </cell>
          <cell r="P335" t="str">
            <v>MRAO</v>
          </cell>
        </row>
        <row r="336">
          <cell r="A336" t="str">
            <v>2430120</v>
          </cell>
          <cell r="B336" t="str">
            <v>LEVER SECONDARY LINKAGE PB.</v>
          </cell>
          <cell r="D336">
            <v>1</v>
          </cell>
          <cell r="N336" t="str">
            <v>A</v>
          </cell>
          <cell r="O336" t="str">
            <v>P</v>
          </cell>
        </row>
        <row r="337">
          <cell r="A337" t="str">
            <v>2430121</v>
          </cell>
          <cell r="B337" t="str">
            <v>LEVER 2, SECONDAY LINKAGE - PB</v>
          </cell>
          <cell r="D337">
            <v>1</v>
          </cell>
          <cell r="N337" t="str">
            <v>OR</v>
          </cell>
          <cell r="O337" t="str">
            <v>P</v>
          </cell>
        </row>
        <row r="338">
          <cell r="A338" t="str">
            <v>2430122</v>
          </cell>
          <cell r="B338" t="str">
            <v>LEVER SECONDAY LINKAGE - PB.</v>
          </cell>
          <cell r="D338">
            <v>1</v>
          </cell>
          <cell r="N338" t="str">
            <v>A</v>
          </cell>
          <cell r="O338" t="str">
            <v>P</v>
          </cell>
        </row>
        <row r="339">
          <cell r="A339" t="str">
            <v>2431110</v>
          </cell>
          <cell r="B339" t="str">
            <v>PB LEVER BRACKET MAIN LH</v>
          </cell>
          <cell r="D339">
            <v>1</v>
          </cell>
          <cell r="N339" t="str">
            <v>A</v>
          </cell>
          <cell r="O339" t="str">
            <v>P</v>
          </cell>
        </row>
        <row r="340">
          <cell r="A340" t="str">
            <v>2432110</v>
          </cell>
          <cell r="B340" t="str">
            <v>PB LEVER BRACKET MAIN RH</v>
          </cell>
          <cell r="D340">
            <v>1</v>
          </cell>
          <cell r="N340" t="str">
            <v>A</v>
          </cell>
          <cell r="O340" t="str">
            <v>P</v>
          </cell>
        </row>
        <row r="341">
          <cell r="A341" t="str">
            <v>2440101</v>
          </cell>
          <cell r="B341" t="str">
            <v>BASE PLATE DUST COVER</v>
          </cell>
          <cell r="C341" t="str">
            <v>RECC/C/03-04/273</v>
          </cell>
          <cell r="D341">
            <v>1</v>
          </cell>
          <cell r="E341">
            <v>47.16</v>
          </cell>
          <cell r="F341" t="str">
            <v>No</v>
          </cell>
          <cell r="G341">
            <v>16</v>
          </cell>
          <cell r="I341">
            <v>4</v>
          </cell>
          <cell r="J341" t="str">
            <v>Rs.</v>
          </cell>
          <cell r="K341" t="str">
            <v>MAINI PRECISION PRODUCTS - BOMMASANDRA</v>
          </cell>
          <cell r="L341" t="str">
            <v>BANGALORE</v>
          </cell>
          <cell r="M341" t="str">
            <v>EX-FAC</v>
          </cell>
          <cell r="N341" t="str">
            <v>OR</v>
          </cell>
          <cell r="O341" t="str">
            <v>B</v>
          </cell>
          <cell r="P341" t="str">
            <v>NK</v>
          </cell>
        </row>
        <row r="342">
          <cell r="A342" t="str">
            <v>2440102</v>
          </cell>
          <cell r="B342" t="str">
            <v>CLOSING PLATE DUST COVER</v>
          </cell>
          <cell r="C342" t="str">
            <v>RECC/C/03-04/273</v>
          </cell>
          <cell r="D342">
            <v>1</v>
          </cell>
          <cell r="E342">
            <v>47.16</v>
          </cell>
          <cell r="F342" t="str">
            <v>No</v>
          </cell>
          <cell r="G342">
            <v>16</v>
          </cell>
          <cell r="I342">
            <v>4</v>
          </cell>
          <cell r="J342" t="str">
            <v>Rs.</v>
          </cell>
          <cell r="K342" t="str">
            <v>MAINI PRECISION PRODUCTS - BOMMASANDRA</v>
          </cell>
          <cell r="L342" t="str">
            <v>BANGALORE</v>
          </cell>
          <cell r="M342" t="str">
            <v>EX-FAC</v>
          </cell>
          <cell r="N342" t="str">
            <v>OR</v>
          </cell>
          <cell r="O342" t="str">
            <v>B</v>
          </cell>
          <cell r="P342" t="str">
            <v>NK</v>
          </cell>
        </row>
        <row r="343">
          <cell r="A343" t="str">
            <v>2450000</v>
          </cell>
          <cell r="B343" t="str">
            <v>PARK BRAKE  ASSY</v>
          </cell>
          <cell r="D343">
            <v>1</v>
          </cell>
          <cell r="N343" t="str">
            <v>OR</v>
          </cell>
          <cell r="O343" t="str">
            <v>M</v>
          </cell>
        </row>
        <row r="344">
          <cell r="A344" t="str">
            <v>2450001</v>
          </cell>
          <cell r="B344" t="str">
            <v>PB LEVER WELDMENT</v>
          </cell>
          <cell r="C344" t="str">
            <v>RECC/C/03-04/101</v>
          </cell>
          <cell r="D344">
            <v>1</v>
          </cell>
          <cell r="E344">
            <v>26.75</v>
          </cell>
          <cell r="F344" t="str">
            <v>No</v>
          </cell>
          <cell r="G344">
            <v>16</v>
          </cell>
          <cell r="I344">
            <v>4</v>
          </cell>
          <cell r="J344" t="str">
            <v>Rs.</v>
          </cell>
          <cell r="K344" t="str">
            <v>SMITH &amp; HAMMER PVT. LTD.</v>
          </cell>
          <cell r="L344" t="str">
            <v>BANGALORE</v>
          </cell>
          <cell r="M344" t="str">
            <v>EX-FAC</v>
          </cell>
          <cell r="N344" t="str">
            <v>C</v>
          </cell>
          <cell r="O344" t="str">
            <v>B</v>
          </cell>
          <cell r="P344" t="str">
            <v>GR</v>
          </cell>
        </row>
        <row r="345">
          <cell r="A345" t="str">
            <v>2450010</v>
          </cell>
          <cell r="B345" t="str">
            <v>PARK BRAKE HANDLE ASSY</v>
          </cell>
          <cell r="C345" t="str">
            <v>RECC/C/03-04/47</v>
          </cell>
          <cell r="D345">
            <v>1</v>
          </cell>
          <cell r="E345">
            <v>66.55</v>
          </cell>
          <cell r="F345" t="str">
            <v>No</v>
          </cell>
          <cell r="G345">
            <v>16</v>
          </cell>
          <cell r="I345">
            <v>4</v>
          </cell>
          <cell r="J345" t="str">
            <v>Rs.</v>
          </cell>
          <cell r="K345" t="str">
            <v>SURAJ UDYOG</v>
          </cell>
          <cell r="L345" t="str">
            <v>LUDHIANA</v>
          </cell>
          <cell r="M345" t="str">
            <v>EX-FAC</v>
          </cell>
          <cell r="N345" t="str">
            <v>OR</v>
          </cell>
          <cell r="O345" t="str">
            <v>B</v>
          </cell>
          <cell r="P345" t="str">
            <v>SK</v>
          </cell>
        </row>
        <row r="346">
          <cell r="A346" t="str">
            <v>2450101</v>
          </cell>
          <cell r="B346" t="str">
            <v>LEVER - PARK BRAKE</v>
          </cell>
          <cell r="D346">
            <v>1</v>
          </cell>
          <cell r="N346" t="str">
            <v>D</v>
          </cell>
          <cell r="O346" t="str">
            <v>P</v>
          </cell>
        </row>
        <row r="347">
          <cell r="A347" t="str">
            <v>2450106</v>
          </cell>
          <cell r="B347" t="str">
            <v>CLEVIS PIN - PB HANDLE</v>
          </cell>
          <cell r="C347" t="str">
            <v>RECC/C/02-03/136</v>
          </cell>
          <cell r="D347">
            <v>1</v>
          </cell>
          <cell r="E347">
            <v>2.5</v>
          </cell>
          <cell r="F347" t="str">
            <v>No</v>
          </cell>
          <cell r="G347">
            <v>16</v>
          </cell>
          <cell r="I347">
            <v>4</v>
          </cell>
          <cell r="J347" t="str">
            <v>Rs.</v>
          </cell>
          <cell r="K347" t="str">
            <v>SURAJ UDYOG</v>
          </cell>
          <cell r="L347" t="str">
            <v>LUDHIANA</v>
          </cell>
          <cell r="M347" t="str">
            <v>EX-FAC</v>
          </cell>
          <cell r="N347" t="str">
            <v>OR</v>
          </cell>
          <cell r="O347" t="str">
            <v>B</v>
          </cell>
          <cell r="P347" t="str">
            <v>SK</v>
          </cell>
        </row>
        <row r="348">
          <cell r="A348" t="str">
            <v>2500000</v>
          </cell>
          <cell r="B348" t="str">
            <v>BRAKE PEDAL ASSEMBLY</v>
          </cell>
          <cell r="D348">
            <v>1</v>
          </cell>
          <cell r="N348" t="str">
            <v>A</v>
          </cell>
          <cell r="O348" t="str">
            <v>M</v>
          </cell>
        </row>
        <row r="349">
          <cell r="A349" t="str">
            <v>2500105</v>
          </cell>
          <cell r="B349" t="str">
            <v>RETURN SPRING,  BRAKE ARM</v>
          </cell>
          <cell r="C349" t="str">
            <v>RECC/CASH/03-04/167</v>
          </cell>
          <cell r="D349">
            <v>1</v>
          </cell>
          <cell r="E349">
            <v>5</v>
          </cell>
          <cell r="F349" t="str">
            <v>No</v>
          </cell>
          <cell r="G349">
            <v>0</v>
          </cell>
          <cell r="I349">
            <v>12</v>
          </cell>
          <cell r="K349" t="str">
            <v>SUPER SPRINGS</v>
          </cell>
          <cell r="L349" t="str">
            <v>BANGALORE</v>
          </cell>
          <cell r="N349" t="str">
            <v>B</v>
          </cell>
          <cell r="O349" t="str">
            <v>B</v>
          </cell>
          <cell r="P349" t="str">
            <v>SK</v>
          </cell>
        </row>
        <row r="350">
          <cell r="A350" t="str">
            <v>2510000</v>
          </cell>
          <cell r="B350" t="str">
            <v>BRAKE ARM WELDMENT</v>
          </cell>
          <cell r="C350" t="str">
            <v>RECC/C/03-04/101</v>
          </cell>
          <cell r="D350">
            <v>1</v>
          </cell>
          <cell r="E350">
            <v>76.75</v>
          </cell>
          <cell r="F350" t="str">
            <v>No</v>
          </cell>
          <cell r="G350">
            <v>16</v>
          </cell>
          <cell r="I350">
            <v>4</v>
          </cell>
          <cell r="J350" t="str">
            <v>Rs.</v>
          </cell>
          <cell r="K350" t="str">
            <v>SMITH &amp; HAMMER PVT. LTD.</v>
          </cell>
          <cell r="L350" t="str">
            <v>BANGALORE</v>
          </cell>
          <cell r="M350" t="str">
            <v>EX-FAC</v>
          </cell>
          <cell r="N350" t="str">
            <v>B</v>
          </cell>
          <cell r="O350" t="str">
            <v>B</v>
          </cell>
          <cell r="P350" t="str">
            <v>GR</v>
          </cell>
        </row>
        <row r="351">
          <cell r="A351" t="str">
            <v>2510102</v>
          </cell>
          <cell r="B351" t="str">
            <v>BRAKE ARM</v>
          </cell>
          <cell r="D351">
            <v>1</v>
          </cell>
          <cell r="N351" t="str">
            <v>C</v>
          </cell>
          <cell r="O351" t="str">
            <v>P</v>
          </cell>
        </row>
        <row r="352">
          <cell r="A352" t="str">
            <v>2510103</v>
          </cell>
          <cell r="B352" t="str">
            <v>BRAKE ARM PIN</v>
          </cell>
          <cell r="D352">
            <v>1</v>
          </cell>
          <cell r="N352" t="str">
            <v>C</v>
          </cell>
          <cell r="O352" t="str">
            <v>P</v>
          </cell>
        </row>
        <row r="353">
          <cell r="A353" t="str">
            <v>2510104</v>
          </cell>
          <cell r="B353" t="str">
            <v>TUBE-BRAKE ARM</v>
          </cell>
          <cell r="D353">
            <v>2</v>
          </cell>
          <cell r="N353" t="str">
            <v>A</v>
          </cell>
          <cell r="O353" t="str">
            <v>P</v>
          </cell>
        </row>
        <row r="354">
          <cell r="A354" t="str">
            <v>2510106</v>
          </cell>
          <cell r="B354" t="str">
            <v>NYLON BUSHING, BRAKE ARM</v>
          </cell>
          <cell r="C354" t="str">
            <v>RECC/C/02-03/220</v>
          </cell>
          <cell r="D354">
            <v>4</v>
          </cell>
          <cell r="E354">
            <v>1.5</v>
          </cell>
          <cell r="F354" t="str">
            <v>No</v>
          </cell>
          <cell r="G354">
            <v>0</v>
          </cell>
          <cell r="I354">
            <v>4</v>
          </cell>
          <cell r="J354" t="str">
            <v>Rs.</v>
          </cell>
          <cell r="K354" t="str">
            <v>PLASTMOULD</v>
          </cell>
          <cell r="L354" t="str">
            <v>BANGALORE</v>
          </cell>
          <cell r="M354" t="str">
            <v>EX-FAC</v>
          </cell>
          <cell r="N354" t="str">
            <v>OR</v>
          </cell>
          <cell r="O354" t="str">
            <v>B</v>
          </cell>
          <cell r="P354" t="str">
            <v>RAM</v>
          </cell>
        </row>
        <row r="355">
          <cell r="A355" t="str">
            <v>2510108</v>
          </cell>
          <cell r="B355" t="str">
            <v>BRAKE PEDAL FOOT PAD</v>
          </cell>
          <cell r="D355">
            <v>1</v>
          </cell>
          <cell r="N355" t="str">
            <v>OR</v>
          </cell>
          <cell r="O355" t="str">
            <v>P</v>
          </cell>
        </row>
        <row r="356">
          <cell r="A356" t="str">
            <v>2510109</v>
          </cell>
          <cell r="B356" t="str">
            <v>NYLON BUSHING, POT LINK</v>
          </cell>
          <cell r="C356" t="str">
            <v>RECC/C/02-03/220</v>
          </cell>
          <cell r="D356">
            <v>2</v>
          </cell>
          <cell r="E356">
            <v>0.65</v>
          </cell>
          <cell r="F356" t="str">
            <v>No</v>
          </cell>
          <cell r="G356">
            <v>0</v>
          </cell>
          <cell r="I356">
            <v>4</v>
          </cell>
          <cell r="J356" t="str">
            <v>Rs.</v>
          </cell>
          <cell r="K356" t="str">
            <v>PLASTMOULD</v>
          </cell>
          <cell r="L356" t="str">
            <v>BANGALORE</v>
          </cell>
          <cell r="M356" t="str">
            <v>EX-FAC</v>
          </cell>
          <cell r="N356" t="str">
            <v>B</v>
          </cell>
          <cell r="O356" t="str">
            <v>B</v>
          </cell>
          <cell r="P356" t="str">
            <v>RAM</v>
          </cell>
        </row>
        <row r="357">
          <cell r="A357" t="str">
            <v>2510110</v>
          </cell>
          <cell r="B357" t="str">
            <v>PAD BRAKE PEDAL</v>
          </cell>
          <cell r="C357" t="str">
            <v>RECC/C/03-04/143</v>
          </cell>
          <cell r="D357">
            <v>1</v>
          </cell>
          <cell r="E357">
            <v>9.5</v>
          </cell>
          <cell r="F357" t="str">
            <v>No</v>
          </cell>
          <cell r="G357">
            <v>16</v>
          </cell>
          <cell r="I357">
            <v>4</v>
          </cell>
          <cell r="J357" t="str">
            <v>Rs.</v>
          </cell>
          <cell r="K357" t="str">
            <v>MANJUSREE RUBBER PRODUCTS</v>
          </cell>
          <cell r="L357" t="str">
            <v>BANGALORE</v>
          </cell>
          <cell r="M357" t="str">
            <v>EX-FAC</v>
          </cell>
          <cell r="N357" t="str">
            <v>A</v>
          </cell>
          <cell r="O357" t="str">
            <v>B</v>
          </cell>
          <cell r="P357" t="str">
            <v>RAM</v>
          </cell>
        </row>
        <row r="358">
          <cell r="A358" t="str">
            <v>2510120</v>
          </cell>
          <cell r="B358" t="str">
            <v>CLEVIS PIN, MASTER CYLINDER</v>
          </cell>
          <cell r="C358" t="str">
            <v>RECC/CASH/03-04/163</v>
          </cell>
          <cell r="D358">
            <v>1</v>
          </cell>
          <cell r="E358">
            <v>8</v>
          </cell>
          <cell r="F358" t="str">
            <v>No</v>
          </cell>
          <cell r="G358">
            <v>0</v>
          </cell>
          <cell r="I358">
            <v>0</v>
          </cell>
          <cell r="K358" t="str">
            <v>PRINCE AUTOMOBILES</v>
          </cell>
          <cell r="L358" t="str">
            <v>FARIDABAD</v>
          </cell>
          <cell r="N358" t="str">
            <v>OR</v>
          </cell>
          <cell r="O358" t="str">
            <v>B</v>
          </cell>
          <cell r="P358" t="str">
            <v>SK</v>
          </cell>
        </row>
        <row r="359">
          <cell r="A359" t="str">
            <v>2520111</v>
          </cell>
          <cell r="B359" t="str">
            <v>SPRING BRAKE LINK</v>
          </cell>
          <cell r="C359" t="str">
            <v>RECC/C/02-03/191</v>
          </cell>
          <cell r="D359">
            <v>1</v>
          </cell>
          <cell r="E359">
            <v>1.75</v>
          </cell>
          <cell r="F359" t="str">
            <v>No</v>
          </cell>
          <cell r="G359">
            <v>0</v>
          </cell>
          <cell r="I359">
            <v>12</v>
          </cell>
          <cell r="J359" t="str">
            <v>Rs.</v>
          </cell>
          <cell r="K359" t="str">
            <v>SUPER SPRINGS</v>
          </cell>
          <cell r="L359" t="str">
            <v>BANGALORE</v>
          </cell>
          <cell r="M359" t="str">
            <v>EX-FAC</v>
          </cell>
          <cell r="N359" t="str">
            <v>OR</v>
          </cell>
          <cell r="O359" t="str">
            <v>B</v>
          </cell>
          <cell r="P359" t="str">
            <v>SK</v>
          </cell>
        </row>
        <row r="360">
          <cell r="A360" t="str">
            <v>2600000</v>
          </cell>
          <cell r="B360" t="str">
            <v>POT ASSY-BRAKE</v>
          </cell>
          <cell r="D360">
            <v>1</v>
          </cell>
          <cell r="N360" t="str">
            <v>B</v>
          </cell>
          <cell r="O360" t="str">
            <v>M</v>
          </cell>
        </row>
        <row r="361">
          <cell r="A361" t="str">
            <v>2611100</v>
          </cell>
          <cell r="B361" t="str">
            <v>BRAKE ASSY FRONT LH (KBX PART NO:P6021706)</v>
          </cell>
          <cell r="C361" t="str">
            <v>RECC/C/03-04/8</v>
          </cell>
          <cell r="D361">
            <v>1</v>
          </cell>
          <cell r="E361">
            <v>427</v>
          </cell>
          <cell r="F361" t="str">
            <v>No</v>
          </cell>
          <cell r="G361">
            <v>16</v>
          </cell>
          <cell r="I361">
            <v>4</v>
          </cell>
          <cell r="J361" t="str">
            <v>Rs.</v>
          </cell>
          <cell r="K361" t="str">
            <v>KALYANI BRAKES LIMITED</v>
          </cell>
          <cell r="L361" t="str">
            <v>PUNE</v>
          </cell>
          <cell r="M361" t="str">
            <v>EX-FAC</v>
          </cell>
          <cell r="N361" t="str">
            <v>C</v>
          </cell>
          <cell r="O361" t="str">
            <v>B</v>
          </cell>
          <cell r="P361" t="str">
            <v>SK</v>
          </cell>
        </row>
        <row r="362">
          <cell r="A362" t="str">
            <v>2612100</v>
          </cell>
          <cell r="B362" t="str">
            <v>BRAKE ASSY FRONT RH (KBX PARTNO:P6021802)</v>
          </cell>
          <cell r="C362" t="str">
            <v>RECC/C/03-04/8</v>
          </cell>
          <cell r="D362">
            <v>1</v>
          </cell>
          <cell r="E362">
            <v>427</v>
          </cell>
          <cell r="F362" t="str">
            <v>No</v>
          </cell>
          <cell r="G362">
            <v>16</v>
          </cell>
          <cell r="I362">
            <v>4</v>
          </cell>
          <cell r="J362" t="str">
            <v>Rs.</v>
          </cell>
          <cell r="K362" t="str">
            <v>KALYANI BRAKES LIMITED</v>
          </cell>
          <cell r="L362" t="str">
            <v>PUNE</v>
          </cell>
          <cell r="M362" t="str">
            <v>EX-FAC</v>
          </cell>
          <cell r="N362" t="str">
            <v>C</v>
          </cell>
          <cell r="O362" t="str">
            <v>B</v>
          </cell>
          <cell r="P362" t="str">
            <v>SK</v>
          </cell>
        </row>
        <row r="363">
          <cell r="A363" t="str">
            <v>2621100</v>
          </cell>
          <cell r="B363" t="str">
            <v>BRAKE ASSY REAR LH (KBX PARTNO:P6021204)</v>
          </cell>
          <cell r="C363" t="str">
            <v>RECC/C/03-04/8</v>
          </cell>
          <cell r="D363">
            <v>1</v>
          </cell>
          <cell r="E363">
            <v>423</v>
          </cell>
          <cell r="F363" t="str">
            <v>No</v>
          </cell>
          <cell r="G363">
            <v>16</v>
          </cell>
          <cell r="I363">
            <v>4</v>
          </cell>
          <cell r="J363" t="str">
            <v>Rs.</v>
          </cell>
          <cell r="K363" t="str">
            <v>KALYANI BRAKES LIMITED</v>
          </cell>
          <cell r="L363" t="str">
            <v>PUNE</v>
          </cell>
          <cell r="M363" t="str">
            <v>EX-FAC</v>
          </cell>
          <cell r="N363" t="str">
            <v>B</v>
          </cell>
          <cell r="O363" t="str">
            <v>B</v>
          </cell>
          <cell r="P363" t="str">
            <v>SK</v>
          </cell>
        </row>
        <row r="364">
          <cell r="A364" t="str">
            <v>2622100</v>
          </cell>
          <cell r="B364" t="str">
            <v>BRAKE ASSY-REAR RH (KBX PARTNO:6021108)</v>
          </cell>
          <cell r="C364" t="str">
            <v>RECC/C/03-04/8</v>
          </cell>
          <cell r="D364">
            <v>1</v>
          </cell>
          <cell r="E364">
            <v>423</v>
          </cell>
          <cell r="F364" t="str">
            <v>No</v>
          </cell>
          <cell r="G364">
            <v>16</v>
          </cell>
          <cell r="I364">
            <v>4</v>
          </cell>
          <cell r="J364" t="str">
            <v>Rs.</v>
          </cell>
          <cell r="K364" t="str">
            <v>KALYANI BRAKES LIMITED</v>
          </cell>
          <cell r="L364" t="str">
            <v>PUNE</v>
          </cell>
          <cell r="M364" t="str">
            <v>EX-FAC</v>
          </cell>
          <cell r="N364" t="str">
            <v>B</v>
          </cell>
          <cell r="O364" t="str">
            <v>B</v>
          </cell>
          <cell r="P364" t="str">
            <v>SK</v>
          </cell>
        </row>
        <row r="365">
          <cell r="A365" t="str">
            <v>2710000</v>
          </cell>
          <cell r="B365" t="str">
            <v>FRONT BRAKE DRUM ASSY</v>
          </cell>
          <cell r="D365">
            <v>2</v>
          </cell>
          <cell r="N365" t="str">
            <v>C</v>
          </cell>
          <cell r="O365" t="str">
            <v>M</v>
          </cell>
        </row>
        <row r="366">
          <cell r="A366" t="str">
            <v>2710105</v>
          </cell>
          <cell r="B366" t="str">
            <v>FRONT BRAKE DRUM</v>
          </cell>
          <cell r="C366" t="str">
            <v>RECC/C/03-04/100</v>
          </cell>
          <cell r="D366">
            <v>2</v>
          </cell>
          <cell r="E366">
            <v>325.67</v>
          </cell>
          <cell r="F366" t="str">
            <v>No</v>
          </cell>
          <cell r="G366">
            <v>16</v>
          </cell>
          <cell r="I366">
            <v>4</v>
          </cell>
          <cell r="J366" t="str">
            <v>Rs.</v>
          </cell>
          <cell r="K366" t="str">
            <v>CM SMITH AND SONS LTD.,</v>
          </cell>
          <cell r="L366" t="str">
            <v>NADIAD</v>
          </cell>
          <cell r="M366" t="str">
            <v>EX-FAC</v>
          </cell>
          <cell r="N366" t="str">
            <v>K</v>
          </cell>
          <cell r="O366" t="str">
            <v>B</v>
          </cell>
          <cell r="P366" t="str">
            <v>GR</v>
          </cell>
        </row>
        <row r="367">
          <cell r="A367" t="str">
            <v>2710106</v>
          </cell>
          <cell r="B367" t="str">
            <v>WASHER TAB-BRAKE DRUM FRT</v>
          </cell>
          <cell r="D367">
            <v>2</v>
          </cell>
          <cell r="N367" t="str">
            <v>OB</v>
          </cell>
          <cell r="O367" t="str">
            <v>P</v>
          </cell>
        </row>
        <row r="368">
          <cell r="A368" t="str">
            <v>2710112</v>
          </cell>
          <cell r="B368" t="str">
            <v>WHEEL STUD M12X 1.25X40</v>
          </cell>
          <cell r="C368" t="str">
            <v>RECC/C/03-04/28</v>
          </cell>
          <cell r="D368">
            <v>16</v>
          </cell>
          <cell r="E368">
            <v>5.25</v>
          </cell>
          <cell r="F368" t="str">
            <v>No</v>
          </cell>
          <cell r="G368">
            <v>16</v>
          </cell>
          <cell r="I368">
            <v>4</v>
          </cell>
          <cell r="J368" t="str">
            <v>Rs.</v>
          </cell>
          <cell r="K368" t="str">
            <v>GS AUTO INTERNATIONAL LTD</v>
          </cell>
          <cell r="L368" t="str">
            <v>LUDHIANA</v>
          </cell>
          <cell r="M368" t="str">
            <v>EX-FAC</v>
          </cell>
          <cell r="N368" t="str">
            <v>B</v>
          </cell>
          <cell r="O368" t="str">
            <v>B</v>
          </cell>
          <cell r="P368" t="str">
            <v>SK</v>
          </cell>
        </row>
        <row r="369">
          <cell r="A369" t="str">
            <v>2710113</v>
          </cell>
          <cell r="B369" t="str">
            <v>WHEEL STUD M12X 1.25X33</v>
          </cell>
          <cell r="D369">
            <v>8</v>
          </cell>
          <cell r="N369" t="str">
            <v>OB</v>
          </cell>
          <cell r="O369" t="str">
            <v>P</v>
          </cell>
        </row>
        <row r="370">
          <cell r="A370" t="str">
            <v>2710120</v>
          </cell>
          <cell r="B370" t="str">
            <v>BEARING INNER  6205, RS1 C3 clearance</v>
          </cell>
          <cell r="C370" t="str">
            <v>RECC/C/03-04/260</v>
          </cell>
          <cell r="D370">
            <v>2</v>
          </cell>
          <cell r="E370">
            <v>65</v>
          </cell>
          <cell r="F370" t="str">
            <v>No</v>
          </cell>
          <cell r="G370">
            <v>0</v>
          </cell>
          <cell r="I370">
            <v>4</v>
          </cell>
          <cell r="J370" t="str">
            <v>Rs.</v>
          </cell>
          <cell r="K370" t="str">
            <v>SKF BEARINGS INDIA LIMITED.</v>
          </cell>
          <cell r="L370" t="str">
            <v>BANGALORE</v>
          </cell>
          <cell r="M370" t="str">
            <v>EX-FAC</v>
          </cell>
          <cell r="N370" t="str">
            <v>OR</v>
          </cell>
          <cell r="O370" t="str">
            <v>B</v>
          </cell>
          <cell r="P370" t="str">
            <v>BVN</v>
          </cell>
        </row>
        <row r="371">
          <cell r="A371" t="str">
            <v>2710125</v>
          </cell>
          <cell r="B371" t="str">
            <v>BEARING SPACER - FRONT DRUM</v>
          </cell>
          <cell r="C371" t="str">
            <v>RECC/C/03-04/111</v>
          </cell>
          <cell r="D371">
            <v>2</v>
          </cell>
          <cell r="E371">
            <v>24</v>
          </cell>
          <cell r="F371" t="str">
            <v>No</v>
          </cell>
          <cell r="G371">
            <v>0</v>
          </cell>
          <cell r="I371">
            <v>4</v>
          </cell>
          <cell r="J371" t="str">
            <v>Rs.</v>
          </cell>
          <cell r="K371" t="str">
            <v>UTHKARSHA ENGINEERING SERVICES</v>
          </cell>
          <cell r="L371" t="str">
            <v>HARIHAR</v>
          </cell>
          <cell r="M371" t="str">
            <v>EX-FAC</v>
          </cell>
          <cell r="N371" t="str">
            <v>F</v>
          </cell>
          <cell r="O371" t="str">
            <v>B</v>
          </cell>
          <cell r="P371" t="str">
            <v>RAM</v>
          </cell>
        </row>
        <row r="372">
          <cell r="A372" t="str">
            <v>2710130</v>
          </cell>
          <cell r="B372" t="str">
            <v>BEARING OUTER  6204, RS1 C3 clearance</v>
          </cell>
          <cell r="C372" t="str">
            <v>RECC/C/03-04/260</v>
          </cell>
          <cell r="D372">
            <v>2</v>
          </cell>
          <cell r="E372">
            <v>55</v>
          </cell>
          <cell r="F372" t="str">
            <v>No</v>
          </cell>
          <cell r="G372">
            <v>0</v>
          </cell>
          <cell r="I372">
            <v>4</v>
          </cell>
          <cell r="J372" t="str">
            <v>Rs.</v>
          </cell>
          <cell r="K372" t="str">
            <v>SKF BEARINGS INDIA LIMITED.</v>
          </cell>
          <cell r="L372" t="str">
            <v>BANGALORE</v>
          </cell>
          <cell r="M372" t="str">
            <v>EX-FAC</v>
          </cell>
          <cell r="N372" t="str">
            <v>OR</v>
          </cell>
          <cell r="O372" t="str">
            <v>B</v>
          </cell>
          <cell r="P372" t="str">
            <v>GR</v>
          </cell>
        </row>
        <row r="373">
          <cell r="A373" t="str">
            <v>2710135</v>
          </cell>
          <cell r="B373" t="str">
            <v>GREASE CAP</v>
          </cell>
          <cell r="C373" t="str">
            <v>RECC/C/03-04/102</v>
          </cell>
          <cell r="D373">
            <v>2</v>
          </cell>
          <cell r="E373">
            <v>1</v>
          </cell>
          <cell r="F373" t="str">
            <v>No</v>
          </cell>
          <cell r="G373">
            <v>16</v>
          </cell>
          <cell r="I373">
            <v>0</v>
          </cell>
          <cell r="J373" t="str">
            <v>Rs.</v>
          </cell>
          <cell r="K373" t="str">
            <v>MULTITECH INDUSTRIES</v>
          </cell>
          <cell r="L373" t="str">
            <v>BANGALORE</v>
          </cell>
          <cell r="M373" t="str">
            <v>EX-FAC</v>
          </cell>
          <cell r="N373" t="str">
            <v>C</v>
          </cell>
          <cell r="O373" t="str">
            <v>S</v>
          </cell>
          <cell r="P373" t="str">
            <v>SK</v>
          </cell>
        </row>
        <row r="374">
          <cell r="A374" t="str">
            <v>271013553</v>
          </cell>
          <cell r="B374" t="str">
            <v>GREASE CAP - W/O PLATING</v>
          </cell>
          <cell r="C374" t="str">
            <v>RECC/CASH/03-04/9</v>
          </cell>
          <cell r="D374">
            <v>2</v>
          </cell>
          <cell r="E374">
            <v>6</v>
          </cell>
          <cell r="F374" t="str">
            <v>No</v>
          </cell>
          <cell r="G374">
            <v>0</v>
          </cell>
          <cell r="I374">
            <v>4</v>
          </cell>
          <cell r="K374" t="str">
            <v>PRETECH</v>
          </cell>
          <cell r="L374" t="str">
            <v>BANGALORE</v>
          </cell>
          <cell r="N374" t="str">
            <v>OR</v>
          </cell>
          <cell r="O374" t="str">
            <v>B</v>
          </cell>
          <cell r="P374" t="str">
            <v>SK</v>
          </cell>
        </row>
        <row r="375">
          <cell r="A375" t="str">
            <v>2720101</v>
          </cell>
          <cell r="B375" t="str">
            <v>BRAKE DRUM , REAR MACHINED</v>
          </cell>
          <cell r="C375" t="str">
            <v>RECC/C/03-04/100</v>
          </cell>
          <cell r="D375">
            <v>2</v>
          </cell>
          <cell r="E375">
            <v>197.59</v>
          </cell>
          <cell r="F375" t="str">
            <v>No</v>
          </cell>
          <cell r="G375">
            <v>16</v>
          </cell>
          <cell r="I375">
            <v>4</v>
          </cell>
          <cell r="J375" t="str">
            <v>Rs.</v>
          </cell>
          <cell r="K375" t="str">
            <v>CM SMITH AND SONS LTD.,</v>
          </cell>
          <cell r="L375" t="str">
            <v>NADIAD</v>
          </cell>
          <cell r="M375" t="str">
            <v>EX-FAC</v>
          </cell>
          <cell r="N375" t="str">
            <v>B</v>
          </cell>
          <cell r="O375" t="str">
            <v>B</v>
          </cell>
          <cell r="P375" t="str">
            <v>GR</v>
          </cell>
        </row>
        <row r="376">
          <cell r="A376" t="str">
            <v>2720201</v>
          </cell>
          <cell r="B376" t="str">
            <v>BRAKE DRUM REAR, CASTING</v>
          </cell>
          <cell r="D376">
            <v>1</v>
          </cell>
          <cell r="N376" t="str">
            <v>OR</v>
          </cell>
          <cell r="O376" t="str">
            <v>P</v>
          </cell>
        </row>
        <row r="377">
          <cell r="A377" t="str">
            <v>3100000</v>
          </cell>
          <cell r="B377" t="str">
            <v>STEERING RACK ASSEMBLY</v>
          </cell>
          <cell r="D377">
            <v>1</v>
          </cell>
          <cell r="N377" t="str">
            <v>A</v>
          </cell>
          <cell r="O377" t="str">
            <v>M</v>
          </cell>
        </row>
        <row r="378">
          <cell r="A378" t="str">
            <v>3100100</v>
          </cell>
          <cell r="B378" t="str">
            <v>STEERING RACK</v>
          </cell>
          <cell r="C378" t="str">
            <v>RECC/C/03-04/86</v>
          </cell>
          <cell r="D378">
            <v>1</v>
          </cell>
          <cell r="E378">
            <v>1600</v>
          </cell>
          <cell r="F378" t="str">
            <v>No</v>
          </cell>
          <cell r="G378">
            <v>16</v>
          </cell>
          <cell r="I378">
            <v>4</v>
          </cell>
          <cell r="J378" t="str">
            <v>Rs.</v>
          </cell>
          <cell r="K378" t="str">
            <v>RANE(MADRAS) LIMITED</v>
          </cell>
          <cell r="L378" t="str">
            <v>PONDICHERRY</v>
          </cell>
          <cell r="M378" t="str">
            <v>EX-FAC</v>
          </cell>
          <cell r="N378" t="str">
            <v>A</v>
          </cell>
          <cell r="O378" t="str">
            <v>B</v>
          </cell>
          <cell r="P378" t="str">
            <v>RAM</v>
          </cell>
        </row>
        <row r="379">
          <cell r="A379" t="str">
            <v>3100101</v>
          </cell>
          <cell r="B379" t="str">
            <v>BRACKET - STEERING RACK SIDE</v>
          </cell>
          <cell r="C379" t="str">
            <v>RECC/C/03-04/170</v>
          </cell>
          <cell r="D379">
            <v>1</v>
          </cell>
          <cell r="E379">
            <v>7.12</v>
          </cell>
          <cell r="F379" t="str">
            <v>No</v>
          </cell>
          <cell r="G379">
            <v>16</v>
          </cell>
          <cell r="I379">
            <v>4</v>
          </cell>
          <cell r="J379" t="str">
            <v>Rs.</v>
          </cell>
          <cell r="K379" t="str">
            <v>AUTOTECH ENTERPRISES</v>
          </cell>
          <cell r="L379" t="str">
            <v>FARIDABAD</v>
          </cell>
          <cell r="M379" t="str">
            <v>EX-FAC</v>
          </cell>
          <cell r="N379" t="str">
            <v>OR</v>
          </cell>
          <cell r="O379" t="str">
            <v>B</v>
          </cell>
          <cell r="P379" t="str">
            <v>RAM</v>
          </cell>
        </row>
        <row r="380">
          <cell r="A380" t="str">
            <v>3100102</v>
          </cell>
          <cell r="B380" t="str">
            <v>BRACKET- STEERING PINION SIDE</v>
          </cell>
          <cell r="C380" t="str">
            <v>RECC/C/03-04/170</v>
          </cell>
          <cell r="D380">
            <v>1</v>
          </cell>
          <cell r="E380">
            <v>8.6</v>
          </cell>
          <cell r="F380" t="str">
            <v>No</v>
          </cell>
          <cell r="G380">
            <v>16</v>
          </cell>
          <cell r="I380">
            <v>4</v>
          </cell>
          <cell r="J380" t="str">
            <v>Rs.</v>
          </cell>
          <cell r="K380" t="str">
            <v>AUTOTECH ENTERPRISES</v>
          </cell>
          <cell r="L380" t="str">
            <v>FARIDABAD</v>
          </cell>
          <cell r="M380" t="str">
            <v>EX-FAC</v>
          </cell>
          <cell r="N380" t="str">
            <v>OR</v>
          </cell>
          <cell r="O380" t="str">
            <v>B</v>
          </cell>
          <cell r="P380" t="str">
            <v>RAM</v>
          </cell>
        </row>
        <row r="381">
          <cell r="A381" t="str">
            <v>3100110</v>
          </cell>
          <cell r="B381" t="str">
            <v>SPACER  RACK MOUNT</v>
          </cell>
          <cell r="C381" t="str">
            <v>RECC/C/02-03/217</v>
          </cell>
          <cell r="D381">
            <v>4</v>
          </cell>
          <cell r="E381">
            <v>1.5</v>
          </cell>
          <cell r="F381" t="str">
            <v>No</v>
          </cell>
          <cell r="G381">
            <v>9.6</v>
          </cell>
          <cell r="I381">
            <v>4</v>
          </cell>
          <cell r="J381" t="str">
            <v>Rs.</v>
          </cell>
          <cell r="K381" t="str">
            <v>INDO GERMAN TOOLS</v>
          </cell>
          <cell r="L381" t="str">
            <v>HOSUR</v>
          </cell>
          <cell r="M381" t="str">
            <v>EX-FAC</v>
          </cell>
          <cell r="N381" t="str">
            <v>OR</v>
          </cell>
          <cell r="O381" t="str">
            <v>B</v>
          </cell>
          <cell r="P381" t="str">
            <v>RAM</v>
          </cell>
        </row>
        <row r="382">
          <cell r="A382" t="str">
            <v>3100130</v>
          </cell>
          <cell r="B382" t="str">
            <v>RUBBER MOUNT PINION SIDE</v>
          </cell>
          <cell r="C382" t="str">
            <v>RECC/C/03-04/151</v>
          </cell>
          <cell r="D382">
            <v>1</v>
          </cell>
          <cell r="E382">
            <v>5.25</v>
          </cell>
          <cell r="F382" t="str">
            <v>No</v>
          </cell>
          <cell r="G382">
            <v>16</v>
          </cell>
          <cell r="I382">
            <v>4</v>
          </cell>
          <cell r="J382" t="str">
            <v>Rs.</v>
          </cell>
          <cell r="K382" t="str">
            <v>ANAND MOTORS</v>
          </cell>
          <cell r="L382" t="str">
            <v>NEW DELHI</v>
          </cell>
          <cell r="M382" t="str">
            <v>EX-FAC</v>
          </cell>
          <cell r="N382" t="str">
            <v>OR</v>
          </cell>
          <cell r="O382" t="str">
            <v>B</v>
          </cell>
          <cell r="P382" t="str">
            <v>RAM</v>
          </cell>
        </row>
        <row r="383">
          <cell r="A383" t="str">
            <v>3100135</v>
          </cell>
          <cell r="B383" t="str">
            <v>SEAL GASKET, RACK</v>
          </cell>
          <cell r="D383">
            <v>1</v>
          </cell>
          <cell r="N383" t="str">
            <v>OR</v>
          </cell>
          <cell r="O383" t="str">
            <v>P</v>
          </cell>
        </row>
        <row r="384">
          <cell r="A384" t="str">
            <v>3101140</v>
          </cell>
          <cell r="B384" t="str">
            <v>STEERING ARM - LH</v>
          </cell>
          <cell r="C384" t="str">
            <v>RECC/C/03-04/155</v>
          </cell>
          <cell r="D384">
            <v>1</v>
          </cell>
          <cell r="E384">
            <v>127.14</v>
          </cell>
          <cell r="F384" t="str">
            <v>No</v>
          </cell>
          <cell r="G384">
            <v>16</v>
          </cell>
          <cell r="I384">
            <v>4</v>
          </cell>
          <cell r="J384" t="str">
            <v>Rs.</v>
          </cell>
          <cell r="K384" t="str">
            <v>MAINI PRECISION PRODUCTS - PEENYA</v>
          </cell>
          <cell r="L384" t="str">
            <v>BANGALORE</v>
          </cell>
          <cell r="M384" t="str">
            <v>EX-FAC</v>
          </cell>
          <cell r="N384" t="str">
            <v>E</v>
          </cell>
          <cell r="O384" t="str">
            <v>B</v>
          </cell>
          <cell r="P384" t="str">
            <v>RAM</v>
          </cell>
        </row>
        <row r="385">
          <cell r="A385" t="str">
            <v>3102140</v>
          </cell>
          <cell r="B385" t="str">
            <v>STEERING ARM - RH</v>
          </cell>
          <cell r="C385" t="str">
            <v>RECC/C/03-04/155</v>
          </cell>
          <cell r="D385">
            <v>1</v>
          </cell>
          <cell r="E385">
            <v>127.14</v>
          </cell>
          <cell r="F385" t="str">
            <v>No</v>
          </cell>
          <cell r="G385">
            <v>16</v>
          </cell>
          <cell r="I385">
            <v>4</v>
          </cell>
          <cell r="J385" t="str">
            <v>Rs.</v>
          </cell>
          <cell r="K385" t="str">
            <v>MAINI PRECISION PRODUCTS - PEENYA</v>
          </cell>
          <cell r="L385" t="str">
            <v>BANGALORE</v>
          </cell>
          <cell r="M385" t="str">
            <v>EX-FAC</v>
          </cell>
          <cell r="N385" t="str">
            <v>E</v>
          </cell>
          <cell r="O385" t="str">
            <v>B</v>
          </cell>
          <cell r="P385" t="str">
            <v>RAM</v>
          </cell>
        </row>
        <row r="386">
          <cell r="A386" t="str">
            <v>3200000</v>
          </cell>
          <cell r="B386" t="str">
            <v>STEERING COLUMN ASSY</v>
          </cell>
          <cell r="D386">
            <v>1</v>
          </cell>
          <cell r="N386" t="str">
            <v>B</v>
          </cell>
          <cell r="O386" t="str">
            <v>M</v>
          </cell>
        </row>
        <row r="387">
          <cell r="A387" t="str">
            <v>3200006</v>
          </cell>
          <cell r="B387" t="str">
            <v>STEERING COLUMN (SOLID) - WITH LOCKING ARRANGEMENT.</v>
          </cell>
          <cell r="C387" t="str">
            <v>RECC/C/03-04/126</v>
          </cell>
          <cell r="D387">
            <v>1</v>
          </cell>
          <cell r="E387">
            <v>1580</v>
          </cell>
          <cell r="G387">
            <v>16</v>
          </cell>
          <cell r="I387">
            <v>4</v>
          </cell>
          <cell r="J387" t="str">
            <v>Rs.</v>
          </cell>
          <cell r="K387" t="str">
            <v>RANE NASTECH LTD.,</v>
          </cell>
          <cell r="L387" t="str">
            <v>GUDUVANCHERRY</v>
          </cell>
          <cell r="M387" t="str">
            <v>EX-FAC</v>
          </cell>
          <cell r="N387" t="str">
            <v>OR</v>
          </cell>
          <cell r="O387" t="str">
            <v>B</v>
          </cell>
          <cell r="P387" t="str">
            <v>RAM</v>
          </cell>
        </row>
        <row r="388">
          <cell r="A388" t="str">
            <v>3200025</v>
          </cell>
          <cell r="B388" t="str">
            <v>STEERING LOCK ASSY.</v>
          </cell>
          <cell r="C388" t="str">
            <v>RECC/C/03-04/99</v>
          </cell>
          <cell r="D388">
            <v>1</v>
          </cell>
          <cell r="E388">
            <v>250.5</v>
          </cell>
          <cell r="F388" t="str">
            <v>No</v>
          </cell>
          <cell r="G388">
            <v>16</v>
          </cell>
          <cell r="I388">
            <v>4</v>
          </cell>
          <cell r="J388" t="str">
            <v>Rs.</v>
          </cell>
          <cell r="K388" t="str">
            <v>JAY INDUSTRIES</v>
          </cell>
          <cell r="L388" t="str">
            <v>DELHI</v>
          </cell>
          <cell r="M388" t="str">
            <v>EX-FAC</v>
          </cell>
          <cell r="N388" t="str">
            <v>OR</v>
          </cell>
          <cell r="O388" t="str">
            <v>B</v>
          </cell>
          <cell r="P388" t="str">
            <v>GR</v>
          </cell>
        </row>
        <row r="389">
          <cell r="A389" t="str">
            <v>3200113</v>
          </cell>
          <cell r="B389" t="str">
            <v>SHIM UPPER- Steering Column, SHORT</v>
          </cell>
          <cell r="C389" t="str">
            <v>RECC/C/03-04/33</v>
          </cell>
          <cell r="D389">
            <v>3</v>
          </cell>
          <cell r="E389">
            <v>1.25</v>
          </cell>
          <cell r="F389" t="str">
            <v>No</v>
          </cell>
          <cell r="G389">
            <v>0</v>
          </cell>
          <cell r="I389">
            <v>4</v>
          </cell>
          <cell r="J389" t="str">
            <v>Rs.</v>
          </cell>
          <cell r="K389" t="str">
            <v>JAYALAKSHMI ENGG. ENTERPRISES</v>
          </cell>
          <cell r="L389" t="str">
            <v>HOSUR</v>
          </cell>
          <cell r="M389" t="str">
            <v>EX-FAC</v>
          </cell>
          <cell r="N389" t="str">
            <v>OR</v>
          </cell>
          <cell r="O389" t="str">
            <v>B</v>
          </cell>
          <cell r="P389" t="str">
            <v>RAM</v>
          </cell>
        </row>
        <row r="390">
          <cell r="A390" t="str">
            <v>3200114</v>
          </cell>
          <cell r="B390" t="str">
            <v>SHIM LOWER-Steering Column, LONG</v>
          </cell>
          <cell r="C390" t="str">
            <v>RECC/C/03-04/33</v>
          </cell>
          <cell r="D390">
            <v>3</v>
          </cell>
          <cell r="E390">
            <v>1.35</v>
          </cell>
          <cell r="F390" t="str">
            <v>No</v>
          </cell>
          <cell r="G390">
            <v>0</v>
          </cell>
          <cell r="I390">
            <v>4</v>
          </cell>
          <cell r="J390" t="str">
            <v>Rs.</v>
          </cell>
          <cell r="K390" t="str">
            <v>JAYALAKSHMI ENGG. ENTERPRISES</v>
          </cell>
          <cell r="L390" t="str">
            <v>HOSUR</v>
          </cell>
          <cell r="M390" t="str">
            <v>EX-FAC</v>
          </cell>
          <cell r="N390" t="str">
            <v>OR</v>
          </cell>
          <cell r="O390" t="str">
            <v>B</v>
          </cell>
          <cell r="P390" t="str">
            <v>RAM</v>
          </cell>
        </row>
        <row r="391">
          <cell r="A391" t="str">
            <v>3200115</v>
          </cell>
          <cell r="B391" t="str">
            <v>SPACER - COMBINATION SWITCH MTG</v>
          </cell>
          <cell r="C391" t="str">
            <v>RECC/C/03-04/273</v>
          </cell>
          <cell r="D391">
            <v>4</v>
          </cell>
          <cell r="E391">
            <v>1</v>
          </cell>
          <cell r="F391" t="str">
            <v>No</v>
          </cell>
          <cell r="G391">
            <v>16</v>
          </cell>
          <cell r="I391">
            <v>4</v>
          </cell>
          <cell r="J391" t="str">
            <v>Rs.</v>
          </cell>
          <cell r="K391" t="str">
            <v>MAINI PRECISION PRODUCTS - BOMMASANDRA</v>
          </cell>
          <cell r="L391" t="str">
            <v>BANGALORE</v>
          </cell>
          <cell r="M391" t="str">
            <v>EX-FAC</v>
          </cell>
          <cell r="N391" t="str">
            <v>OR</v>
          </cell>
          <cell r="O391" t="str">
            <v>B</v>
          </cell>
        </row>
        <row r="392">
          <cell r="A392" t="str">
            <v>3200127</v>
          </cell>
          <cell r="B392" t="str">
            <v>COVER - STEERING LOCK</v>
          </cell>
          <cell r="D392">
            <v>1</v>
          </cell>
          <cell r="N392" t="str">
            <v>OR</v>
          </cell>
          <cell r="O392" t="str">
            <v>P</v>
          </cell>
          <cell r="P392" t="str">
            <v>NK</v>
          </cell>
        </row>
        <row r="393">
          <cell r="A393" t="str">
            <v>3210000</v>
          </cell>
          <cell r="B393" t="str">
            <v>ST COLUMN SUPPORT ASSY</v>
          </cell>
          <cell r="C393" t="str">
            <v>RECC/C/03-04/33</v>
          </cell>
          <cell r="D393">
            <v>1</v>
          </cell>
          <cell r="E393">
            <v>45</v>
          </cell>
          <cell r="F393" t="str">
            <v>No</v>
          </cell>
          <cell r="G393">
            <v>0</v>
          </cell>
          <cell r="I393">
            <v>4</v>
          </cell>
          <cell r="J393" t="str">
            <v>Rs.</v>
          </cell>
          <cell r="K393" t="str">
            <v>JAYALAKSHMI ENGG. ENTERPRISES</v>
          </cell>
          <cell r="L393" t="str">
            <v>HOSUR</v>
          </cell>
          <cell r="M393" t="str">
            <v>EX-FAC</v>
          </cell>
          <cell r="N393" t="str">
            <v>D</v>
          </cell>
          <cell r="O393" t="str">
            <v>B</v>
          </cell>
          <cell r="P393" t="str">
            <v>RAM</v>
          </cell>
        </row>
        <row r="394">
          <cell r="A394" t="str">
            <v>3210101</v>
          </cell>
          <cell r="B394" t="str">
            <v>PLATE ST COL SUPPORT REAR</v>
          </cell>
          <cell r="D394">
            <v>1</v>
          </cell>
          <cell r="N394" t="str">
            <v>A</v>
          </cell>
          <cell r="O394" t="str">
            <v>P</v>
          </cell>
        </row>
        <row r="395">
          <cell r="A395" t="str">
            <v>3210102</v>
          </cell>
          <cell r="B395" t="str">
            <v>PLATE ST COL SUPPORT-FORWARD</v>
          </cell>
          <cell r="D395">
            <v>1</v>
          </cell>
          <cell r="N395" t="str">
            <v>C</v>
          </cell>
          <cell r="O395" t="str">
            <v>P</v>
          </cell>
        </row>
        <row r="396">
          <cell r="A396" t="str">
            <v>3211103</v>
          </cell>
          <cell r="B396" t="str">
            <v>TUBE ST COLUMN SUPPORT-LH</v>
          </cell>
          <cell r="D396">
            <v>1</v>
          </cell>
          <cell r="N396" t="str">
            <v>A</v>
          </cell>
          <cell r="O396" t="str">
            <v>P</v>
          </cell>
        </row>
        <row r="397">
          <cell r="A397" t="str">
            <v>3212103</v>
          </cell>
          <cell r="B397" t="str">
            <v>PLATE STEERING COLOUMN SUPPORT RH.</v>
          </cell>
          <cell r="D397">
            <v>1</v>
          </cell>
          <cell r="N397" t="str">
            <v>A</v>
          </cell>
          <cell r="O397" t="str">
            <v>P</v>
          </cell>
        </row>
        <row r="398">
          <cell r="A398" t="str">
            <v>3300000</v>
          </cell>
          <cell r="B398" t="str">
            <v>STEERING WHEEL ASSY (REGULAR)</v>
          </cell>
          <cell r="D398">
            <v>1</v>
          </cell>
          <cell r="N398" t="str">
            <v>OR</v>
          </cell>
          <cell r="O398" t="str">
            <v>M</v>
          </cell>
        </row>
        <row r="399">
          <cell r="A399" t="str">
            <v>3300101</v>
          </cell>
          <cell r="B399" t="str">
            <v>STEERING WHEEL (REGULAR)</v>
          </cell>
          <cell r="C399" t="str">
            <v>RECC/C/03-04/90</v>
          </cell>
          <cell r="D399">
            <v>1</v>
          </cell>
          <cell r="E399">
            <v>240</v>
          </cell>
          <cell r="F399" t="str">
            <v>No</v>
          </cell>
          <cell r="G399">
            <v>16</v>
          </cell>
          <cell r="I399">
            <v>4</v>
          </cell>
          <cell r="J399" t="str">
            <v>Rs.</v>
          </cell>
          <cell r="K399" t="str">
            <v>EMDET ENGINEERING PVT LTD</v>
          </cell>
          <cell r="L399" t="str">
            <v>PUNE</v>
          </cell>
          <cell r="M399" t="str">
            <v>EX-FAC</v>
          </cell>
          <cell r="N399" t="str">
            <v>OR</v>
          </cell>
          <cell r="O399" t="str">
            <v>B</v>
          </cell>
          <cell r="P399" t="str">
            <v>BVN</v>
          </cell>
        </row>
        <row r="400">
          <cell r="A400" t="str">
            <v>3300130</v>
          </cell>
          <cell r="B400" t="str">
            <v>STEERING WHEEL INSTALLATION KIT</v>
          </cell>
          <cell r="D400">
            <v>1</v>
          </cell>
          <cell r="N400" t="str">
            <v>OB</v>
          </cell>
          <cell r="O400" t="str">
            <v>P</v>
          </cell>
        </row>
        <row r="401">
          <cell r="A401" t="str">
            <v>4100000</v>
          </cell>
          <cell r="B401" t="str">
            <v>POWER TRAIN , REAR SUSP'N ASSY</v>
          </cell>
          <cell r="D401">
            <v>1</v>
          </cell>
          <cell r="N401" t="str">
            <v>OR</v>
          </cell>
          <cell r="O401" t="str">
            <v>M</v>
          </cell>
        </row>
        <row r="402">
          <cell r="A402" t="str">
            <v>4110092</v>
          </cell>
          <cell r="B402" t="str">
            <v>SPACER ASSY No.1, 17.5- REAR AXLE BEARING</v>
          </cell>
          <cell r="C402" t="str">
            <v>RECC/C/02-03/217</v>
          </cell>
          <cell r="D402">
            <v>2</v>
          </cell>
          <cell r="E402">
            <v>25</v>
          </cell>
          <cell r="F402" t="str">
            <v>No</v>
          </cell>
          <cell r="G402">
            <v>9.6</v>
          </cell>
          <cell r="I402">
            <v>4</v>
          </cell>
          <cell r="J402" t="str">
            <v>Rs.</v>
          </cell>
          <cell r="K402" t="str">
            <v>INDO GERMAN TOOLS</v>
          </cell>
          <cell r="L402" t="str">
            <v>HOSUR</v>
          </cell>
          <cell r="M402" t="str">
            <v>EX-FAC</v>
          </cell>
          <cell r="N402" t="str">
            <v>OB</v>
          </cell>
          <cell r="O402" t="str">
            <v>P</v>
          </cell>
        </row>
        <row r="403">
          <cell r="A403" t="str">
            <v>4110093</v>
          </cell>
          <cell r="B403" t="str">
            <v>SPACER ASSY No.2, 17.6- REAR AXLE BEARING</v>
          </cell>
          <cell r="C403" t="str">
            <v>RECC/C/02-03/217</v>
          </cell>
          <cell r="D403">
            <v>2</v>
          </cell>
          <cell r="E403">
            <v>25</v>
          </cell>
          <cell r="F403" t="str">
            <v>No</v>
          </cell>
          <cell r="G403">
            <v>9.6</v>
          </cell>
          <cell r="I403">
            <v>4</v>
          </cell>
          <cell r="J403" t="str">
            <v>Rs.</v>
          </cell>
          <cell r="K403" t="str">
            <v>INDO GERMAN TOOLS</v>
          </cell>
          <cell r="L403" t="str">
            <v>HOSUR</v>
          </cell>
          <cell r="M403" t="str">
            <v>EX-FAC</v>
          </cell>
          <cell r="N403" t="str">
            <v>OB</v>
          </cell>
          <cell r="O403" t="str">
            <v>P</v>
          </cell>
        </row>
        <row r="404">
          <cell r="A404" t="str">
            <v>4110094</v>
          </cell>
          <cell r="B404" t="str">
            <v>SPACER ASSY No.3,  17.7- REAR AXLE BEARING</v>
          </cell>
          <cell r="C404" t="str">
            <v>RECC/C/02-03/217</v>
          </cell>
          <cell r="D404">
            <v>2</v>
          </cell>
          <cell r="E404">
            <v>25</v>
          </cell>
          <cell r="F404" t="str">
            <v>No</v>
          </cell>
          <cell r="G404">
            <v>9.6</v>
          </cell>
          <cell r="I404">
            <v>4</v>
          </cell>
          <cell r="J404" t="str">
            <v>Rs.</v>
          </cell>
          <cell r="K404" t="str">
            <v>INDO GERMAN TOOLS</v>
          </cell>
          <cell r="L404" t="str">
            <v>HOSUR</v>
          </cell>
          <cell r="M404" t="str">
            <v>EX-FAC</v>
          </cell>
          <cell r="N404" t="str">
            <v>OB</v>
          </cell>
          <cell r="O404" t="str">
            <v>P</v>
          </cell>
        </row>
        <row r="405">
          <cell r="A405" t="str">
            <v>4110095</v>
          </cell>
          <cell r="B405" t="str">
            <v>SPACER ASSY No.4,  17.9- REAR AXLE BEARING</v>
          </cell>
          <cell r="C405" t="str">
            <v>RECC/C/02-03/217</v>
          </cell>
          <cell r="D405">
            <v>2</v>
          </cell>
          <cell r="E405">
            <v>25</v>
          </cell>
          <cell r="F405" t="str">
            <v>No</v>
          </cell>
          <cell r="G405">
            <v>9.6</v>
          </cell>
          <cell r="I405">
            <v>4</v>
          </cell>
          <cell r="J405" t="str">
            <v>Rs.</v>
          </cell>
          <cell r="K405" t="str">
            <v>INDO GERMAN TOOLS</v>
          </cell>
          <cell r="L405" t="str">
            <v>HOSUR</v>
          </cell>
          <cell r="M405" t="str">
            <v>EX-FAC</v>
          </cell>
          <cell r="N405" t="str">
            <v>OB</v>
          </cell>
          <cell r="O405" t="str">
            <v>P</v>
          </cell>
        </row>
        <row r="406">
          <cell r="A406" t="str">
            <v>4110114</v>
          </cell>
          <cell r="B406" t="str">
            <v>WASHER 30 X 10.1 X THK</v>
          </cell>
          <cell r="D406">
            <v>2</v>
          </cell>
          <cell r="N406" t="str">
            <v>OB</v>
          </cell>
          <cell r="O406" t="str">
            <v>P</v>
          </cell>
        </row>
        <row r="407">
          <cell r="A407" t="str">
            <v>4110145</v>
          </cell>
          <cell r="B407" t="str">
            <v>SPACER, REAR AXLE</v>
          </cell>
          <cell r="C407" t="str">
            <v>RECC/C/03-04/111</v>
          </cell>
          <cell r="D407">
            <v>2</v>
          </cell>
          <cell r="E407">
            <v>16</v>
          </cell>
          <cell r="F407" t="str">
            <v>No</v>
          </cell>
          <cell r="G407">
            <v>0</v>
          </cell>
          <cell r="I407">
            <v>4</v>
          </cell>
          <cell r="J407" t="str">
            <v>Rs.</v>
          </cell>
          <cell r="K407" t="str">
            <v>UTHKARSHA ENGINEERING SERVICES</v>
          </cell>
          <cell r="L407" t="str">
            <v>HARIHAR</v>
          </cell>
          <cell r="M407" t="str">
            <v>EX-FAC</v>
          </cell>
          <cell r="N407" t="str">
            <v>D</v>
          </cell>
          <cell r="O407" t="str">
            <v>B</v>
          </cell>
          <cell r="P407" t="str">
            <v>RAM</v>
          </cell>
        </row>
        <row r="408">
          <cell r="A408" t="str">
            <v>4110155</v>
          </cell>
          <cell r="B408" t="str">
            <v>CIRCLIP,  AXLE BEARING</v>
          </cell>
          <cell r="C408" t="str">
            <v>RECC/C/03-04/125</v>
          </cell>
          <cell r="D408">
            <v>2</v>
          </cell>
          <cell r="E408">
            <v>3.46</v>
          </cell>
          <cell r="F408" t="str">
            <v>No</v>
          </cell>
          <cell r="G408">
            <v>16</v>
          </cell>
          <cell r="I408">
            <v>4</v>
          </cell>
          <cell r="J408" t="str">
            <v>Rs.</v>
          </cell>
          <cell r="K408" t="str">
            <v>CIRCLIPS INDIA PVT LTD</v>
          </cell>
          <cell r="L408" t="str">
            <v>MUMBAI</v>
          </cell>
          <cell r="M408" t="str">
            <v>EX-FAC</v>
          </cell>
          <cell r="N408" t="str">
            <v>A</v>
          </cell>
          <cell r="O408" t="str">
            <v>B</v>
          </cell>
          <cell r="P408" t="str">
            <v>SK</v>
          </cell>
        </row>
        <row r="409">
          <cell r="A409" t="str">
            <v>4110160</v>
          </cell>
          <cell r="B409" t="str">
            <v>SPACER - REAR AXLE BEARING</v>
          </cell>
          <cell r="D409">
            <v>2</v>
          </cell>
          <cell r="N409" t="str">
            <v>OB</v>
          </cell>
          <cell r="O409" t="str">
            <v>P</v>
          </cell>
        </row>
        <row r="410">
          <cell r="A410" t="str">
            <v>4110161</v>
          </cell>
          <cell r="B410" t="str">
            <v>SPACER - REAR AXLE BEARING</v>
          </cell>
          <cell r="D410">
            <v>2</v>
          </cell>
          <cell r="N410" t="str">
            <v>OB</v>
          </cell>
          <cell r="O410" t="str">
            <v>P</v>
          </cell>
        </row>
        <row r="411">
          <cell r="A411" t="str">
            <v>4110162</v>
          </cell>
          <cell r="B411" t="str">
            <v>SPACER - REAR AXLE BEARING</v>
          </cell>
          <cell r="D411">
            <v>2</v>
          </cell>
          <cell r="N411" t="str">
            <v>OB</v>
          </cell>
          <cell r="O411" t="str">
            <v>P</v>
          </cell>
        </row>
        <row r="412">
          <cell r="A412" t="str">
            <v>4110185</v>
          </cell>
          <cell r="B412" t="str">
            <v>BEARING, REAR AXLE 6006 - RS1 C3</v>
          </cell>
          <cell r="C412" t="str">
            <v>RECC/C/03-04/260</v>
          </cell>
          <cell r="D412">
            <v>4</v>
          </cell>
          <cell r="E412">
            <v>70</v>
          </cell>
          <cell r="F412" t="str">
            <v>No</v>
          </cell>
          <cell r="G412">
            <v>0</v>
          </cell>
          <cell r="I412">
            <v>4</v>
          </cell>
          <cell r="J412" t="str">
            <v>Rs.</v>
          </cell>
          <cell r="K412" t="str">
            <v>SKF BEARINGS INDIA LIMITED.</v>
          </cell>
          <cell r="L412" t="str">
            <v>BANGALORE</v>
          </cell>
          <cell r="M412" t="str">
            <v>EX-FAC</v>
          </cell>
          <cell r="N412" t="str">
            <v>A</v>
          </cell>
          <cell r="O412" t="str">
            <v>B</v>
          </cell>
          <cell r="P412" t="str">
            <v>GR</v>
          </cell>
        </row>
        <row r="413">
          <cell r="A413" t="str">
            <v>4110190</v>
          </cell>
          <cell r="B413" t="str">
            <v>SPACER-BEARING REAR AXLE</v>
          </cell>
          <cell r="D413">
            <v>8</v>
          </cell>
          <cell r="N413" t="str">
            <v>OB</v>
          </cell>
          <cell r="O413" t="str">
            <v>P</v>
          </cell>
        </row>
        <row r="414">
          <cell r="A414" t="str">
            <v>4110191</v>
          </cell>
          <cell r="B414" t="str">
            <v>SPACER SUPPORT</v>
          </cell>
          <cell r="D414">
            <v>8</v>
          </cell>
          <cell r="N414" t="str">
            <v>OB</v>
          </cell>
          <cell r="O414" t="str">
            <v>P</v>
          </cell>
        </row>
        <row r="415">
          <cell r="A415" t="str">
            <v>4110193</v>
          </cell>
          <cell r="B415" t="str">
            <v>BUSHING TRAILING ARM</v>
          </cell>
          <cell r="C415" t="str">
            <v>RECC/C/03-04/113</v>
          </cell>
          <cell r="D415">
            <v>1</v>
          </cell>
          <cell r="E415">
            <v>15</v>
          </cell>
          <cell r="F415" t="str">
            <v>No</v>
          </cell>
          <cell r="G415">
            <v>16</v>
          </cell>
          <cell r="I415">
            <v>4</v>
          </cell>
          <cell r="J415" t="str">
            <v>Rs.</v>
          </cell>
          <cell r="K415" t="str">
            <v>RUBBER SPARES INDUSTRIES (INDIA) PVT. LIMITED</v>
          </cell>
          <cell r="L415" t="str">
            <v>GURGAON</v>
          </cell>
          <cell r="M415" t="str">
            <v>EX-FAC</v>
          </cell>
          <cell r="N415" t="str">
            <v>C</v>
          </cell>
          <cell r="O415" t="str">
            <v>B</v>
          </cell>
          <cell r="P415" t="str">
            <v>GR</v>
          </cell>
        </row>
        <row r="416">
          <cell r="A416" t="str">
            <v>4110198</v>
          </cell>
          <cell r="B416" t="str">
            <v>CLAMP MOTOR CABLE.</v>
          </cell>
          <cell r="C416" t="str">
            <v>RECC/C/02-03/354</v>
          </cell>
          <cell r="D416">
            <v>2</v>
          </cell>
          <cell r="E416">
            <v>4.5</v>
          </cell>
          <cell r="F416" t="str">
            <v>No</v>
          </cell>
          <cell r="G416">
            <v>0</v>
          </cell>
          <cell r="I416">
            <v>4</v>
          </cell>
          <cell r="J416" t="str">
            <v>Rs.</v>
          </cell>
          <cell r="K416" t="str">
            <v>PLASTMOULD</v>
          </cell>
          <cell r="L416" t="str">
            <v>BANGALORE</v>
          </cell>
          <cell r="M416" t="str">
            <v>DEL-RECC</v>
          </cell>
          <cell r="N416" t="str">
            <v>OR</v>
          </cell>
          <cell r="O416" t="str">
            <v>B</v>
          </cell>
          <cell r="P416" t="str">
            <v>RAM</v>
          </cell>
        </row>
        <row r="417">
          <cell r="A417" t="str">
            <v>4110199</v>
          </cell>
          <cell r="B417" t="str">
            <v>STRAIN RELIEF MOTOR CABLES - R TUB.</v>
          </cell>
          <cell r="C417" t="str">
            <v>RECC/C/02-03/354</v>
          </cell>
          <cell r="D417">
            <v>2</v>
          </cell>
          <cell r="E417">
            <v>4.8</v>
          </cell>
          <cell r="F417" t="str">
            <v>No</v>
          </cell>
          <cell r="G417">
            <v>0</v>
          </cell>
          <cell r="I417">
            <v>4</v>
          </cell>
          <cell r="J417" t="str">
            <v>Rs.</v>
          </cell>
          <cell r="K417" t="str">
            <v>PLASTMOULD</v>
          </cell>
          <cell r="L417" t="str">
            <v>BANGALORE</v>
          </cell>
          <cell r="M417" t="str">
            <v>DEL-RECC</v>
          </cell>
          <cell r="N417" t="str">
            <v>OR</v>
          </cell>
          <cell r="O417" t="str">
            <v>B</v>
          </cell>
          <cell r="P417" t="str">
            <v>RAM</v>
          </cell>
        </row>
        <row r="418">
          <cell r="A418" t="str">
            <v>4111000</v>
          </cell>
          <cell r="B418" t="str">
            <v>REAR AXLE ASSY - LH</v>
          </cell>
          <cell r="D418">
            <v>1</v>
          </cell>
          <cell r="N418" t="str">
            <v>A</v>
          </cell>
          <cell r="O418" t="str">
            <v>M</v>
          </cell>
        </row>
        <row r="419">
          <cell r="A419" t="str">
            <v>4111003</v>
          </cell>
          <cell r="B419" t="str">
            <v>REAR AXLE WELDMENT - LH</v>
          </cell>
          <cell r="C419" t="str">
            <v>RECC/C/03-04/189</v>
          </cell>
          <cell r="D419">
            <v>1</v>
          </cell>
          <cell r="E419">
            <v>150</v>
          </cell>
          <cell r="F419" t="str">
            <v>No</v>
          </cell>
          <cell r="G419">
            <v>0</v>
          </cell>
          <cell r="I419">
            <v>0</v>
          </cell>
          <cell r="J419" t="str">
            <v>Rs.</v>
          </cell>
          <cell r="K419" t="str">
            <v>MAINI MATERIALS MOVEMENT PVT.LTD.</v>
          </cell>
          <cell r="L419" t="str">
            <v>BANGALORE</v>
          </cell>
          <cell r="M419" t="str">
            <v>EX-FAC</v>
          </cell>
          <cell r="N419" t="str">
            <v>D</v>
          </cell>
          <cell r="O419" t="str">
            <v>B</v>
          </cell>
          <cell r="P419" t="str">
            <v>SATISH</v>
          </cell>
        </row>
        <row r="420">
          <cell r="A420" t="str">
            <v>4111160</v>
          </cell>
          <cell r="B420" t="str">
            <v>DRIVE SHAFT  - LH</v>
          </cell>
          <cell r="C420" t="str">
            <v>RECC/C/03-04/105</v>
          </cell>
          <cell r="D420">
            <v>1</v>
          </cell>
          <cell r="E420">
            <v>300</v>
          </cell>
          <cell r="F420" t="str">
            <v>No</v>
          </cell>
          <cell r="G420">
            <v>16</v>
          </cell>
          <cell r="I420">
            <v>3</v>
          </cell>
          <cell r="J420" t="str">
            <v>Rs.</v>
          </cell>
          <cell r="K420" t="str">
            <v>JER RING GEARS PRIVATE LIMITED</v>
          </cell>
          <cell r="L420" t="str">
            <v>BANGALORE</v>
          </cell>
          <cell r="M420" t="str">
            <v>EX-FAC</v>
          </cell>
          <cell r="N420" t="str">
            <v>F</v>
          </cell>
          <cell r="O420" t="str">
            <v>B</v>
          </cell>
          <cell r="P420" t="str">
            <v>GR</v>
          </cell>
        </row>
        <row r="421">
          <cell r="A421" t="str">
            <v>4112000</v>
          </cell>
          <cell r="B421" t="str">
            <v>REAR AXLE ASSY - RH</v>
          </cell>
          <cell r="D421">
            <v>1</v>
          </cell>
          <cell r="N421" t="str">
            <v>A</v>
          </cell>
          <cell r="O421" t="str">
            <v>M</v>
          </cell>
        </row>
        <row r="422">
          <cell r="A422" t="str">
            <v>4112003</v>
          </cell>
          <cell r="B422" t="str">
            <v>REAR AXLE WELDMENT - RH</v>
          </cell>
          <cell r="C422" t="str">
            <v>RECC/C/03-04/189</v>
          </cell>
          <cell r="D422">
            <v>1</v>
          </cell>
          <cell r="E422">
            <v>150</v>
          </cell>
          <cell r="F422" t="str">
            <v>No</v>
          </cell>
          <cell r="G422">
            <v>0</v>
          </cell>
          <cell r="I422">
            <v>0</v>
          </cell>
          <cell r="J422" t="str">
            <v>Rs.</v>
          </cell>
          <cell r="K422" t="str">
            <v>MAINI MATERIALS MOVEMENT PVT.LTD.</v>
          </cell>
          <cell r="L422" t="str">
            <v>BANGALORE</v>
          </cell>
          <cell r="M422" t="str">
            <v>EX-FAC</v>
          </cell>
          <cell r="N422" t="str">
            <v>D</v>
          </cell>
          <cell r="O422" t="str">
            <v>B</v>
          </cell>
          <cell r="P422" t="str">
            <v>SATISH</v>
          </cell>
        </row>
        <row r="423">
          <cell r="A423" t="str">
            <v>4112160</v>
          </cell>
          <cell r="B423" t="str">
            <v>DRIVE SHAFT - RH</v>
          </cell>
          <cell r="C423" t="str">
            <v>RECC/C/03-04/105</v>
          </cell>
          <cell r="D423">
            <v>1</v>
          </cell>
          <cell r="E423">
            <v>400</v>
          </cell>
          <cell r="F423" t="str">
            <v>No</v>
          </cell>
          <cell r="G423">
            <v>16</v>
          </cell>
          <cell r="I423">
            <v>3</v>
          </cell>
          <cell r="J423" t="str">
            <v>Rs.</v>
          </cell>
          <cell r="K423" t="str">
            <v>JER RING GEARS PRIVATE LIMITED</v>
          </cell>
          <cell r="L423" t="str">
            <v>BANGALORE</v>
          </cell>
          <cell r="M423" t="str">
            <v>EX-FAC</v>
          </cell>
          <cell r="N423" t="str">
            <v>F</v>
          </cell>
          <cell r="O423" t="str">
            <v>B</v>
          </cell>
          <cell r="P423" t="str">
            <v>GR</v>
          </cell>
        </row>
        <row r="424">
          <cell r="A424" t="str">
            <v>4120000</v>
          </cell>
          <cell r="B424" t="str">
            <v>TRANSMISSION ASSY - 7 RATIO</v>
          </cell>
          <cell r="D424">
            <v>1</v>
          </cell>
          <cell r="N424" t="str">
            <v>A</v>
          </cell>
          <cell r="O424" t="str">
            <v>M</v>
          </cell>
        </row>
        <row r="425">
          <cell r="A425" t="str">
            <v>4120002</v>
          </cell>
          <cell r="B425" t="str">
            <v>BREATHER CAP ASSY</v>
          </cell>
          <cell r="D425">
            <v>1</v>
          </cell>
          <cell r="N425" t="str">
            <v>OB</v>
          </cell>
          <cell r="O425" t="str">
            <v>P</v>
          </cell>
        </row>
        <row r="426">
          <cell r="A426" t="str">
            <v>4120003</v>
          </cell>
          <cell r="B426" t="str">
            <v>BREATHER CAP ASSY</v>
          </cell>
          <cell r="D426">
            <v>1</v>
          </cell>
          <cell r="N426" t="str">
            <v>OB</v>
          </cell>
          <cell r="O426" t="str">
            <v>P</v>
          </cell>
        </row>
        <row r="427">
          <cell r="A427" t="str">
            <v>4120004</v>
          </cell>
          <cell r="B427" t="str">
            <v>BREATHER ASSY - TRANSMISSION</v>
          </cell>
          <cell r="D427">
            <v>1</v>
          </cell>
          <cell r="N427" t="str">
            <v>OR</v>
          </cell>
          <cell r="O427" t="str">
            <v>M</v>
          </cell>
        </row>
        <row r="428">
          <cell r="A428" t="str">
            <v>4120005</v>
          </cell>
          <cell r="B428" t="str">
            <v>DIFFERENTIAL ASSY</v>
          </cell>
          <cell r="D428">
            <v>1</v>
          </cell>
          <cell r="N428" t="str">
            <v>OR</v>
          </cell>
          <cell r="O428" t="str">
            <v>M</v>
          </cell>
        </row>
        <row r="429">
          <cell r="A429" t="str">
            <v>4120006</v>
          </cell>
          <cell r="B429" t="str">
            <v>GEAR ASSY - INTERMEDIATE (TR/ RATIO 7)</v>
          </cell>
          <cell r="D429">
            <v>1</v>
          </cell>
          <cell r="N429" t="str">
            <v>OR</v>
          </cell>
          <cell r="O429" t="str">
            <v>M</v>
          </cell>
        </row>
        <row r="430">
          <cell r="A430" t="str">
            <v>4120014</v>
          </cell>
          <cell r="B430" t="str">
            <v>ASSY HOSE-MOTOR VENTILATION</v>
          </cell>
          <cell r="C430" t="str">
            <v>RECC/C/03-04/66</v>
          </cell>
          <cell r="D430">
            <v>1</v>
          </cell>
          <cell r="E430">
            <v>35</v>
          </cell>
          <cell r="F430" t="str">
            <v>No</v>
          </cell>
          <cell r="G430">
            <v>16</v>
          </cell>
          <cell r="I430">
            <v>4</v>
          </cell>
          <cell r="J430" t="str">
            <v>Rs.</v>
          </cell>
          <cell r="K430" t="str">
            <v>SUNRAAJ HOSES PVT. LTD.</v>
          </cell>
          <cell r="L430" t="str">
            <v>BANGALORE</v>
          </cell>
          <cell r="M430" t="str">
            <v>EX-FAC</v>
          </cell>
          <cell r="N430" t="str">
            <v>OR</v>
          </cell>
          <cell r="O430" t="str">
            <v>B</v>
          </cell>
          <cell r="P430" t="str">
            <v>SK</v>
          </cell>
        </row>
        <row r="431">
          <cell r="A431" t="str">
            <v>4120060</v>
          </cell>
          <cell r="B431" t="str">
            <v>TRANSMISSION ASSY - 7 RATIO WITH SHRINK FIT INT. GEARS</v>
          </cell>
          <cell r="D431">
            <v>1</v>
          </cell>
          <cell r="N431" t="str">
            <v>OR</v>
          </cell>
        </row>
        <row r="432">
          <cell r="A432" t="str">
            <v>4120061</v>
          </cell>
          <cell r="B432" t="str">
            <v>GEAR ASSY - INTERMEDIATE - 7.01:1 (SHRINK FIT)</v>
          </cell>
          <cell r="C432" t="str">
            <v>RECC/C/03-04/202</v>
          </cell>
          <cell r="D432">
            <v>1</v>
          </cell>
          <cell r="E432">
            <v>983</v>
          </cell>
          <cell r="G432">
            <v>16</v>
          </cell>
          <cell r="I432">
            <v>4</v>
          </cell>
          <cell r="J432" t="str">
            <v>Rs.</v>
          </cell>
          <cell r="K432" t="str">
            <v>SHANTHI GEARS LTD.</v>
          </cell>
          <cell r="L432" t="str">
            <v>COIMBATORE</v>
          </cell>
          <cell r="M432" t="str">
            <v>EX-FAC</v>
          </cell>
          <cell r="N432" t="str">
            <v>OR</v>
          </cell>
        </row>
        <row r="433">
          <cell r="A433" t="str">
            <v>4120107</v>
          </cell>
          <cell r="B433" t="str">
            <v>GASKET, SPEEDO ADAPTOR</v>
          </cell>
          <cell r="D433">
            <v>1</v>
          </cell>
          <cell r="N433" t="str">
            <v>OB</v>
          </cell>
          <cell r="O433" t="str">
            <v>P</v>
          </cell>
        </row>
        <row r="434">
          <cell r="A434" t="str">
            <v>4120109</v>
          </cell>
          <cell r="B434" t="str">
            <v>SPEEDO DRIVE</v>
          </cell>
          <cell r="C434" t="str">
            <v>RECC/C/03-04/50</v>
          </cell>
          <cell r="D434">
            <v>1</v>
          </cell>
          <cell r="E434">
            <v>120</v>
          </cell>
          <cell r="F434" t="str">
            <v>No</v>
          </cell>
          <cell r="G434">
            <v>16</v>
          </cell>
          <cell r="I434">
            <v>4</v>
          </cell>
          <cell r="J434" t="str">
            <v>Rs.</v>
          </cell>
          <cell r="K434" t="str">
            <v>MINIMETERS MANUFACTURING CO.</v>
          </cell>
          <cell r="L434" t="str">
            <v>FARIDABAD</v>
          </cell>
          <cell r="M434" t="str">
            <v>EX-FAC</v>
          </cell>
          <cell r="N434" t="str">
            <v>OR</v>
          </cell>
          <cell r="O434" t="str">
            <v>B</v>
          </cell>
          <cell r="P434" t="str">
            <v>SK</v>
          </cell>
        </row>
        <row r="435">
          <cell r="A435" t="str">
            <v>4120110</v>
          </cell>
          <cell r="B435" t="str">
            <v>MANIFOLD</v>
          </cell>
          <cell r="C435" t="str">
            <v>RECC/C/03-04/106</v>
          </cell>
          <cell r="D435">
            <v>1</v>
          </cell>
          <cell r="E435">
            <v>56</v>
          </cell>
          <cell r="F435" t="str">
            <v>No</v>
          </cell>
          <cell r="G435">
            <v>0</v>
          </cell>
          <cell r="I435">
            <v>4</v>
          </cell>
          <cell r="J435" t="str">
            <v>Rs.</v>
          </cell>
          <cell r="K435" t="str">
            <v>SR ENGINEERING SERVICES</v>
          </cell>
          <cell r="L435" t="str">
            <v>BANGALORE</v>
          </cell>
          <cell r="M435" t="str">
            <v>EX-FAC</v>
          </cell>
          <cell r="N435" t="str">
            <v>B</v>
          </cell>
          <cell r="O435" t="str">
            <v>B</v>
          </cell>
          <cell r="P435" t="str">
            <v>GR</v>
          </cell>
        </row>
        <row r="436">
          <cell r="A436" t="str">
            <v>4120111</v>
          </cell>
          <cell r="B436" t="str">
            <v>GASKET MANIFOLD</v>
          </cell>
          <cell r="C436" t="str">
            <v>RECC/CASH/03-04/160</v>
          </cell>
          <cell r="D436">
            <v>1</v>
          </cell>
          <cell r="E436">
            <v>0.9</v>
          </cell>
          <cell r="F436" t="str">
            <v>No</v>
          </cell>
          <cell r="G436">
            <v>0</v>
          </cell>
          <cell r="I436">
            <v>4</v>
          </cell>
          <cell r="K436" t="str">
            <v>CROWN GASKETS (I) LTD.,</v>
          </cell>
          <cell r="L436" t="str">
            <v>NEW DELHI</v>
          </cell>
          <cell r="N436" t="str">
            <v>OR</v>
          </cell>
          <cell r="O436" t="str">
            <v>B</v>
          </cell>
          <cell r="P436" t="str">
            <v>SK</v>
          </cell>
        </row>
        <row r="437">
          <cell r="A437" t="str">
            <v>4120113</v>
          </cell>
          <cell r="B437" t="str">
            <v>LOCK TAB, HOSE</v>
          </cell>
          <cell r="D437">
            <v>1</v>
          </cell>
          <cell r="N437" t="str">
            <v>OR</v>
          </cell>
          <cell r="O437" t="str">
            <v>P</v>
          </cell>
        </row>
        <row r="438">
          <cell r="A438" t="str">
            <v>4120116</v>
          </cell>
          <cell r="B438" t="str">
            <v>HOSE CLIP MANIFOLD / TUB</v>
          </cell>
          <cell r="C438" t="str">
            <v>RECC/C/03-04/164</v>
          </cell>
          <cell r="D438">
            <v>1</v>
          </cell>
          <cell r="E438">
            <v>4.5</v>
          </cell>
          <cell r="F438" t="str">
            <v>No</v>
          </cell>
          <cell r="G438">
            <v>0</v>
          </cell>
          <cell r="I438">
            <v>4</v>
          </cell>
          <cell r="J438" t="str">
            <v>Rs.</v>
          </cell>
          <cell r="K438" t="str">
            <v>METAL TUBES CORPORATION</v>
          </cell>
          <cell r="L438" t="str">
            <v>BANGALORE</v>
          </cell>
          <cell r="M438" t="str">
            <v>EX-FAC</v>
          </cell>
          <cell r="N438" t="str">
            <v>A</v>
          </cell>
          <cell r="O438" t="str">
            <v>B</v>
          </cell>
          <cell r="P438" t="str">
            <v>RAM</v>
          </cell>
        </row>
        <row r="439">
          <cell r="A439" t="str">
            <v>4120117</v>
          </cell>
          <cell r="B439" t="str">
            <v>BREATHER CAP</v>
          </cell>
          <cell r="D439">
            <v>1</v>
          </cell>
          <cell r="N439" t="str">
            <v>OB</v>
          </cell>
          <cell r="O439" t="str">
            <v>P</v>
          </cell>
        </row>
        <row r="440">
          <cell r="A440" t="str">
            <v>4120118</v>
          </cell>
          <cell r="B440" t="str">
            <v>HOLLOW BOLT - BREATHER CAP</v>
          </cell>
          <cell r="D440">
            <v>1</v>
          </cell>
          <cell r="N440" t="str">
            <v>OB</v>
          </cell>
          <cell r="O440" t="str">
            <v>P</v>
          </cell>
        </row>
        <row r="441">
          <cell r="A441" t="str">
            <v>4120119</v>
          </cell>
          <cell r="B441" t="str">
            <v>BREATHER CAP</v>
          </cell>
          <cell r="D441">
            <v>1</v>
          </cell>
          <cell r="N441" t="str">
            <v>OB</v>
          </cell>
          <cell r="O441" t="str">
            <v>P</v>
          </cell>
        </row>
        <row r="442">
          <cell r="A442" t="str">
            <v>4120120</v>
          </cell>
          <cell r="B442" t="str">
            <v>BRKT- CABLE CLAMP</v>
          </cell>
          <cell r="D442">
            <v>1</v>
          </cell>
          <cell r="N442" t="str">
            <v>OR</v>
          </cell>
          <cell r="O442" t="str">
            <v>P</v>
          </cell>
        </row>
        <row r="443">
          <cell r="A443" t="str">
            <v>4120121</v>
          </cell>
          <cell r="B443" t="str">
            <v>FIBRE WASHER BREATHER</v>
          </cell>
          <cell r="D443">
            <v>1</v>
          </cell>
          <cell r="N443" t="str">
            <v>OB</v>
          </cell>
          <cell r="O443" t="str">
            <v>P</v>
          </cell>
        </row>
        <row r="444">
          <cell r="A444" t="str">
            <v>4120122</v>
          </cell>
          <cell r="B444" t="str">
            <v>FIBRE WASHER BREATHER</v>
          </cell>
          <cell r="D444">
            <v>1</v>
          </cell>
          <cell r="N444" t="str">
            <v>OB</v>
          </cell>
          <cell r="O444" t="str">
            <v>P</v>
          </cell>
        </row>
        <row r="445">
          <cell r="A445" t="str">
            <v>4120123</v>
          </cell>
          <cell r="B445" t="str">
            <v>BRKT - STRAIN RELIEF - MOTOR CABLE</v>
          </cell>
          <cell r="C445" t="str">
            <v>RECC/C/03-04/87</v>
          </cell>
          <cell r="D445">
            <v>1</v>
          </cell>
          <cell r="E445">
            <v>1.87</v>
          </cell>
          <cell r="F445" t="str">
            <v>No</v>
          </cell>
          <cell r="G445">
            <v>0</v>
          </cell>
          <cell r="I445">
            <v>4</v>
          </cell>
          <cell r="J445" t="str">
            <v>Rs.</v>
          </cell>
          <cell r="K445" t="str">
            <v>ALPHA SYSTEMS</v>
          </cell>
          <cell r="L445" t="str">
            <v>BANGALORE</v>
          </cell>
          <cell r="M445" t="str">
            <v>EX-FAC</v>
          </cell>
          <cell r="N445" t="str">
            <v>OR</v>
          </cell>
          <cell r="O445" t="str">
            <v>B</v>
          </cell>
          <cell r="P445" t="str">
            <v>GR</v>
          </cell>
        </row>
        <row r="446">
          <cell r="A446" t="str">
            <v>4120124</v>
          </cell>
          <cell r="B446" t="str">
            <v>UNION-BREATHER HOSE</v>
          </cell>
          <cell r="C446" t="str">
            <v>RECC/C/03-04/37</v>
          </cell>
          <cell r="D446">
            <v>1</v>
          </cell>
          <cell r="E446">
            <v>3.5</v>
          </cell>
          <cell r="F446" t="str">
            <v>No</v>
          </cell>
          <cell r="G446">
            <v>0</v>
          </cell>
          <cell r="I446">
            <v>4</v>
          </cell>
          <cell r="J446" t="str">
            <v>Rs.</v>
          </cell>
          <cell r="K446" t="str">
            <v>SAGAR ENTERPRISES</v>
          </cell>
          <cell r="L446" t="str">
            <v>BANGALORE</v>
          </cell>
          <cell r="M446" t="str">
            <v>EX-FAC</v>
          </cell>
          <cell r="N446" t="str">
            <v>OR</v>
          </cell>
          <cell r="O446" t="str">
            <v>B</v>
          </cell>
          <cell r="P446" t="str">
            <v>GNN</v>
          </cell>
        </row>
        <row r="447">
          <cell r="A447" t="str">
            <v>4120125</v>
          </cell>
          <cell r="B447" t="str">
            <v>BREATHER HOSE</v>
          </cell>
          <cell r="C447" t="str">
            <v>RECC/CASH/03-04/164</v>
          </cell>
          <cell r="D447">
            <v>1</v>
          </cell>
          <cell r="E447">
            <v>10</v>
          </cell>
          <cell r="F447" t="str">
            <v>No</v>
          </cell>
          <cell r="G447">
            <v>0</v>
          </cell>
          <cell r="I447">
            <v>4</v>
          </cell>
          <cell r="K447" t="str">
            <v>HANUMAN MOTORS</v>
          </cell>
          <cell r="L447" t="str">
            <v>NEW DELHI</v>
          </cell>
          <cell r="N447" t="str">
            <v>OR</v>
          </cell>
          <cell r="O447" t="str">
            <v>B</v>
          </cell>
          <cell r="P447" t="str">
            <v>GR</v>
          </cell>
        </row>
        <row r="448">
          <cell r="A448" t="str">
            <v>4120126</v>
          </cell>
          <cell r="B448" t="str">
            <v>CLIP-BREATHER HOSE</v>
          </cell>
          <cell r="C448" t="str">
            <v>RECC/CASH/03-04/164</v>
          </cell>
          <cell r="D448">
            <v>1</v>
          </cell>
          <cell r="E448">
            <v>0</v>
          </cell>
          <cell r="F448" t="str">
            <v>No</v>
          </cell>
          <cell r="G448">
            <v>0</v>
          </cell>
          <cell r="I448">
            <v>4</v>
          </cell>
          <cell r="K448" t="str">
            <v>HANUMAN MOTORS</v>
          </cell>
          <cell r="L448" t="str">
            <v>NEW DELHI</v>
          </cell>
          <cell r="N448" t="str">
            <v>OR</v>
          </cell>
          <cell r="O448" t="str">
            <v>B</v>
          </cell>
          <cell r="P448" t="str">
            <v>GR</v>
          </cell>
        </row>
        <row r="449">
          <cell r="A449" t="str">
            <v>4120127</v>
          </cell>
          <cell r="B449" t="str">
            <v>PLUG - BREATHER HOSE</v>
          </cell>
          <cell r="C449" t="str">
            <v>RECC/CASH/03-04/164</v>
          </cell>
          <cell r="D449">
            <v>1</v>
          </cell>
          <cell r="E449">
            <v>0</v>
          </cell>
          <cell r="F449" t="str">
            <v>No</v>
          </cell>
          <cell r="G449">
            <v>0</v>
          </cell>
          <cell r="I449">
            <v>4</v>
          </cell>
          <cell r="K449" t="str">
            <v>HANUMAN MOTORS</v>
          </cell>
          <cell r="L449" t="str">
            <v>NEW DELHI</v>
          </cell>
          <cell r="N449" t="str">
            <v>OR</v>
          </cell>
          <cell r="O449" t="str">
            <v>B</v>
          </cell>
          <cell r="P449" t="str">
            <v>GR</v>
          </cell>
        </row>
        <row r="450">
          <cell r="A450" t="str">
            <v>4120128</v>
          </cell>
          <cell r="B450" t="str">
            <v>CLAMP BREATHER HOSE</v>
          </cell>
          <cell r="D450">
            <v>1</v>
          </cell>
          <cell r="N450" t="str">
            <v>OR</v>
          </cell>
          <cell r="O450" t="str">
            <v>B</v>
          </cell>
          <cell r="P450" t="str">
            <v>GNN</v>
          </cell>
        </row>
        <row r="451">
          <cell r="A451" t="str">
            <v>4120129</v>
          </cell>
          <cell r="B451" t="str">
            <v>SHIM - INPUT SHAFT DIA 52</v>
          </cell>
          <cell r="C451" t="str">
            <v>RECC/C/03-04/87</v>
          </cell>
          <cell r="D451">
            <v>2</v>
          </cell>
          <cell r="E451">
            <v>2</v>
          </cell>
          <cell r="F451" t="str">
            <v>No</v>
          </cell>
          <cell r="G451">
            <v>0</v>
          </cell>
          <cell r="I451">
            <v>4</v>
          </cell>
          <cell r="J451" t="str">
            <v>Rs.</v>
          </cell>
          <cell r="K451" t="str">
            <v>ALPHA SYSTEMS</v>
          </cell>
          <cell r="L451" t="str">
            <v>BANGALORE</v>
          </cell>
          <cell r="M451" t="str">
            <v>EX-FAC</v>
          </cell>
          <cell r="N451" t="str">
            <v>OR</v>
          </cell>
          <cell r="O451" t="str">
            <v>B</v>
          </cell>
          <cell r="P451" t="str">
            <v>GNN</v>
          </cell>
        </row>
        <row r="452">
          <cell r="A452" t="str">
            <v>4120131</v>
          </cell>
          <cell r="B452" t="str">
            <v>SHIM - OUTPUTDIA 80</v>
          </cell>
          <cell r="C452" t="str">
            <v>RECC/C/03-04/87</v>
          </cell>
          <cell r="D452">
            <v>1</v>
          </cell>
          <cell r="E452">
            <v>2.5</v>
          </cell>
          <cell r="F452" t="str">
            <v>No</v>
          </cell>
          <cell r="G452">
            <v>0</v>
          </cell>
          <cell r="I452">
            <v>4</v>
          </cell>
          <cell r="J452" t="str">
            <v>Rs.</v>
          </cell>
          <cell r="K452" t="str">
            <v>ALPHA SYSTEMS</v>
          </cell>
          <cell r="L452" t="str">
            <v>BANGALORE</v>
          </cell>
          <cell r="M452" t="str">
            <v>EX-FAC</v>
          </cell>
          <cell r="N452" t="str">
            <v>OR</v>
          </cell>
          <cell r="O452" t="str">
            <v>B</v>
          </cell>
          <cell r="P452" t="str">
            <v>GNN</v>
          </cell>
        </row>
        <row r="453">
          <cell r="A453" t="str">
            <v>4120132</v>
          </cell>
          <cell r="B453" t="str">
            <v>DIFFERENTIAL HOUSING</v>
          </cell>
          <cell r="C453" t="str">
            <v>RECC/C/03-04/88</v>
          </cell>
          <cell r="D453">
            <v>1</v>
          </cell>
          <cell r="E453">
            <v>355</v>
          </cell>
          <cell r="F453" t="str">
            <v>No</v>
          </cell>
          <cell r="G453">
            <v>16</v>
          </cell>
          <cell r="I453">
            <v>4</v>
          </cell>
          <cell r="J453" t="str">
            <v>Rs.</v>
          </cell>
          <cell r="K453" t="str">
            <v>MAINI PRECISION PRODUCTS - PEENYA</v>
          </cell>
          <cell r="L453" t="str">
            <v>BANGALORE</v>
          </cell>
          <cell r="M453" t="str">
            <v>EX-FAC</v>
          </cell>
          <cell r="N453" t="str">
            <v>A</v>
          </cell>
          <cell r="O453" t="str">
            <v>B</v>
          </cell>
          <cell r="P453" t="str">
            <v>GNN</v>
          </cell>
        </row>
        <row r="454">
          <cell r="A454" t="str">
            <v>4120133</v>
          </cell>
          <cell r="B454" t="str">
            <v>BEVEL GEAR - DIFFERENTIAL</v>
          </cell>
          <cell r="C454" t="str">
            <v>RECC/C/03-04/38</v>
          </cell>
          <cell r="D454">
            <v>2</v>
          </cell>
          <cell r="E454">
            <v>225</v>
          </cell>
          <cell r="F454" t="str">
            <v>No</v>
          </cell>
          <cell r="G454">
            <v>16</v>
          </cell>
          <cell r="I454">
            <v>4</v>
          </cell>
          <cell r="J454" t="str">
            <v>Rs.</v>
          </cell>
          <cell r="K454" t="str">
            <v>GEARS &amp; PINIONS PVT. LTD.</v>
          </cell>
          <cell r="L454" t="str">
            <v>BANGALORE</v>
          </cell>
          <cell r="M454" t="str">
            <v>EX-FAC</v>
          </cell>
          <cell r="N454" t="str">
            <v>OR</v>
          </cell>
          <cell r="O454" t="str">
            <v>B</v>
          </cell>
          <cell r="P454" t="str">
            <v>GNN</v>
          </cell>
        </row>
        <row r="455">
          <cell r="A455" t="str">
            <v>4120134</v>
          </cell>
          <cell r="B455" t="str">
            <v>BEVEL PINION - DIFFERENTIAL</v>
          </cell>
          <cell r="C455" t="str">
            <v>RECC/C/03-04/38</v>
          </cell>
          <cell r="D455">
            <v>2</v>
          </cell>
          <cell r="E455">
            <v>115</v>
          </cell>
          <cell r="F455" t="str">
            <v>No</v>
          </cell>
          <cell r="G455">
            <v>16</v>
          </cell>
          <cell r="I455">
            <v>4</v>
          </cell>
          <cell r="J455" t="str">
            <v>Rs.</v>
          </cell>
          <cell r="K455" t="str">
            <v>GEARS &amp; PINIONS PVT. LTD.</v>
          </cell>
          <cell r="L455" t="str">
            <v>BANGALORE</v>
          </cell>
          <cell r="M455" t="str">
            <v>EX-FAC</v>
          </cell>
          <cell r="N455" t="str">
            <v>OR</v>
          </cell>
          <cell r="O455" t="str">
            <v>B</v>
          </cell>
          <cell r="P455" t="str">
            <v>GNN</v>
          </cell>
        </row>
        <row r="456">
          <cell r="A456" t="str">
            <v>4120135</v>
          </cell>
          <cell r="B456" t="str">
            <v>SHAFT- PINION</v>
          </cell>
          <cell r="C456" t="str">
            <v>RECC/C/03-04/37</v>
          </cell>
          <cell r="D456">
            <v>1</v>
          </cell>
          <cell r="E456">
            <v>35</v>
          </cell>
          <cell r="F456" t="str">
            <v>No</v>
          </cell>
          <cell r="G456">
            <v>16</v>
          </cell>
          <cell r="I456">
            <v>4</v>
          </cell>
          <cell r="J456" t="str">
            <v>Rs.</v>
          </cell>
          <cell r="K456" t="str">
            <v>SAGAR ENTERPRISES</v>
          </cell>
          <cell r="L456" t="str">
            <v>BANGALORE</v>
          </cell>
          <cell r="M456" t="str">
            <v>EX-FAC</v>
          </cell>
          <cell r="N456" t="str">
            <v>OR</v>
          </cell>
          <cell r="O456" t="str">
            <v>B</v>
          </cell>
          <cell r="P456" t="str">
            <v>GNN</v>
          </cell>
        </row>
        <row r="457">
          <cell r="A457" t="str">
            <v>4120136</v>
          </cell>
          <cell r="B457" t="str">
            <v>PIN - LOCKING (Solid Groung Pin))</v>
          </cell>
          <cell r="C457" t="str">
            <v>RECC/C/03-04/37</v>
          </cell>
          <cell r="D457">
            <v>1</v>
          </cell>
          <cell r="E457">
            <v>35</v>
          </cell>
          <cell r="F457" t="str">
            <v>No</v>
          </cell>
          <cell r="G457">
            <v>16</v>
          </cell>
          <cell r="I457">
            <v>4</v>
          </cell>
          <cell r="J457" t="str">
            <v>Rs.</v>
          </cell>
          <cell r="K457" t="str">
            <v>SAGAR ENTERPRISES</v>
          </cell>
          <cell r="L457" t="str">
            <v>BANGALORE</v>
          </cell>
          <cell r="M457" t="str">
            <v>EX-FAC</v>
          </cell>
          <cell r="N457" t="str">
            <v>OR</v>
          </cell>
          <cell r="O457" t="str">
            <v>B</v>
          </cell>
          <cell r="P457" t="str">
            <v>GNN</v>
          </cell>
        </row>
        <row r="458">
          <cell r="A458" t="str">
            <v>4120137</v>
          </cell>
          <cell r="B458" t="str">
            <v>WASHER - DIFFERENTIAL PINION</v>
          </cell>
          <cell r="C458" t="str">
            <v>RECC/C/03-04/41</v>
          </cell>
          <cell r="D458">
            <v>2</v>
          </cell>
          <cell r="E458">
            <v>6.5</v>
          </cell>
          <cell r="F458" t="str">
            <v>No</v>
          </cell>
          <cell r="G458">
            <v>0</v>
          </cell>
          <cell r="I458">
            <v>4</v>
          </cell>
          <cell r="J458" t="str">
            <v>Rs.</v>
          </cell>
          <cell r="K458" t="str">
            <v>SREE LAKSHMI SPRING INDUSTRIES</v>
          </cell>
          <cell r="L458" t="str">
            <v>BANGALORE</v>
          </cell>
          <cell r="M458" t="str">
            <v>EX-FAC</v>
          </cell>
          <cell r="N458" t="str">
            <v>A</v>
          </cell>
          <cell r="O458" t="str">
            <v>B</v>
          </cell>
          <cell r="P458" t="str">
            <v>GNN</v>
          </cell>
        </row>
        <row r="459">
          <cell r="A459" t="str">
            <v>4120138</v>
          </cell>
          <cell r="B459" t="str">
            <v>WASHER - DIFFERENTIAL GEAR - 0.8 THK</v>
          </cell>
          <cell r="C459" t="str">
            <v>RECC/C/03-04/41</v>
          </cell>
          <cell r="D459">
            <v>1</v>
          </cell>
          <cell r="E459">
            <v>6.5</v>
          </cell>
          <cell r="F459" t="str">
            <v>No</v>
          </cell>
          <cell r="G459">
            <v>0</v>
          </cell>
          <cell r="I459">
            <v>4</v>
          </cell>
          <cell r="J459" t="str">
            <v>Rs.</v>
          </cell>
          <cell r="K459" t="str">
            <v>SREE LAKSHMI SPRING INDUSTRIES</v>
          </cell>
          <cell r="L459" t="str">
            <v>BANGALORE</v>
          </cell>
          <cell r="M459" t="str">
            <v>EX-FAC</v>
          </cell>
          <cell r="N459" t="str">
            <v>A</v>
          </cell>
          <cell r="O459" t="str">
            <v>B</v>
          </cell>
          <cell r="P459" t="str">
            <v>GNN</v>
          </cell>
        </row>
        <row r="460">
          <cell r="A460" t="str">
            <v>4120139</v>
          </cell>
          <cell r="B460" t="str">
            <v>WASHER - DIFFERENTIAL GEAR - 1.0 THK</v>
          </cell>
          <cell r="C460" t="str">
            <v>RECC/C/03-04/41</v>
          </cell>
          <cell r="D460">
            <v>1</v>
          </cell>
          <cell r="E460">
            <v>6.5</v>
          </cell>
          <cell r="F460" t="str">
            <v>No</v>
          </cell>
          <cell r="G460">
            <v>0</v>
          </cell>
          <cell r="I460">
            <v>4</v>
          </cell>
          <cell r="J460" t="str">
            <v>Rs.</v>
          </cell>
          <cell r="K460" t="str">
            <v>SREE LAKSHMI SPRING INDUSTRIES</v>
          </cell>
          <cell r="L460" t="str">
            <v>BANGALORE</v>
          </cell>
          <cell r="M460" t="str">
            <v>EX-FAC</v>
          </cell>
          <cell r="N460" t="str">
            <v>A</v>
          </cell>
          <cell r="O460" t="str">
            <v>B</v>
          </cell>
          <cell r="P460" t="str">
            <v>GNN</v>
          </cell>
        </row>
        <row r="461">
          <cell r="A461" t="str">
            <v>4120140</v>
          </cell>
          <cell r="B461" t="str">
            <v>WASHER - DIFFERENTIAL GEAR - 1.2 THK</v>
          </cell>
          <cell r="C461" t="str">
            <v>RECC/C/03-04/41</v>
          </cell>
          <cell r="D461">
            <v>1</v>
          </cell>
          <cell r="E461">
            <v>6.5</v>
          </cell>
          <cell r="F461" t="str">
            <v>No</v>
          </cell>
          <cell r="G461">
            <v>0</v>
          </cell>
          <cell r="I461">
            <v>4</v>
          </cell>
          <cell r="J461" t="str">
            <v>Rs.</v>
          </cell>
          <cell r="K461" t="str">
            <v>SREE LAKSHMI SPRING INDUSTRIES</v>
          </cell>
          <cell r="L461" t="str">
            <v>BANGALORE</v>
          </cell>
          <cell r="M461" t="str">
            <v>EX-FAC</v>
          </cell>
          <cell r="N461" t="str">
            <v>A</v>
          </cell>
          <cell r="O461" t="str">
            <v>B</v>
          </cell>
          <cell r="P461" t="str">
            <v>GNN</v>
          </cell>
        </row>
        <row r="462">
          <cell r="A462" t="str">
            <v>4120141</v>
          </cell>
          <cell r="B462" t="str">
            <v>GEAR - OUTPUT</v>
          </cell>
          <cell r="C462" t="str">
            <v>RECC/CASH/03-04/5</v>
          </cell>
          <cell r="D462">
            <v>1</v>
          </cell>
          <cell r="E462">
            <v>2075</v>
          </cell>
          <cell r="F462" t="str">
            <v>No</v>
          </cell>
          <cell r="G462">
            <v>0</v>
          </cell>
          <cell r="I462">
            <v>4</v>
          </cell>
          <cell r="K462" t="str">
            <v>SHANTHI GEARS LTD.</v>
          </cell>
          <cell r="L462" t="str">
            <v>COIMBATORE</v>
          </cell>
          <cell r="N462" t="str">
            <v>B</v>
          </cell>
          <cell r="O462" t="str">
            <v>B</v>
          </cell>
          <cell r="P462" t="str">
            <v>GNN</v>
          </cell>
        </row>
        <row r="463">
          <cell r="A463" t="str">
            <v>412014150</v>
          </cell>
          <cell r="B463" t="str">
            <v>GEAR OUTPUT WITHOUT HT &amp; GEAR TEETH GRINDING</v>
          </cell>
          <cell r="C463" t="str">
            <v>RECC/C/02-03/304</v>
          </cell>
          <cell r="D463">
            <v>1</v>
          </cell>
          <cell r="E463">
            <v>910</v>
          </cell>
          <cell r="F463" t="str">
            <v>NO</v>
          </cell>
          <cell r="G463">
            <v>0</v>
          </cell>
          <cell r="I463">
            <v>4</v>
          </cell>
          <cell r="J463" t="str">
            <v>Rs.</v>
          </cell>
          <cell r="K463" t="str">
            <v>PAVAMAN GEAR DRIVES</v>
          </cell>
          <cell r="L463" t="str">
            <v>BANGALORE</v>
          </cell>
          <cell r="M463" t="str">
            <v>EX-FAC</v>
          </cell>
          <cell r="N463" t="str">
            <v>OR</v>
          </cell>
          <cell r="O463" t="str">
            <v>B</v>
          </cell>
          <cell r="P463" t="str">
            <v>GNN</v>
          </cell>
        </row>
        <row r="464">
          <cell r="A464" t="str">
            <v>412014158</v>
          </cell>
          <cell r="B464" t="str">
            <v>GEAR OUTPUT HEAT TREATED</v>
          </cell>
          <cell r="C464" t="str">
            <v>RECC/C/02-03/647</v>
          </cell>
          <cell r="D464">
            <v>1</v>
          </cell>
          <cell r="E464">
            <v>900</v>
          </cell>
          <cell r="F464" t="str">
            <v>NO</v>
          </cell>
          <cell r="G464">
            <v>0</v>
          </cell>
          <cell r="I464">
            <v>4</v>
          </cell>
          <cell r="J464" t="str">
            <v>Rs.</v>
          </cell>
          <cell r="K464" t="str">
            <v>ANIL GEARS</v>
          </cell>
          <cell r="L464" t="str">
            <v>BANGALORE</v>
          </cell>
          <cell r="M464" t="str">
            <v>EX-FAC</v>
          </cell>
          <cell r="N464" t="str">
            <v>OR</v>
          </cell>
          <cell r="O464" t="str">
            <v>B</v>
          </cell>
          <cell r="P464" t="str">
            <v>GNN</v>
          </cell>
        </row>
        <row r="465">
          <cell r="A465" t="str">
            <v>4120143</v>
          </cell>
          <cell r="B465" t="str">
            <v>GEAR SHAFT - 26 TEETH</v>
          </cell>
          <cell r="C465" t="str">
            <v>RECC/C/03-04/7</v>
          </cell>
          <cell r="D465">
            <v>1</v>
          </cell>
          <cell r="E465">
            <v>465</v>
          </cell>
          <cell r="F465" t="str">
            <v>No</v>
          </cell>
          <cell r="G465">
            <v>16</v>
          </cell>
          <cell r="I465">
            <v>4</v>
          </cell>
          <cell r="J465" t="str">
            <v>Rs.</v>
          </cell>
          <cell r="K465" t="str">
            <v>SHANTHI GEARS LTD.</v>
          </cell>
          <cell r="L465" t="str">
            <v>COIMBATORE</v>
          </cell>
          <cell r="M465" t="str">
            <v>EX-FAC</v>
          </cell>
          <cell r="N465" t="str">
            <v>C</v>
          </cell>
          <cell r="O465" t="str">
            <v>B</v>
          </cell>
          <cell r="P465" t="str">
            <v>GNN</v>
          </cell>
        </row>
        <row r="466">
          <cell r="A466" t="str">
            <v>412014350</v>
          </cell>
          <cell r="B466" t="str">
            <v>GEAR SHAFT 26 TEETH WITHOUT HT &amp; GEAR TEETH GRINDING</v>
          </cell>
          <cell r="C466" t="str">
            <v>RECC/C/02-03/304</v>
          </cell>
          <cell r="D466">
            <v>1</v>
          </cell>
          <cell r="E466">
            <v>225</v>
          </cell>
          <cell r="F466" t="str">
            <v>NO</v>
          </cell>
          <cell r="G466">
            <v>0</v>
          </cell>
          <cell r="I466">
            <v>4</v>
          </cell>
          <cell r="J466" t="str">
            <v>Rs.</v>
          </cell>
          <cell r="K466" t="str">
            <v>PAVAMAN GEAR DRIVES</v>
          </cell>
          <cell r="L466" t="str">
            <v>BANGALORE</v>
          </cell>
          <cell r="M466" t="str">
            <v>EX-FAC</v>
          </cell>
          <cell r="N466" t="str">
            <v>OR</v>
          </cell>
          <cell r="O466" t="str">
            <v>B</v>
          </cell>
          <cell r="P466" t="str">
            <v>GNN</v>
          </cell>
        </row>
        <row r="467">
          <cell r="A467" t="str">
            <v>412014358</v>
          </cell>
          <cell r="B467" t="str">
            <v>GEAR SHAFT 26 TEETH HEAT TREATED</v>
          </cell>
          <cell r="C467" t="str">
            <v>RECC/C/02-03/647</v>
          </cell>
          <cell r="D467">
            <v>1</v>
          </cell>
          <cell r="E467">
            <v>170</v>
          </cell>
          <cell r="F467" t="str">
            <v>NO</v>
          </cell>
          <cell r="G467">
            <v>0</v>
          </cell>
          <cell r="I467">
            <v>4</v>
          </cell>
          <cell r="J467" t="str">
            <v>Rs.</v>
          </cell>
          <cell r="K467" t="str">
            <v>ANIL GEARS</v>
          </cell>
          <cell r="L467" t="str">
            <v>BANGALORE</v>
          </cell>
          <cell r="M467" t="str">
            <v>EX-FAC</v>
          </cell>
          <cell r="N467" t="str">
            <v>OR</v>
          </cell>
          <cell r="O467" t="str">
            <v>B</v>
          </cell>
          <cell r="P467" t="str">
            <v>GNN</v>
          </cell>
        </row>
        <row r="468">
          <cell r="A468" t="str">
            <v>4120144</v>
          </cell>
          <cell r="B468" t="str">
            <v>GEAR - INTERMEDIATE - 53 TEETH</v>
          </cell>
          <cell r="C468" t="str">
            <v>RECC/CASH/03-04/5</v>
          </cell>
          <cell r="D468">
            <v>1</v>
          </cell>
          <cell r="E468">
            <v>825</v>
          </cell>
          <cell r="F468" t="str">
            <v>No</v>
          </cell>
          <cell r="G468">
            <v>0</v>
          </cell>
          <cell r="I468">
            <v>4</v>
          </cell>
          <cell r="K468" t="str">
            <v>SHANTHI GEARS LTD.</v>
          </cell>
          <cell r="L468" t="str">
            <v>COIMBATORE</v>
          </cell>
          <cell r="N468" t="str">
            <v>C</v>
          </cell>
          <cell r="O468" t="str">
            <v>B</v>
          </cell>
          <cell r="P468" t="str">
            <v>GNN</v>
          </cell>
        </row>
        <row r="469">
          <cell r="A469" t="str">
            <v>412014450</v>
          </cell>
          <cell r="B469" t="str">
            <v>GEAR 53 TEETH WITHOUT HT &amp; GEAR TEETH GRINDING</v>
          </cell>
          <cell r="C469" t="str">
            <v>RECC/C/02-03/304</v>
          </cell>
          <cell r="D469">
            <v>1</v>
          </cell>
          <cell r="E469">
            <v>250</v>
          </cell>
          <cell r="F469" t="str">
            <v>NO</v>
          </cell>
          <cell r="G469">
            <v>0</v>
          </cell>
          <cell r="I469">
            <v>4</v>
          </cell>
          <cell r="J469" t="str">
            <v>Rs.</v>
          </cell>
          <cell r="K469" t="str">
            <v>PAVAMAN GEAR DRIVES</v>
          </cell>
          <cell r="L469" t="str">
            <v>BANGALORE</v>
          </cell>
          <cell r="M469" t="str">
            <v>EX-FAC</v>
          </cell>
          <cell r="N469" t="str">
            <v>OR</v>
          </cell>
          <cell r="O469" t="str">
            <v>B</v>
          </cell>
          <cell r="P469" t="str">
            <v>GNN</v>
          </cell>
        </row>
        <row r="470">
          <cell r="A470" t="str">
            <v>412014458</v>
          </cell>
          <cell r="B470" t="str">
            <v>GEAR 53 TEETH HEAT TREATED</v>
          </cell>
          <cell r="C470" t="str">
            <v>RECC/C/02-03/647</v>
          </cell>
          <cell r="D470">
            <v>1</v>
          </cell>
          <cell r="E470">
            <v>175</v>
          </cell>
          <cell r="F470" t="str">
            <v>NO</v>
          </cell>
          <cell r="G470">
            <v>0</v>
          </cell>
          <cell r="I470">
            <v>4</v>
          </cell>
          <cell r="J470" t="str">
            <v>Rs.</v>
          </cell>
          <cell r="K470" t="str">
            <v>ANIL GEARS</v>
          </cell>
          <cell r="L470" t="str">
            <v>BANGALORE</v>
          </cell>
          <cell r="M470" t="str">
            <v>EX-FAC</v>
          </cell>
          <cell r="N470" t="str">
            <v>OR</v>
          </cell>
          <cell r="O470" t="str">
            <v>B</v>
          </cell>
          <cell r="P470" t="str">
            <v>GNN</v>
          </cell>
        </row>
        <row r="471">
          <cell r="A471" t="str">
            <v>4120145</v>
          </cell>
          <cell r="B471" t="str">
            <v>KEY</v>
          </cell>
          <cell r="C471" t="str">
            <v>RECC/C/02-03/747</v>
          </cell>
          <cell r="D471">
            <v>1</v>
          </cell>
          <cell r="E471">
            <v>9</v>
          </cell>
          <cell r="F471" t="str">
            <v>No</v>
          </cell>
          <cell r="G471">
            <v>9.6</v>
          </cell>
          <cell r="I471">
            <v>4</v>
          </cell>
          <cell r="J471" t="str">
            <v>Rs.</v>
          </cell>
          <cell r="K471" t="str">
            <v>CANARA STANDARD KEYS</v>
          </cell>
          <cell r="L471" t="str">
            <v>BANGALORE</v>
          </cell>
          <cell r="M471" t="str">
            <v>EX-FAC</v>
          </cell>
          <cell r="N471" t="str">
            <v>OR</v>
          </cell>
          <cell r="O471" t="str">
            <v>B</v>
          </cell>
          <cell r="P471" t="str">
            <v>GNN</v>
          </cell>
        </row>
        <row r="472">
          <cell r="A472" t="str">
            <v>4120146</v>
          </cell>
          <cell r="B472" t="str">
            <v>BEARING - OPEN - 6208 - C3 CLEARENCE</v>
          </cell>
          <cell r="C472" t="str">
            <v>RECC/C/03-04/260</v>
          </cell>
          <cell r="D472">
            <v>2</v>
          </cell>
          <cell r="E472">
            <v>127.7</v>
          </cell>
          <cell r="F472" t="str">
            <v>No</v>
          </cell>
          <cell r="G472">
            <v>0</v>
          </cell>
          <cell r="I472">
            <v>4</v>
          </cell>
          <cell r="J472" t="str">
            <v>Rs.</v>
          </cell>
          <cell r="K472" t="str">
            <v>SKF BEARINGS INDIA LIMITED.</v>
          </cell>
          <cell r="L472" t="str">
            <v>BANGALORE</v>
          </cell>
          <cell r="M472" t="str">
            <v>EX-FAC</v>
          </cell>
          <cell r="N472" t="str">
            <v>OR</v>
          </cell>
          <cell r="O472" t="str">
            <v>B</v>
          </cell>
          <cell r="P472" t="str">
            <v>BVN</v>
          </cell>
        </row>
        <row r="473">
          <cell r="A473" t="str">
            <v>4120147</v>
          </cell>
          <cell r="B473" t="str">
            <v>SEAL -OIL - DIA 40 X DIA 22 X 7</v>
          </cell>
          <cell r="C473" t="str">
            <v>RECC/C/03-04/39</v>
          </cell>
          <cell r="D473">
            <v>2</v>
          </cell>
          <cell r="E473">
            <v>19</v>
          </cell>
          <cell r="F473" t="str">
            <v>No</v>
          </cell>
          <cell r="G473">
            <v>0</v>
          </cell>
          <cell r="I473">
            <v>4</v>
          </cell>
          <cell r="J473" t="str">
            <v>Rs.</v>
          </cell>
          <cell r="K473" t="str">
            <v>SPARE-AGE INDIA (P) LTD.,</v>
          </cell>
          <cell r="L473" t="str">
            <v>THANE</v>
          </cell>
          <cell r="M473" t="str">
            <v>EX-FAC</v>
          </cell>
          <cell r="N473" t="str">
            <v>OR</v>
          </cell>
          <cell r="O473" t="str">
            <v>B</v>
          </cell>
          <cell r="P473" t="str">
            <v>GNN</v>
          </cell>
        </row>
        <row r="474">
          <cell r="A474" t="str">
            <v>4120148</v>
          </cell>
          <cell r="B474" t="str">
            <v>PIN - DOWEL</v>
          </cell>
          <cell r="C474" t="str">
            <v>RECC/C/03-04/37</v>
          </cell>
          <cell r="D474">
            <v>2</v>
          </cell>
          <cell r="E474">
            <v>5</v>
          </cell>
          <cell r="F474" t="str">
            <v>No</v>
          </cell>
          <cell r="G474">
            <v>16</v>
          </cell>
          <cell r="I474">
            <v>4</v>
          </cell>
          <cell r="J474" t="str">
            <v>Rs.</v>
          </cell>
          <cell r="K474" t="str">
            <v>SAGAR ENTERPRISES</v>
          </cell>
          <cell r="L474" t="str">
            <v>BANGALORE</v>
          </cell>
          <cell r="M474" t="str">
            <v>EX-FAC</v>
          </cell>
          <cell r="N474" t="str">
            <v>OR</v>
          </cell>
          <cell r="O474" t="str">
            <v>B</v>
          </cell>
          <cell r="P474" t="str">
            <v>GNN</v>
          </cell>
        </row>
        <row r="475">
          <cell r="A475" t="str">
            <v>4120150</v>
          </cell>
          <cell r="B475" t="str">
            <v>GEAR INPUT (TR/RATIO - 7)</v>
          </cell>
          <cell r="C475" t="str">
            <v>RECC/C/03-04/282</v>
          </cell>
          <cell r="D475">
            <v>1</v>
          </cell>
          <cell r="E475">
            <v>545</v>
          </cell>
          <cell r="F475" t="str">
            <v>No</v>
          </cell>
          <cell r="G475">
            <v>16</v>
          </cell>
          <cell r="I475">
            <v>4</v>
          </cell>
          <cell r="J475" t="str">
            <v>Rs.</v>
          </cell>
          <cell r="K475" t="str">
            <v>SHANTHI GEARS LTD.</v>
          </cell>
          <cell r="L475" t="str">
            <v>COIMBATORE</v>
          </cell>
          <cell r="M475" t="str">
            <v>EX-FAC</v>
          </cell>
          <cell r="N475" t="str">
            <v>C</v>
          </cell>
          <cell r="O475" t="str">
            <v>B</v>
          </cell>
          <cell r="P475" t="str">
            <v>GNN</v>
          </cell>
        </row>
        <row r="476">
          <cell r="A476" t="str">
            <v>412015050</v>
          </cell>
          <cell r="B476" t="str">
            <v>GEAR INPUT WITHOUT HT &amp; GEAR TEETH GRINDING</v>
          </cell>
          <cell r="C476" t="str">
            <v>RECC/C/02-03/304</v>
          </cell>
          <cell r="D476">
            <v>1</v>
          </cell>
          <cell r="E476">
            <v>250</v>
          </cell>
          <cell r="F476" t="str">
            <v>NO</v>
          </cell>
          <cell r="G476">
            <v>0</v>
          </cell>
          <cell r="I476">
            <v>4</v>
          </cell>
          <cell r="J476" t="str">
            <v>Rs.</v>
          </cell>
          <cell r="K476" t="str">
            <v>PAVAMAN GEAR DRIVES</v>
          </cell>
          <cell r="L476" t="str">
            <v>BANGALORE</v>
          </cell>
          <cell r="M476" t="str">
            <v>EX-FAC</v>
          </cell>
          <cell r="N476" t="str">
            <v>OR</v>
          </cell>
          <cell r="O476" t="str">
            <v>B</v>
          </cell>
          <cell r="P476" t="str">
            <v>GNN</v>
          </cell>
        </row>
        <row r="477">
          <cell r="A477" t="str">
            <v>412015058</v>
          </cell>
          <cell r="B477" t="str">
            <v>GEAR INPUT  WITHOUT TEETH GRINDING</v>
          </cell>
          <cell r="C477" t="str">
            <v>RECC/C/02-03/304</v>
          </cell>
          <cell r="D477">
            <v>1</v>
          </cell>
          <cell r="E477">
            <v>250</v>
          </cell>
          <cell r="F477" t="str">
            <v>NO</v>
          </cell>
          <cell r="G477">
            <v>0</v>
          </cell>
          <cell r="I477">
            <v>4</v>
          </cell>
          <cell r="J477" t="str">
            <v>Rs.</v>
          </cell>
          <cell r="K477" t="str">
            <v>PAVAMAN GEAR DRIVES</v>
          </cell>
          <cell r="L477" t="str">
            <v>BANGALORE</v>
          </cell>
          <cell r="M477" t="str">
            <v>EX-FAC</v>
          </cell>
          <cell r="N477" t="str">
            <v>OR</v>
          </cell>
          <cell r="O477" t="str">
            <v>B</v>
          </cell>
          <cell r="P477" t="str">
            <v>GNN</v>
          </cell>
        </row>
        <row r="478">
          <cell r="A478" t="str">
            <v>4120152</v>
          </cell>
          <cell r="B478" t="str">
            <v>BEARING - OPEN - 6204 - C3 CLEARENCE</v>
          </cell>
          <cell r="C478" t="str">
            <v>RECC/C/03-04/260</v>
          </cell>
          <cell r="D478">
            <v>2</v>
          </cell>
          <cell r="E478">
            <v>50.6</v>
          </cell>
          <cell r="F478" t="str">
            <v>No</v>
          </cell>
          <cell r="G478">
            <v>0</v>
          </cell>
          <cell r="I478">
            <v>4</v>
          </cell>
          <cell r="J478" t="str">
            <v>Rs.</v>
          </cell>
          <cell r="K478" t="str">
            <v>SKF BEARINGS INDIA LIMITED.</v>
          </cell>
          <cell r="L478" t="str">
            <v>BANGALORE</v>
          </cell>
          <cell r="M478" t="str">
            <v>EX-FAC</v>
          </cell>
          <cell r="N478" t="str">
            <v>OR</v>
          </cell>
          <cell r="O478" t="str">
            <v>B</v>
          </cell>
          <cell r="P478" t="str">
            <v>BVN</v>
          </cell>
        </row>
        <row r="479">
          <cell r="A479" t="str">
            <v>4120153</v>
          </cell>
          <cell r="B479" t="str">
            <v>BEARING - OPEN - 6205 - C3 CLEARENCE</v>
          </cell>
          <cell r="C479" t="str">
            <v>RECC/C/03-04/260</v>
          </cell>
          <cell r="D479">
            <v>2</v>
          </cell>
          <cell r="E479">
            <v>63.2</v>
          </cell>
          <cell r="F479" t="str">
            <v>No</v>
          </cell>
          <cell r="G479">
            <v>0</v>
          </cell>
          <cell r="I479">
            <v>4</v>
          </cell>
          <cell r="J479" t="str">
            <v>Rs.</v>
          </cell>
          <cell r="K479" t="str">
            <v>SKF BEARINGS INDIA LIMITED.</v>
          </cell>
          <cell r="L479" t="str">
            <v>BANGALORE</v>
          </cell>
          <cell r="M479" t="str">
            <v>EX-FAC</v>
          </cell>
          <cell r="N479" t="str">
            <v>OR</v>
          </cell>
          <cell r="O479" t="str">
            <v>B</v>
          </cell>
          <cell r="P479" t="str">
            <v>BVN</v>
          </cell>
        </row>
        <row r="480">
          <cell r="A480" t="str">
            <v>4120154</v>
          </cell>
          <cell r="B480" t="str">
            <v>SEAL - OIL - DIA 40 X DIA 25 X 9</v>
          </cell>
          <cell r="C480" t="str">
            <v>RECC/C/03-04/39</v>
          </cell>
          <cell r="D480">
            <v>1</v>
          </cell>
          <cell r="E480">
            <v>18</v>
          </cell>
          <cell r="F480" t="str">
            <v>No</v>
          </cell>
          <cell r="G480">
            <v>16</v>
          </cell>
          <cell r="I480">
            <v>4</v>
          </cell>
          <cell r="J480" t="str">
            <v>Rs.</v>
          </cell>
          <cell r="K480" t="str">
            <v>SPARE-AGE INDIA (P) LTD.,</v>
          </cell>
          <cell r="L480" t="str">
            <v>THANE</v>
          </cell>
          <cell r="M480" t="str">
            <v>EX-FAC</v>
          </cell>
          <cell r="N480" t="str">
            <v>OR</v>
          </cell>
          <cell r="O480" t="str">
            <v>B</v>
          </cell>
          <cell r="P480" t="str">
            <v>GNN</v>
          </cell>
        </row>
        <row r="481">
          <cell r="A481" t="str">
            <v>4120162</v>
          </cell>
          <cell r="B481" t="str">
            <v>Gear Shaft - 26 Teeth (Shrink Fit)</v>
          </cell>
          <cell r="C481" t="str">
            <v>RECC/C/03-04/39</v>
          </cell>
          <cell r="D481">
            <v>1</v>
          </cell>
          <cell r="E481">
            <v>18</v>
          </cell>
          <cell r="G481">
            <v>16</v>
          </cell>
          <cell r="I481">
            <v>4</v>
          </cell>
          <cell r="J481" t="str">
            <v>Rs.</v>
          </cell>
          <cell r="K481" t="str">
            <v>SPARE-AGE INDIA (P) LTD.,</v>
          </cell>
          <cell r="L481" t="str">
            <v>THANE</v>
          </cell>
          <cell r="M481" t="str">
            <v>EX-FAC</v>
          </cell>
          <cell r="N481" t="str">
            <v>OR</v>
          </cell>
          <cell r="O481" t="str">
            <v>B</v>
          </cell>
          <cell r="P481" t="str">
            <v>GNN</v>
          </cell>
        </row>
        <row r="482">
          <cell r="A482" t="str">
            <v>4120163</v>
          </cell>
          <cell r="B482" t="str">
            <v>Gear - 53 Teeth (Shrink Fit)</v>
          </cell>
          <cell r="C482" t="str">
            <v>RECC/C/03-04/39</v>
          </cell>
          <cell r="D482">
            <v>1</v>
          </cell>
          <cell r="E482">
            <v>18</v>
          </cell>
          <cell r="G482">
            <v>16</v>
          </cell>
          <cell r="I482">
            <v>4</v>
          </cell>
          <cell r="J482" t="str">
            <v>Rs.</v>
          </cell>
          <cell r="K482" t="str">
            <v>SPARE-AGE INDIA (P) LTD.,</v>
          </cell>
          <cell r="L482" t="str">
            <v>THANE</v>
          </cell>
          <cell r="M482" t="str">
            <v>EX-FAC</v>
          </cell>
          <cell r="N482" t="str">
            <v>OR</v>
          </cell>
          <cell r="O482" t="str">
            <v>B</v>
          </cell>
          <cell r="P482" t="str">
            <v>GNN</v>
          </cell>
        </row>
        <row r="483">
          <cell r="A483" t="str">
            <v>4120232</v>
          </cell>
          <cell r="B483" t="str">
            <v>DIFFERENTIAL HOUSING (CASTING)</v>
          </cell>
          <cell r="C483" t="str">
            <v>RECC/C/02-03/14</v>
          </cell>
          <cell r="D483">
            <v>1</v>
          </cell>
          <cell r="E483">
            <v>77.7</v>
          </cell>
          <cell r="F483" t="str">
            <v>No</v>
          </cell>
          <cell r="G483">
            <v>0</v>
          </cell>
          <cell r="I483">
            <v>4</v>
          </cell>
          <cell r="J483" t="str">
            <v>Rs.</v>
          </cell>
          <cell r="K483" t="str">
            <v>BANGALORE MALLEABLE CASTINGS PVT. LTD.</v>
          </cell>
          <cell r="L483" t="str">
            <v>BANGALORE</v>
          </cell>
          <cell r="M483" t="str">
            <v>EX-FAC</v>
          </cell>
          <cell r="N483" t="str">
            <v>OR</v>
          </cell>
          <cell r="O483" t="str">
            <v>B</v>
          </cell>
          <cell r="P483" t="str">
            <v>GNN</v>
          </cell>
        </row>
        <row r="484">
          <cell r="A484" t="str">
            <v>4121101</v>
          </cell>
          <cell r="B484" t="str">
            <v>CASING-LH SIDE</v>
          </cell>
          <cell r="C484" t="str">
            <v>RECC/C/03-04/284</v>
          </cell>
          <cell r="D484">
            <v>1</v>
          </cell>
          <cell r="E484">
            <v>950</v>
          </cell>
          <cell r="F484" t="str">
            <v>No</v>
          </cell>
          <cell r="G484">
            <v>0</v>
          </cell>
          <cell r="I484">
            <v>0</v>
          </cell>
          <cell r="J484" t="str">
            <v>Rs.</v>
          </cell>
          <cell r="K484" t="str">
            <v>PLASMA PRIVATE LIMITED</v>
          </cell>
          <cell r="L484" t="str">
            <v>BANGALORE</v>
          </cell>
          <cell r="M484" t="str">
            <v>EX-FAC</v>
          </cell>
          <cell r="N484" t="str">
            <v>G</v>
          </cell>
          <cell r="O484" t="str">
            <v>S</v>
          </cell>
          <cell r="P484" t="str">
            <v>GNN</v>
          </cell>
        </row>
        <row r="485">
          <cell r="A485" t="str">
            <v>412110150</v>
          </cell>
          <cell r="B485" t="str">
            <v>CASING - LH SIDE SEMI MACHINED</v>
          </cell>
          <cell r="C485" t="str">
            <v>RECC/C/02-03/417</v>
          </cell>
          <cell r="D485">
            <v>1</v>
          </cell>
          <cell r="E485">
            <v>680.66</v>
          </cell>
          <cell r="F485" t="str">
            <v>No</v>
          </cell>
          <cell r="G485">
            <v>0</v>
          </cell>
          <cell r="I485">
            <v>4</v>
          </cell>
          <cell r="J485" t="str">
            <v>Rs.</v>
          </cell>
          <cell r="K485" t="str">
            <v>PEGASUS CASTALLOYS LTD.</v>
          </cell>
          <cell r="L485" t="str">
            <v>PUNE</v>
          </cell>
          <cell r="M485" t="str">
            <v>EX-FAC</v>
          </cell>
          <cell r="N485" t="str">
            <v>OR</v>
          </cell>
          <cell r="O485" t="str">
            <v>B</v>
          </cell>
          <cell r="P485" t="str">
            <v>GNN</v>
          </cell>
        </row>
        <row r="486">
          <cell r="A486" t="str">
            <v>4121201</v>
          </cell>
          <cell r="B486" t="str">
            <v>CASING-LH SIDE (CASTING)</v>
          </cell>
          <cell r="C486" t="str">
            <v>RECC/C/03-04/217</v>
          </cell>
          <cell r="D486">
            <v>1</v>
          </cell>
          <cell r="E486">
            <v>495</v>
          </cell>
          <cell r="F486" t="str">
            <v>No</v>
          </cell>
          <cell r="G486">
            <v>0</v>
          </cell>
          <cell r="I486">
            <v>4</v>
          </cell>
          <cell r="J486" t="str">
            <v>Rs.</v>
          </cell>
          <cell r="K486" t="str">
            <v>ATLAS AUTOMOTIVE COMPONENTS</v>
          </cell>
          <cell r="L486" t="str">
            <v>PUNE</v>
          </cell>
          <cell r="M486" t="str">
            <v>EX-FAC</v>
          </cell>
          <cell r="N486" t="str">
            <v>E</v>
          </cell>
          <cell r="O486" t="str">
            <v>P</v>
          </cell>
        </row>
        <row r="487">
          <cell r="A487" t="str">
            <v>4122101</v>
          </cell>
          <cell r="B487" t="str">
            <v>CASING RH SIDE</v>
          </cell>
          <cell r="C487" t="str">
            <v>RECC/C/03-04/53</v>
          </cell>
          <cell r="D487">
            <v>1</v>
          </cell>
          <cell r="E487">
            <v>1276.5</v>
          </cell>
          <cell r="F487" t="str">
            <v>No</v>
          </cell>
          <cell r="G487">
            <v>16</v>
          </cell>
          <cell r="I487">
            <v>4</v>
          </cell>
          <cell r="J487" t="str">
            <v>Rs.</v>
          </cell>
          <cell r="K487" t="str">
            <v>ATLAS AUTOMOTIVE COMPONENTS</v>
          </cell>
          <cell r="L487" t="str">
            <v>PUNE</v>
          </cell>
          <cell r="M487" t="str">
            <v>EX-FAC</v>
          </cell>
          <cell r="N487" t="str">
            <v>E</v>
          </cell>
          <cell r="O487" t="str">
            <v>S</v>
          </cell>
          <cell r="P487" t="str">
            <v>GNN</v>
          </cell>
        </row>
        <row r="488">
          <cell r="A488" t="str">
            <v>412210150</v>
          </cell>
          <cell r="B488" t="str">
            <v>CASING - RH SIDE SEMI MACHINED</v>
          </cell>
          <cell r="C488" t="str">
            <v>RECC/C/02-03/593</v>
          </cell>
          <cell r="D488">
            <v>1</v>
          </cell>
          <cell r="E488">
            <v>1235.5</v>
          </cell>
          <cell r="F488" t="str">
            <v>No</v>
          </cell>
          <cell r="G488">
            <v>16</v>
          </cell>
          <cell r="I488">
            <v>4</v>
          </cell>
          <cell r="J488" t="str">
            <v>Rs.</v>
          </cell>
          <cell r="K488" t="str">
            <v>PEGASUS CASTALLOYS LTD.</v>
          </cell>
          <cell r="L488" t="str">
            <v>PUNE</v>
          </cell>
          <cell r="M488" t="str">
            <v>EX-FAC</v>
          </cell>
          <cell r="N488" t="str">
            <v>OR</v>
          </cell>
          <cell r="O488" t="str">
            <v>B</v>
          </cell>
          <cell r="P488" t="str">
            <v>GNN</v>
          </cell>
        </row>
        <row r="489">
          <cell r="A489" t="str">
            <v>4122201</v>
          </cell>
          <cell r="B489" t="str">
            <v>CASING-RH SIDE (CASTING)</v>
          </cell>
          <cell r="C489" t="str">
            <v>RECC/C/03-04/217</v>
          </cell>
          <cell r="D489">
            <v>1</v>
          </cell>
          <cell r="E489">
            <v>583.5</v>
          </cell>
          <cell r="F489" t="str">
            <v>No</v>
          </cell>
          <cell r="G489">
            <v>16</v>
          </cell>
          <cell r="I489">
            <v>4</v>
          </cell>
          <cell r="J489" t="str">
            <v>Rs.</v>
          </cell>
          <cell r="K489" t="str">
            <v>ATLAS AUTOMOTIVE COMPONENTS</v>
          </cell>
          <cell r="L489" t="str">
            <v>PUNE</v>
          </cell>
          <cell r="M489" t="str">
            <v>EX-FAC</v>
          </cell>
          <cell r="N489" t="str">
            <v>D</v>
          </cell>
          <cell r="O489" t="str">
            <v>B</v>
          </cell>
          <cell r="P489" t="str">
            <v>GNN</v>
          </cell>
        </row>
        <row r="490">
          <cell r="A490" t="str">
            <v>4140000</v>
          </cell>
          <cell r="B490" t="str">
            <v>DRIVE SHAFT FLANGE ASSY</v>
          </cell>
          <cell r="D490">
            <v>2</v>
          </cell>
          <cell r="N490" t="str">
            <v>A</v>
          </cell>
          <cell r="O490" t="str">
            <v>M</v>
          </cell>
        </row>
        <row r="491">
          <cell r="A491" t="str">
            <v>4140101</v>
          </cell>
          <cell r="B491" t="str">
            <v>FLANGE, DRIVE SHAFT</v>
          </cell>
          <cell r="C491" t="str">
            <v>RECC/C/03-04/271</v>
          </cell>
          <cell r="D491">
            <v>2</v>
          </cell>
          <cell r="E491">
            <v>5</v>
          </cell>
          <cell r="F491" t="str">
            <v>No</v>
          </cell>
          <cell r="G491">
            <v>16</v>
          </cell>
          <cell r="I491">
            <v>4</v>
          </cell>
          <cell r="J491" t="str">
            <v>Rs.</v>
          </cell>
          <cell r="K491" t="str">
            <v>GULATI GEARS</v>
          </cell>
          <cell r="L491" t="str">
            <v>FARIDABAD</v>
          </cell>
          <cell r="M491" t="str">
            <v>EX-FAC</v>
          </cell>
          <cell r="N491" t="str">
            <v>F</v>
          </cell>
          <cell r="O491" t="str">
            <v>S</v>
          </cell>
          <cell r="P491" t="str">
            <v>GR</v>
          </cell>
        </row>
        <row r="492">
          <cell r="A492" t="str">
            <v>414010158</v>
          </cell>
          <cell r="B492" t="str">
            <v>FLANGE DRIVE SHAFT W/0 BROACHING</v>
          </cell>
          <cell r="C492" t="str">
            <v>RECC/C/03-04/103</v>
          </cell>
          <cell r="D492">
            <v>2</v>
          </cell>
          <cell r="E492">
            <v>272.5</v>
          </cell>
          <cell r="F492" t="str">
            <v>No</v>
          </cell>
          <cell r="G492">
            <v>16</v>
          </cell>
          <cell r="I492">
            <v>4</v>
          </cell>
          <cell r="J492" t="str">
            <v>Rs.</v>
          </cell>
          <cell r="K492" t="str">
            <v>TRINITY AUTO COMPONENTS LTD.</v>
          </cell>
          <cell r="L492" t="str">
            <v>PUNE</v>
          </cell>
          <cell r="M492" t="str">
            <v>EX-FAC</v>
          </cell>
          <cell r="N492" t="str">
            <v>ND</v>
          </cell>
          <cell r="O492" t="str">
            <v>B</v>
          </cell>
          <cell r="P492" t="str">
            <v>GR</v>
          </cell>
        </row>
        <row r="493">
          <cell r="A493" t="str">
            <v>4140102</v>
          </cell>
          <cell r="B493" t="str">
            <v>WHEEL STUD M12X1.25X38</v>
          </cell>
          <cell r="D493">
            <v>8</v>
          </cell>
          <cell r="N493" t="str">
            <v>OB</v>
          </cell>
          <cell r="O493" t="str">
            <v>P</v>
          </cell>
        </row>
        <row r="494">
          <cell r="A494" t="str">
            <v>4140201</v>
          </cell>
          <cell r="B494" t="str">
            <v>FLANGE, DRIVE SHAFT(CASTING)</v>
          </cell>
          <cell r="D494">
            <v>2</v>
          </cell>
          <cell r="N494" t="str">
            <v>OB</v>
          </cell>
          <cell r="O494" t="str">
            <v>P</v>
          </cell>
        </row>
        <row r="495">
          <cell r="A495" t="str">
            <v>4150000</v>
          </cell>
          <cell r="B495" t="str">
            <v>TRAILING ARM WELDMENT</v>
          </cell>
          <cell r="C495" t="str">
            <v>RECC/C/03-04/244</v>
          </cell>
          <cell r="D495">
            <v>1</v>
          </cell>
          <cell r="E495">
            <v>10</v>
          </cell>
          <cell r="F495" t="str">
            <v>No</v>
          </cell>
          <cell r="G495">
            <v>0</v>
          </cell>
          <cell r="I495">
            <v>4</v>
          </cell>
          <cell r="J495" t="str">
            <v>Rs.</v>
          </cell>
          <cell r="K495" t="str">
            <v>MAINI MATERIAL MOVEMENTS PVT LTD - CHANDAPURA</v>
          </cell>
          <cell r="L495" t="str">
            <v>BANGALORE</v>
          </cell>
          <cell r="M495" t="str">
            <v>EX-FAC</v>
          </cell>
          <cell r="N495" t="str">
            <v>E</v>
          </cell>
          <cell r="O495" t="str">
            <v>S</v>
          </cell>
          <cell r="P495" t="str">
            <v>GR</v>
          </cell>
        </row>
        <row r="496">
          <cell r="A496" t="str">
            <v>415000050</v>
          </cell>
          <cell r="B496" t="str">
            <v>TRAILING ARM WELDMENT ( WITHOUT PAINTING)</v>
          </cell>
          <cell r="C496" t="str">
            <v>RECC/C/03-04/107</v>
          </cell>
          <cell r="D496">
            <v>1</v>
          </cell>
          <cell r="E496">
            <v>650</v>
          </cell>
          <cell r="F496" t="str">
            <v>No</v>
          </cell>
          <cell r="G496">
            <v>16</v>
          </cell>
          <cell r="I496">
            <v>4</v>
          </cell>
          <cell r="J496" t="str">
            <v>Rs.</v>
          </cell>
          <cell r="K496" t="str">
            <v>FIEM AUTO (P) LTD</v>
          </cell>
          <cell r="L496" t="str">
            <v>BANGALORE</v>
          </cell>
          <cell r="M496" t="str">
            <v>EX-FAC</v>
          </cell>
          <cell r="N496" t="str">
            <v>E</v>
          </cell>
          <cell r="O496" t="str">
            <v>B</v>
          </cell>
          <cell r="P496" t="str">
            <v>GR</v>
          </cell>
        </row>
        <row r="497">
          <cell r="A497" t="str">
            <v>4150001</v>
          </cell>
          <cell r="B497" t="str">
            <v>C MEMBER WELDMENT TRAILING ARM</v>
          </cell>
          <cell r="D497">
            <v>1</v>
          </cell>
          <cell r="N497" t="str">
            <v>C</v>
          </cell>
          <cell r="O497" t="str">
            <v>P</v>
          </cell>
        </row>
        <row r="498">
          <cell r="A498" t="str">
            <v>4150101</v>
          </cell>
          <cell r="B498" t="str">
            <v>END CAP TRAIL ARM</v>
          </cell>
          <cell r="D498">
            <v>2</v>
          </cell>
          <cell r="N498" t="str">
            <v>A</v>
          </cell>
          <cell r="O498" t="str">
            <v>P</v>
          </cell>
        </row>
        <row r="499">
          <cell r="A499" t="str">
            <v>4150107</v>
          </cell>
          <cell r="B499" t="str">
            <v>PIVOT TUBE TRAILING ARM</v>
          </cell>
          <cell r="D499">
            <v>1</v>
          </cell>
          <cell r="N499" t="str">
            <v>A</v>
          </cell>
          <cell r="O499" t="str">
            <v>P</v>
          </cell>
        </row>
        <row r="500">
          <cell r="A500" t="str">
            <v>4150108</v>
          </cell>
          <cell r="B500" t="str">
            <v>GUSSET TUBE REAR SUSPENSION</v>
          </cell>
          <cell r="D500">
            <v>1</v>
          </cell>
          <cell r="N500" t="str">
            <v>B</v>
          </cell>
          <cell r="O500" t="str">
            <v>P</v>
          </cell>
        </row>
        <row r="501">
          <cell r="A501" t="str">
            <v>4150109</v>
          </cell>
          <cell r="B501" t="str">
            <v>BRKT MOTOR MOUNTING</v>
          </cell>
          <cell r="C501" t="str">
            <v>RECC/C/03-04/233</v>
          </cell>
          <cell r="D501">
            <v>1</v>
          </cell>
          <cell r="E501">
            <v>9.44</v>
          </cell>
          <cell r="F501" t="str">
            <v>No</v>
          </cell>
          <cell r="G501">
            <v>0</v>
          </cell>
          <cell r="I501">
            <v>4</v>
          </cell>
          <cell r="J501" t="str">
            <v>Rs.</v>
          </cell>
          <cell r="K501" t="str">
            <v>FIEM AUTO (P) LTD</v>
          </cell>
          <cell r="L501" t="str">
            <v>BANGALORE</v>
          </cell>
          <cell r="M501" t="str">
            <v>EX-FAC</v>
          </cell>
          <cell r="N501" t="str">
            <v>B</v>
          </cell>
          <cell r="O501" t="str">
            <v>B</v>
          </cell>
          <cell r="P501" t="str">
            <v>GR</v>
          </cell>
        </row>
        <row r="502">
          <cell r="A502" t="str">
            <v>4150110</v>
          </cell>
          <cell r="B502" t="str">
            <v>MTG BRKT-TRAIL ARM</v>
          </cell>
          <cell r="D502">
            <v>2</v>
          </cell>
          <cell r="N502" t="str">
            <v>B</v>
          </cell>
          <cell r="O502" t="str">
            <v>P</v>
          </cell>
        </row>
        <row r="503">
          <cell r="A503" t="str">
            <v>4150113</v>
          </cell>
          <cell r="B503" t="str">
            <v>GUSSET TRAIL ARM</v>
          </cell>
          <cell r="D503">
            <v>1</v>
          </cell>
          <cell r="N503" t="str">
            <v>A</v>
          </cell>
          <cell r="O503" t="str">
            <v>P</v>
          </cell>
        </row>
        <row r="504">
          <cell r="A504" t="str">
            <v>4150114</v>
          </cell>
          <cell r="B504" t="str">
            <v>BRACKET, MOTOR CABLE MTG</v>
          </cell>
          <cell r="D504">
            <v>1</v>
          </cell>
          <cell r="N504" t="str">
            <v>OR</v>
          </cell>
          <cell r="O504" t="str">
            <v>P</v>
          </cell>
        </row>
        <row r="505">
          <cell r="A505" t="str">
            <v>4150117</v>
          </cell>
          <cell r="B505" t="str">
            <v>STIFFENER ARM LEFT</v>
          </cell>
          <cell r="D505">
            <v>1</v>
          </cell>
          <cell r="N505" t="str">
            <v>A</v>
          </cell>
          <cell r="O505" t="str">
            <v>P</v>
          </cell>
        </row>
        <row r="506">
          <cell r="A506" t="str">
            <v>4150119</v>
          </cell>
          <cell r="B506" t="str">
            <v>PLATE GUSSET PAN BRKT</v>
          </cell>
          <cell r="D506">
            <v>1</v>
          </cell>
          <cell r="N506" t="str">
            <v>OR</v>
          </cell>
          <cell r="O506" t="str">
            <v>P</v>
          </cell>
        </row>
        <row r="507">
          <cell r="A507" t="str">
            <v>4150120</v>
          </cell>
          <cell r="B507" t="str">
            <v>TUBE GUSSET PAN BRKT</v>
          </cell>
          <cell r="D507">
            <v>1</v>
          </cell>
          <cell r="N507" t="str">
            <v>OR</v>
          </cell>
          <cell r="O507" t="str">
            <v>P</v>
          </cell>
        </row>
        <row r="508">
          <cell r="A508" t="str">
            <v>4150122</v>
          </cell>
          <cell r="B508" t="str">
            <v>PLATE MTG TRAIL ARM - NEW</v>
          </cell>
          <cell r="D508">
            <v>2</v>
          </cell>
          <cell r="N508" t="str">
            <v>OR</v>
          </cell>
          <cell r="O508" t="str">
            <v>P</v>
          </cell>
        </row>
        <row r="509">
          <cell r="A509" t="str">
            <v>4150123</v>
          </cell>
          <cell r="B509" t="str">
            <v>GUSSET, PLATE TRAIL ARM</v>
          </cell>
          <cell r="D509">
            <v>4</v>
          </cell>
          <cell r="N509" t="str">
            <v>A</v>
          </cell>
          <cell r="O509" t="str">
            <v>P</v>
          </cell>
        </row>
        <row r="510">
          <cell r="A510" t="str">
            <v>4151103</v>
          </cell>
          <cell r="B510" t="str">
            <v>ARM LEFT -REAR SUSPENSION</v>
          </cell>
          <cell r="D510">
            <v>2</v>
          </cell>
          <cell r="N510" t="str">
            <v>C</v>
          </cell>
          <cell r="O510" t="str">
            <v>P</v>
          </cell>
        </row>
        <row r="511">
          <cell r="A511" t="str">
            <v>4151111</v>
          </cell>
          <cell r="B511" t="str">
            <v>BRACKET PANHARD ROD</v>
          </cell>
          <cell r="D511">
            <v>1</v>
          </cell>
          <cell r="N511" t="str">
            <v>B</v>
          </cell>
          <cell r="O511" t="str">
            <v>P</v>
          </cell>
        </row>
        <row r="512">
          <cell r="A512" t="str">
            <v>4151115</v>
          </cell>
          <cell r="B512" t="str">
            <v>GUSSET, PAN BRKT, TRAIL ARM</v>
          </cell>
          <cell r="D512">
            <v>1</v>
          </cell>
          <cell r="N512" t="str">
            <v>OR</v>
          </cell>
          <cell r="O512" t="str">
            <v>P</v>
          </cell>
        </row>
        <row r="513">
          <cell r="A513" t="str">
            <v>4151118</v>
          </cell>
          <cell r="B513" t="str">
            <v>STIFFENER TRAIL ARM-RH</v>
          </cell>
          <cell r="D513">
            <v>1</v>
          </cell>
          <cell r="N513" t="str">
            <v>A</v>
          </cell>
          <cell r="O513" t="str">
            <v>P</v>
          </cell>
        </row>
        <row r="514">
          <cell r="A514" t="str">
            <v>4152103</v>
          </cell>
          <cell r="B514" t="str">
            <v>ARM RIGHT-REAR SUSPENSION</v>
          </cell>
          <cell r="D514">
            <v>1</v>
          </cell>
          <cell r="N514" t="str">
            <v>A</v>
          </cell>
          <cell r="O514" t="str">
            <v>P</v>
          </cell>
        </row>
        <row r="515">
          <cell r="A515" t="str">
            <v>4152118</v>
          </cell>
          <cell r="B515" t="str">
            <v>STIFFENER TRAIL ARM-RH</v>
          </cell>
          <cell r="D515">
            <v>1</v>
          </cell>
          <cell r="N515" t="str">
            <v>A</v>
          </cell>
          <cell r="O515" t="str">
            <v>P</v>
          </cell>
        </row>
        <row r="516">
          <cell r="A516" t="str">
            <v>4160000</v>
          </cell>
          <cell r="B516" t="str">
            <v>PAN HARD ROD ASSY</v>
          </cell>
          <cell r="D516">
            <v>1</v>
          </cell>
          <cell r="N516" t="str">
            <v>A</v>
          </cell>
          <cell r="O516" t="str">
            <v>M</v>
          </cell>
        </row>
        <row r="517">
          <cell r="A517" t="str">
            <v>4160001</v>
          </cell>
          <cell r="B517" t="str">
            <v>PANHARD ROD</v>
          </cell>
          <cell r="C517" t="str">
            <v>RECC/C/03-04/34</v>
          </cell>
          <cell r="D517">
            <v>1</v>
          </cell>
          <cell r="E517">
            <v>74.5</v>
          </cell>
          <cell r="F517" t="str">
            <v>No</v>
          </cell>
          <cell r="G517">
            <v>0</v>
          </cell>
          <cell r="I517">
            <v>4</v>
          </cell>
          <cell r="J517" t="str">
            <v>Rs.</v>
          </cell>
          <cell r="K517" t="str">
            <v>ANAND INDUSTRIES</v>
          </cell>
          <cell r="L517" t="str">
            <v>BANGALORE</v>
          </cell>
          <cell r="M517" t="str">
            <v>EX-FAC</v>
          </cell>
          <cell r="N517" t="str">
            <v>A</v>
          </cell>
          <cell r="O517" t="str">
            <v>S</v>
          </cell>
          <cell r="P517" t="str">
            <v>RAM</v>
          </cell>
        </row>
        <row r="518">
          <cell r="A518" t="str">
            <v>416000150</v>
          </cell>
          <cell r="B518" t="str">
            <v>PANHARD ROD (WITHOUT PAINTING)</v>
          </cell>
          <cell r="C518" t="str">
            <v>RECC/C/02-03/435</v>
          </cell>
          <cell r="D518">
            <v>1</v>
          </cell>
          <cell r="E518">
            <v>74.5</v>
          </cell>
          <cell r="F518" t="str">
            <v>No</v>
          </cell>
          <cell r="G518">
            <v>0</v>
          </cell>
          <cell r="I518">
            <v>4</v>
          </cell>
          <cell r="J518" t="str">
            <v>Rs.</v>
          </cell>
          <cell r="K518" t="str">
            <v>ANAND INDUSTRIES</v>
          </cell>
          <cell r="L518" t="str">
            <v>BANGALORE</v>
          </cell>
          <cell r="M518" t="str">
            <v>EX-FAC</v>
          </cell>
          <cell r="N518" t="str">
            <v>A</v>
          </cell>
          <cell r="O518" t="str">
            <v>B</v>
          </cell>
          <cell r="P518" t="str">
            <v>RAM</v>
          </cell>
        </row>
        <row r="519">
          <cell r="A519" t="str">
            <v>4160101</v>
          </cell>
          <cell r="B519" t="str">
            <v>TUBE PANHARD ROD</v>
          </cell>
          <cell r="D519">
            <v>1</v>
          </cell>
          <cell r="N519" t="str">
            <v>A</v>
          </cell>
          <cell r="O519" t="str">
            <v>P</v>
          </cell>
        </row>
        <row r="520">
          <cell r="A520" t="str">
            <v>4160102</v>
          </cell>
          <cell r="B520" t="str">
            <v>TUBE PANHARD ROD END</v>
          </cell>
          <cell r="D520">
            <v>2</v>
          </cell>
          <cell r="N520" t="str">
            <v>OR</v>
          </cell>
          <cell r="O520" t="str">
            <v>P</v>
          </cell>
        </row>
        <row r="521">
          <cell r="A521" t="str">
            <v>4200000</v>
          </cell>
          <cell r="B521" t="str">
            <v>WHEEL INSTALLATION ASSY</v>
          </cell>
          <cell r="D521">
            <v>1</v>
          </cell>
          <cell r="N521" t="str">
            <v>OR</v>
          </cell>
          <cell r="O521" t="str">
            <v>M</v>
          </cell>
        </row>
        <row r="522">
          <cell r="A522" t="str">
            <v>4200001</v>
          </cell>
          <cell r="B522" t="str">
            <v>WHEEL ASSY</v>
          </cell>
          <cell r="D522">
            <v>4</v>
          </cell>
          <cell r="N522" t="str">
            <v>NA</v>
          </cell>
          <cell r="O522" t="str">
            <v>M</v>
          </cell>
        </row>
        <row r="523">
          <cell r="A523" t="str">
            <v>4200002</v>
          </cell>
          <cell r="B523" t="str">
            <v>JACK AND SPARE ASSY</v>
          </cell>
          <cell r="D523">
            <v>1</v>
          </cell>
          <cell r="N523" t="str">
            <v>OR</v>
          </cell>
          <cell r="O523" t="str">
            <v>M</v>
          </cell>
        </row>
        <row r="524">
          <cell r="A524" t="str">
            <v>4200003</v>
          </cell>
          <cell r="B524" t="str">
            <v>SPARE WHEEL ASSY</v>
          </cell>
          <cell r="D524">
            <v>1</v>
          </cell>
          <cell r="N524" t="str">
            <v>OR</v>
          </cell>
          <cell r="O524" t="str">
            <v>M</v>
          </cell>
        </row>
        <row r="525">
          <cell r="A525" t="str">
            <v>4200105</v>
          </cell>
          <cell r="B525" t="str">
            <v>WHEEL RIM  13"- STEEL (SteelStrips)</v>
          </cell>
          <cell r="C525" t="str">
            <v>RECC/C/03-04/85</v>
          </cell>
          <cell r="D525">
            <v>2</v>
          </cell>
          <cell r="E525">
            <v>275</v>
          </cell>
          <cell r="F525" t="str">
            <v>No</v>
          </cell>
          <cell r="G525">
            <v>16</v>
          </cell>
          <cell r="I525">
            <v>2</v>
          </cell>
          <cell r="J525" t="str">
            <v>Rs.</v>
          </cell>
          <cell r="K525" t="str">
            <v>STEEL STRIPS WHEELS LTD</v>
          </cell>
          <cell r="L525" t="str">
            <v>NEW DELHI</v>
          </cell>
          <cell r="M525" t="str">
            <v>EX-FAC</v>
          </cell>
          <cell r="N525" t="str">
            <v>B</v>
          </cell>
          <cell r="O525" t="str">
            <v>B</v>
          </cell>
          <cell r="P525" t="str">
            <v>RAM</v>
          </cell>
        </row>
        <row r="526">
          <cell r="A526" t="str">
            <v>4200110</v>
          </cell>
          <cell r="B526" t="str">
            <v>TYRE 13" (tube type)</v>
          </cell>
          <cell r="C526" t="str">
            <v>RECC/C/03-04/194</v>
          </cell>
          <cell r="D526">
            <v>1</v>
          </cell>
          <cell r="E526">
            <v>550</v>
          </cell>
          <cell r="F526" t="str">
            <v>No</v>
          </cell>
          <cell r="G526">
            <v>16</v>
          </cell>
          <cell r="I526">
            <v>4</v>
          </cell>
          <cell r="J526" t="str">
            <v>Rs.</v>
          </cell>
          <cell r="K526" t="str">
            <v>APPOLLO TYRES LIMITED</v>
          </cell>
          <cell r="L526" t="str">
            <v>GURGAON</v>
          </cell>
          <cell r="M526" t="str">
            <v>EX-FAC</v>
          </cell>
          <cell r="N526" t="str">
            <v>OR</v>
          </cell>
          <cell r="O526" t="str">
            <v>B</v>
          </cell>
          <cell r="P526" t="str">
            <v>RAM</v>
          </cell>
        </row>
        <row r="527">
          <cell r="A527" t="str">
            <v>4200111</v>
          </cell>
          <cell r="B527" t="str">
            <v>TYRE, 13" Tubeless</v>
          </cell>
          <cell r="C527" t="str">
            <v>RECC/C/02-03/736</v>
          </cell>
          <cell r="D527">
            <v>1</v>
          </cell>
          <cell r="E527">
            <v>14</v>
          </cell>
          <cell r="F527" t="str">
            <v>No</v>
          </cell>
          <cell r="G527">
            <v>0</v>
          </cell>
          <cell r="I527">
            <v>0</v>
          </cell>
          <cell r="J527" t="str">
            <v>US $</v>
          </cell>
          <cell r="K527" t="str">
            <v>HANKOOK TIRE CO. LTD.</v>
          </cell>
          <cell r="L527" t="str">
            <v>SEOUL</v>
          </cell>
          <cell r="M527" t="str">
            <v>CIF CHENNAI.</v>
          </cell>
          <cell r="N527" t="str">
            <v>OR</v>
          </cell>
          <cell r="O527" t="str">
            <v>I</v>
          </cell>
          <cell r="P527" t="str">
            <v>ASHOK</v>
          </cell>
        </row>
        <row r="528">
          <cell r="A528" t="str">
            <v>4200112</v>
          </cell>
          <cell r="B528" t="str">
            <v>WHEEL NUT M12x1.25</v>
          </cell>
          <cell r="C528" t="str">
            <v>RECC/C/03-04/26</v>
          </cell>
          <cell r="D528">
            <v>16</v>
          </cell>
          <cell r="E528">
            <v>2.25</v>
          </cell>
          <cell r="F528" t="str">
            <v>No</v>
          </cell>
          <cell r="G528">
            <v>16</v>
          </cell>
          <cell r="I528">
            <v>4</v>
          </cell>
          <cell r="J528" t="str">
            <v>Rs.</v>
          </cell>
          <cell r="K528" t="str">
            <v>MP PRODUCTS</v>
          </cell>
          <cell r="L528" t="str">
            <v>LUDHIANA</v>
          </cell>
          <cell r="M528" t="str">
            <v>EX-FAC</v>
          </cell>
          <cell r="N528" t="str">
            <v>OR</v>
          </cell>
          <cell r="O528" t="str">
            <v>B</v>
          </cell>
          <cell r="P528" t="str">
            <v>SK</v>
          </cell>
        </row>
        <row r="529">
          <cell r="A529" t="str">
            <v>4200113</v>
          </cell>
          <cell r="B529" t="str">
            <v>WHEEL TUBE 13"</v>
          </cell>
          <cell r="C529" t="str">
            <v>RECC/C/03-04/194</v>
          </cell>
          <cell r="D529">
            <v>1</v>
          </cell>
          <cell r="E529">
            <v>100</v>
          </cell>
          <cell r="F529" t="str">
            <v>No</v>
          </cell>
          <cell r="G529">
            <v>16</v>
          </cell>
          <cell r="I529">
            <v>4</v>
          </cell>
          <cell r="J529" t="str">
            <v>Rs.</v>
          </cell>
          <cell r="K529" t="str">
            <v>APPOLLO TYRES LIMITED</v>
          </cell>
          <cell r="L529" t="str">
            <v>GURGAON</v>
          </cell>
          <cell r="M529" t="str">
            <v>EX-FAC</v>
          </cell>
          <cell r="N529" t="str">
            <v>OR</v>
          </cell>
          <cell r="O529" t="str">
            <v>B</v>
          </cell>
          <cell r="P529" t="str">
            <v>RAM</v>
          </cell>
        </row>
        <row r="530">
          <cell r="A530" t="str">
            <v>4200115</v>
          </cell>
          <cell r="B530" t="str">
            <v>VALVE STEM Tubeless tyre</v>
          </cell>
          <cell r="C530" t="str">
            <v>RECC/C/03-04/192</v>
          </cell>
          <cell r="D530">
            <v>1</v>
          </cell>
          <cell r="E530">
            <v>9.75</v>
          </cell>
          <cell r="F530" t="str">
            <v>No</v>
          </cell>
          <cell r="G530">
            <v>16</v>
          </cell>
          <cell r="I530">
            <v>4</v>
          </cell>
          <cell r="J530" t="str">
            <v>Rs.</v>
          </cell>
          <cell r="K530" t="str">
            <v>TRIDENT INTERNATIONAL</v>
          </cell>
          <cell r="L530" t="str">
            <v>PUNE</v>
          </cell>
          <cell r="M530" t="str">
            <v>DEL-RECC</v>
          </cell>
          <cell r="N530" t="str">
            <v>NA</v>
          </cell>
          <cell r="O530" t="str">
            <v>B</v>
          </cell>
          <cell r="P530" t="str">
            <v>RAM</v>
          </cell>
        </row>
        <row r="531">
          <cell r="A531" t="str">
            <v>4200120</v>
          </cell>
          <cell r="B531" t="str">
            <v>WHEEL HUB CAP</v>
          </cell>
          <cell r="C531" t="str">
            <v>RECC/C/03-04/61</v>
          </cell>
          <cell r="D531">
            <v>4</v>
          </cell>
          <cell r="E531">
            <v>5</v>
          </cell>
          <cell r="F531" t="str">
            <v>No</v>
          </cell>
          <cell r="G531">
            <v>0</v>
          </cell>
          <cell r="I531">
            <v>4</v>
          </cell>
          <cell r="J531" t="str">
            <v>Rs.</v>
          </cell>
          <cell r="K531" t="str">
            <v>GOVT. TOOL ROOM &amp; TRAINING CENTRE</v>
          </cell>
          <cell r="L531" t="str">
            <v>BANGALORE</v>
          </cell>
          <cell r="M531" t="str">
            <v>EX-FAC</v>
          </cell>
          <cell r="N531" t="str">
            <v>OR</v>
          </cell>
          <cell r="O531" t="str">
            <v>B</v>
          </cell>
          <cell r="P531" t="str">
            <v>SK</v>
          </cell>
        </row>
        <row r="532">
          <cell r="A532" t="str">
            <v>4200125</v>
          </cell>
          <cell r="B532" t="str">
            <v>BACKUP  DISC- SPARE</v>
          </cell>
          <cell r="D532">
            <v>1</v>
          </cell>
          <cell r="N532" t="str">
            <v>OB</v>
          </cell>
          <cell r="O532" t="str">
            <v>P</v>
          </cell>
        </row>
        <row r="533">
          <cell r="A533" t="str">
            <v>4310000</v>
          </cell>
          <cell r="B533" t="str">
            <v>ACCELERATOR PEDAL ASSY</v>
          </cell>
          <cell r="D533">
            <v>1</v>
          </cell>
          <cell r="N533" t="str">
            <v>C</v>
          </cell>
          <cell r="O533" t="str">
            <v>M</v>
          </cell>
        </row>
        <row r="534">
          <cell r="A534" t="str">
            <v>4310020</v>
          </cell>
          <cell r="B534" t="str">
            <v>ACCL ROD WLDMT</v>
          </cell>
          <cell r="C534" t="str">
            <v>RECC/C/03-04/101</v>
          </cell>
          <cell r="D534">
            <v>1</v>
          </cell>
          <cell r="E534">
            <v>31.05</v>
          </cell>
          <cell r="F534" t="str">
            <v>No</v>
          </cell>
          <cell r="G534">
            <v>16</v>
          </cell>
          <cell r="I534">
            <v>4</v>
          </cell>
          <cell r="J534" t="str">
            <v>Rs.</v>
          </cell>
          <cell r="K534" t="str">
            <v>SMITH &amp; HAMMER PVT. LTD.</v>
          </cell>
          <cell r="L534" t="str">
            <v>BANGALORE</v>
          </cell>
          <cell r="M534" t="str">
            <v>EX-FAC</v>
          </cell>
          <cell r="N534" t="str">
            <v>E</v>
          </cell>
          <cell r="O534" t="str">
            <v>B</v>
          </cell>
          <cell r="P534" t="str">
            <v>GR</v>
          </cell>
        </row>
        <row r="535">
          <cell r="A535" t="str">
            <v>4310030</v>
          </cell>
          <cell r="B535" t="str">
            <v>ACCEL ROD ASSY</v>
          </cell>
          <cell r="D535">
            <v>1</v>
          </cell>
          <cell r="N535" t="str">
            <v>B</v>
          </cell>
          <cell r="O535" t="str">
            <v>M</v>
          </cell>
        </row>
        <row r="536">
          <cell r="A536" t="str">
            <v>4310101</v>
          </cell>
          <cell r="B536" t="str">
            <v>ACCELERATOR ROD</v>
          </cell>
          <cell r="D536">
            <v>1</v>
          </cell>
          <cell r="N536" t="str">
            <v>B</v>
          </cell>
          <cell r="O536" t="str">
            <v>P</v>
          </cell>
        </row>
        <row r="537">
          <cell r="A537" t="str">
            <v>4310102</v>
          </cell>
          <cell r="B537" t="str">
            <v>STUD-ACCEL ROD</v>
          </cell>
          <cell r="D537">
            <v>1</v>
          </cell>
          <cell r="N537" t="str">
            <v>C</v>
          </cell>
          <cell r="O537" t="str">
            <v>P</v>
          </cell>
        </row>
        <row r="538">
          <cell r="A538" t="str">
            <v>4310104</v>
          </cell>
          <cell r="B538" t="str">
            <v>TAB - ACCEL ROD</v>
          </cell>
          <cell r="D538">
            <v>1</v>
          </cell>
          <cell r="N538" t="str">
            <v>C</v>
          </cell>
          <cell r="O538" t="str">
            <v>P</v>
          </cell>
        </row>
        <row r="539">
          <cell r="A539" t="str">
            <v>4310105</v>
          </cell>
          <cell r="B539" t="str">
            <v>PLATE - ACCEL ROD</v>
          </cell>
          <cell r="D539">
            <v>1</v>
          </cell>
          <cell r="N539" t="str">
            <v>A</v>
          </cell>
          <cell r="O539" t="str">
            <v>P</v>
          </cell>
        </row>
        <row r="540">
          <cell r="A540" t="str">
            <v>4310106</v>
          </cell>
          <cell r="B540" t="str">
            <v>ACC-POT-ROD</v>
          </cell>
          <cell r="D540">
            <v>1</v>
          </cell>
          <cell r="N540" t="str">
            <v>B</v>
          </cell>
          <cell r="O540" t="str">
            <v>P</v>
          </cell>
        </row>
        <row r="541">
          <cell r="A541" t="str">
            <v>4310107</v>
          </cell>
          <cell r="B541" t="str">
            <v>RUBBER STOPPER ACC PEDAL</v>
          </cell>
          <cell r="C541" t="str">
            <v>RECC/C/03-04/143</v>
          </cell>
          <cell r="D541">
            <v>1</v>
          </cell>
          <cell r="E541">
            <v>1</v>
          </cell>
          <cell r="F541" t="str">
            <v>No</v>
          </cell>
          <cell r="G541">
            <v>16</v>
          </cell>
          <cell r="I541">
            <v>4</v>
          </cell>
          <cell r="J541" t="str">
            <v>Rs.</v>
          </cell>
          <cell r="K541" t="str">
            <v>MANJUSREE RUBBER PRODUCTS</v>
          </cell>
          <cell r="L541" t="str">
            <v>BANGALORE</v>
          </cell>
          <cell r="M541" t="str">
            <v>EX-FAC</v>
          </cell>
          <cell r="N541" t="str">
            <v>A</v>
          </cell>
          <cell r="O541" t="str">
            <v>B</v>
          </cell>
          <cell r="P541" t="str">
            <v>RAM</v>
          </cell>
        </row>
        <row r="542">
          <cell r="A542" t="str">
            <v>4310108</v>
          </cell>
          <cell r="B542" t="str">
            <v>PAD - ACCEL. PEDAL</v>
          </cell>
          <cell r="C542" t="str">
            <v>RECC/C/03-04/143</v>
          </cell>
          <cell r="D542">
            <v>1</v>
          </cell>
          <cell r="E542">
            <v>6.5</v>
          </cell>
          <cell r="F542" t="str">
            <v>No</v>
          </cell>
          <cell r="G542">
            <v>0</v>
          </cell>
          <cell r="I542">
            <v>4</v>
          </cell>
          <cell r="J542" t="str">
            <v>Rs.</v>
          </cell>
          <cell r="K542" t="str">
            <v>MANJUSREE RUBBER PRODUCTS</v>
          </cell>
          <cell r="L542" t="str">
            <v>BANGALORE</v>
          </cell>
          <cell r="M542" t="str">
            <v>EX-FAC</v>
          </cell>
          <cell r="N542" t="str">
            <v>B</v>
          </cell>
          <cell r="O542" t="str">
            <v>B</v>
          </cell>
          <cell r="P542" t="str">
            <v>RAM</v>
          </cell>
        </row>
        <row r="543">
          <cell r="A543" t="str">
            <v>4310109</v>
          </cell>
          <cell r="B543" t="str">
            <v>SPRING-ACCEL- ROD</v>
          </cell>
          <cell r="C543" t="str">
            <v>RECC/CASH/02-03/108</v>
          </cell>
          <cell r="D543">
            <v>1</v>
          </cell>
          <cell r="E543">
            <v>6</v>
          </cell>
          <cell r="F543" t="str">
            <v>No</v>
          </cell>
          <cell r="G543">
            <v>0</v>
          </cell>
          <cell r="I543">
            <v>12</v>
          </cell>
          <cell r="K543" t="str">
            <v>SUPER SPRINGS</v>
          </cell>
          <cell r="L543" t="str">
            <v>BANGALORE</v>
          </cell>
          <cell r="N543" t="str">
            <v>A</v>
          </cell>
          <cell r="O543" t="str">
            <v>B</v>
          </cell>
          <cell r="P543" t="str">
            <v>SK</v>
          </cell>
        </row>
        <row r="544">
          <cell r="A544" t="str">
            <v>4310110</v>
          </cell>
          <cell r="B544" t="str">
            <v>RETURN SPRING ACCL POT</v>
          </cell>
          <cell r="C544" t="str">
            <v>RECC/CASH/03-04/167</v>
          </cell>
          <cell r="D544">
            <v>1</v>
          </cell>
          <cell r="E544">
            <v>2.5</v>
          </cell>
          <cell r="F544" t="str">
            <v>No</v>
          </cell>
          <cell r="G544">
            <v>0</v>
          </cell>
          <cell r="I544">
            <v>12</v>
          </cell>
          <cell r="K544" t="str">
            <v>SUPER SPRINGS</v>
          </cell>
          <cell r="L544" t="str">
            <v>BANGALORE</v>
          </cell>
          <cell r="N544" t="str">
            <v>OR</v>
          </cell>
          <cell r="O544" t="str">
            <v>B</v>
          </cell>
          <cell r="P544" t="str">
            <v>SK</v>
          </cell>
        </row>
        <row r="545">
          <cell r="A545" t="str">
            <v>4310115</v>
          </cell>
          <cell r="B545" t="str">
            <v>CIRCLIP ACCEL MOUNT</v>
          </cell>
          <cell r="D545">
            <v>1</v>
          </cell>
          <cell r="N545" t="str">
            <v>OB</v>
          </cell>
          <cell r="O545" t="str">
            <v>P</v>
          </cell>
        </row>
        <row r="546">
          <cell r="A546" t="str">
            <v>4320000</v>
          </cell>
          <cell r="B546" t="str">
            <v>POT ASSY -ACCELERATOR</v>
          </cell>
          <cell r="D546">
            <v>1</v>
          </cell>
          <cell r="N546" t="str">
            <v>A</v>
          </cell>
          <cell r="O546" t="str">
            <v>M</v>
          </cell>
        </row>
        <row r="547">
          <cell r="A547" t="str">
            <v>4320112</v>
          </cell>
          <cell r="B547" t="str">
            <v>LEVER POTENTIOMETER</v>
          </cell>
          <cell r="C547" t="str">
            <v>RECC/C/03-04/200</v>
          </cell>
          <cell r="D547">
            <v>2</v>
          </cell>
          <cell r="E547">
            <v>1.57</v>
          </cell>
          <cell r="F547" t="str">
            <v>No</v>
          </cell>
          <cell r="G547">
            <v>0</v>
          </cell>
          <cell r="I547">
            <v>4</v>
          </cell>
          <cell r="J547" t="str">
            <v>Rs.</v>
          </cell>
          <cell r="K547" t="str">
            <v>PRECISION TOOLS &amp; COMPONENTS</v>
          </cell>
          <cell r="L547" t="str">
            <v>BANGALORE</v>
          </cell>
          <cell r="M547" t="str">
            <v>EX-FAC</v>
          </cell>
          <cell r="N547" t="str">
            <v>B</v>
          </cell>
          <cell r="O547" t="str">
            <v>B</v>
          </cell>
          <cell r="P547" t="str">
            <v>SK</v>
          </cell>
        </row>
        <row r="548">
          <cell r="A548" t="str">
            <v>5000000</v>
          </cell>
          <cell r="B548" t="str">
            <v>CHASSIS FRAME ASSY - MAIN</v>
          </cell>
          <cell r="C548" t="str">
            <v>RECC/C/03-04/188</v>
          </cell>
          <cell r="D548">
            <v>1</v>
          </cell>
          <cell r="E548">
            <v>4500</v>
          </cell>
          <cell r="F548" t="str">
            <v>No</v>
          </cell>
          <cell r="G548">
            <v>0</v>
          </cell>
          <cell r="I548">
            <v>0</v>
          </cell>
          <cell r="J548" t="str">
            <v>Rs.</v>
          </cell>
          <cell r="K548" t="str">
            <v>MAINI MATERIALS MOVEMENT PVT.LTD.</v>
          </cell>
          <cell r="L548" t="str">
            <v>BANGALORE</v>
          </cell>
          <cell r="M548" t="str">
            <v>EX-FAC</v>
          </cell>
          <cell r="N548" t="str">
            <v>B</v>
          </cell>
          <cell r="O548" t="str">
            <v>S</v>
          </cell>
          <cell r="P548" t="str">
            <v>SATISH</v>
          </cell>
        </row>
        <row r="549">
          <cell r="A549" t="str">
            <v>5000101</v>
          </cell>
          <cell r="B549" t="str">
            <v>SL:NO PLATE - REGULAR</v>
          </cell>
          <cell r="C549" t="str">
            <v>RECC/C/03-04/59</v>
          </cell>
          <cell r="D549">
            <v>1</v>
          </cell>
          <cell r="E549">
            <v>5.5</v>
          </cell>
          <cell r="F549" t="str">
            <v>No</v>
          </cell>
          <cell r="G549">
            <v>0</v>
          </cell>
          <cell r="I549">
            <v>4</v>
          </cell>
          <cell r="J549" t="str">
            <v>Rs.</v>
          </cell>
          <cell r="K549" t="str">
            <v>DURANO PROCESS P LTD.,</v>
          </cell>
          <cell r="L549" t="str">
            <v>BANGALORE</v>
          </cell>
          <cell r="M549" t="str">
            <v>EX-FAC</v>
          </cell>
          <cell r="N549" t="str">
            <v>B</v>
          </cell>
          <cell r="O549" t="str">
            <v>B</v>
          </cell>
          <cell r="P549" t="str">
            <v>SK</v>
          </cell>
        </row>
        <row r="550">
          <cell r="A550" t="str">
            <v>5310000</v>
          </cell>
          <cell r="B550" t="str">
            <v>PEDAL BOX WELDMENT</v>
          </cell>
          <cell r="C550" t="str">
            <v>RECC/CASH/03-04/1</v>
          </cell>
          <cell r="D550">
            <v>1</v>
          </cell>
          <cell r="E550">
            <v>2200</v>
          </cell>
          <cell r="F550" t="str">
            <v>No</v>
          </cell>
          <cell r="G550">
            <v>0</v>
          </cell>
          <cell r="I550">
            <v>4</v>
          </cell>
          <cell r="K550" t="str">
            <v>SMITH &amp; HAMMER PVT. LTD.</v>
          </cell>
          <cell r="L550" t="str">
            <v>BANGALORE</v>
          </cell>
          <cell r="N550" t="str">
            <v>J</v>
          </cell>
          <cell r="O550" t="str">
            <v>B</v>
          </cell>
          <cell r="P550" t="str">
            <v>GR</v>
          </cell>
        </row>
        <row r="551">
          <cell r="A551" t="str">
            <v>5310001</v>
          </cell>
          <cell r="B551" t="str">
            <v>WELDMENT KNEE BOLSTER</v>
          </cell>
          <cell r="D551">
            <v>1</v>
          </cell>
          <cell r="N551" t="str">
            <v>K</v>
          </cell>
          <cell r="O551" t="str">
            <v>P</v>
          </cell>
        </row>
        <row r="552">
          <cell r="A552" t="str">
            <v>5310002</v>
          </cell>
          <cell r="B552" t="str">
            <v>WELDMENT - STEREO MTG BRKT</v>
          </cell>
          <cell r="D552">
            <v>1</v>
          </cell>
          <cell r="N552" t="str">
            <v>OR</v>
          </cell>
          <cell r="O552" t="str">
            <v>P</v>
          </cell>
        </row>
        <row r="553">
          <cell r="A553" t="str">
            <v>5310040</v>
          </cell>
          <cell r="B553" t="str">
            <v>WELDMENT BRACKET BLOWER MTG.</v>
          </cell>
          <cell r="D553">
            <v>1</v>
          </cell>
          <cell r="N553" t="str">
            <v>OR</v>
          </cell>
          <cell r="O553" t="str">
            <v>P</v>
          </cell>
        </row>
        <row r="554">
          <cell r="A554" t="str">
            <v>5310042</v>
          </cell>
          <cell r="B554" t="str">
            <v>WELDMENT BLOWER MTG BRKT - FRT</v>
          </cell>
          <cell r="D554">
            <v>1</v>
          </cell>
          <cell r="N554" t="str">
            <v>OB</v>
          </cell>
          <cell r="O554" t="str">
            <v>P</v>
          </cell>
        </row>
        <row r="555">
          <cell r="A555" t="str">
            <v>5310101</v>
          </cell>
          <cell r="B555" t="str">
            <v>IP SUPPORT PLATE</v>
          </cell>
          <cell r="D555">
            <v>2</v>
          </cell>
          <cell r="N555" t="str">
            <v>C</v>
          </cell>
          <cell r="O555" t="str">
            <v>P</v>
          </cell>
        </row>
        <row r="556">
          <cell r="A556" t="str">
            <v>5310106</v>
          </cell>
          <cell r="B556" t="str">
            <v>KNEE BOLSTER</v>
          </cell>
          <cell r="D556">
            <v>1</v>
          </cell>
          <cell r="N556" t="str">
            <v>A</v>
          </cell>
          <cell r="O556" t="str">
            <v>P</v>
          </cell>
        </row>
        <row r="557">
          <cell r="A557" t="str">
            <v>5310108</v>
          </cell>
          <cell r="B557" t="str">
            <v>INSERT PEDAL BOX BEAM</v>
          </cell>
          <cell r="D557">
            <v>2</v>
          </cell>
          <cell r="N557" t="str">
            <v>OR</v>
          </cell>
          <cell r="O557" t="str">
            <v>P</v>
          </cell>
        </row>
        <row r="558">
          <cell r="A558" t="str">
            <v>5310109</v>
          </cell>
          <cell r="B558" t="str">
            <v>STEREO MTG BRKT</v>
          </cell>
          <cell r="D558">
            <v>1</v>
          </cell>
          <cell r="N558" t="str">
            <v>B</v>
          </cell>
          <cell r="O558" t="str">
            <v>P</v>
          </cell>
        </row>
        <row r="559">
          <cell r="A559" t="str">
            <v>5310117</v>
          </cell>
          <cell r="B559" t="str">
            <v>PLATE MTG P/BOX FORWARD</v>
          </cell>
          <cell r="D559">
            <v>1</v>
          </cell>
          <cell r="N559" t="str">
            <v>OR</v>
          </cell>
          <cell r="O559" t="str">
            <v>P</v>
          </cell>
        </row>
        <row r="560">
          <cell r="A560" t="str">
            <v>5310118</v>
          </cell>
          <cell r="B560" t="str">
            <v>PEDAL BOX MOUNT REAR</v>
          </cell>
          <cell r="D560">
            <v>2</v>
          </cell>
          <cell r="N560" t="str">
            <v>B</v>
          </cell>
          <cell r="O560" t="str">
            <v>P</v>
          </cell>
        </row>
        <row r="561">
          <cell r="A561" t="str">
            <v>5310119</v>
          </cell>
          <cell r="B561" t="str">
            <v>SPACER, PB MOUNT</v>
          </cell>
          <cell r="D561">
            <v>2</v>
          </cell>
          <cell r="N561" t="str">
            <v>A</v>
          </cell>
          <cell r="O561" t="str">
            <v>P</v>
          </cell>
        </row>
        <row r="562">
          <cell r="A562" t="str">
            <v>5310143</v>
          </cell>
          <cell r="B562" t="str">
            <v>BLOWER MTG BRKT - FRT</v>
          </cell>
          <cell r="D562">
            <v>1</v>
          </cell>
          <cell r="N562" t="str">
            <v>OB</v>
          </cell>
          <cell r="O562" t="str">
            <v>P</v>
          </cell>
        </row>
        <row r="563">
          <cell r="A563" t="str">
            <v>5310145</v>
          </cell>
          <cell r="B563" t="str">
            <v>BRACKET BLOWER MTG.</v>
          </cell>
          <cell r="D563">
            <v>1</v>
          </cell>
          <cell r="N563" t="str">
            <v>OR</v>
          </cell>
          <cell r="O563" t="str">
            <v>P</v>
          </cell>
        </row>
        <row r="564">
          <cell r="A564" t="str">
            <v>5310151</v>
          </cell>
          <cell r="B564" t="str">
            <v>BUSHING TUBE ACCELERATOR</v>
          </cell>
          <cell r="D564">
            <v>1</v>
          </cell>
          <cell r="N564" t="str">
            <v>A</v>
          </cell>
          <cell r="O564" t="str">
            <v>P</v>
          </cell>
        </row>
        <row r="565">
          <cell r="A565" t="str">
            <v>5311115</v>
          </cell>
          <cell r="B565" t="str">
            <v>PEDAL BOX BEAM-LH</v>
          </cell>
          <cell r="D565">
            <v>1</v>
          </cell>
          <cell r="N565" t="str">
            <v>A</v>
          </cell>
          <cell r="O565" t="str">
            <v>P</v>
          </cell>
        </row>
        <row r="566">
          <cell r="A566" t="str">
            <v>5311146</v>
          </cell>
          <cell r="B566" t="str">
            <v>BRKT -A/C CONTROLLER MTG -LH</v>
          </cell>
          <cell r="D566">
            <v>1</v>
          </cell>
          <cell r="N566" t="str">
            <v>OR</v>
          </cell>
          <cell r="O566" t="str">
            <v>P</v>
          </cell>
        </row>
        <row r="567">
          <cell r="A567" t="str">
            <v>5312115</v>
          </cell>
          <cell r="B567" t="str">
            <v>PEDAL BOX BEAM-RH</v>
          </cell>
          <cell r="D567">
            <v>1</v>
          </cell>
          <cell r="N567" t="str">
            <v>A</v>
          </cell>
          <cell r="O567" t="str">
            <v>P</v>
          </cell>
        </row>
        <row r="568">
          <cell r="A568" t="str">
            <v>5312146</v>
          </cell>
          <cell r="B568" t="str">
            <v>BRKT-A/C CONTROLLER MTG-RH</v>
          </cell>
          <cell r="D568">
            <v>1</v>
          </cell>
          <cell r="N568" t="str">
            <v>OR</v>
          </cell>
          <cell r="O568" t="str">
            <v>P</v>
          </cell>
        </row>
        <row r="569">
          <cell r="A569" t="str">
            <v>5320103</v>
          </cell>
          <cell r="B569" t="str">
            <v>PB-MOUNT MASTER CYLINDER</v>
          </cell>
          <cell r="D569">
            <v>1</v>
          </cell>
          <cell r="N569" t="str">
            <v>B</v>
          </cell>
          <cell r="O569" t="str">
            <v>P</v>
          </cell>
        </row>
        <row r="570">
          <cell r="A570" t="str">
            <v>5320104</v>
          </cell>
          <cell r="B570" t="str">
            <v>ACCL-POT BRACKET</v>
          </cell>
          <cell r="D570">
            <v>1</v>
          </cell>
          <cell r="N570" t="str">
            <v>C</v>
          </cell>
          <cell r="O570" t="str">
            <v>P</v>
          </cell>
        </row>
        <row r="571">
          <cell r="A571" t="str">
            <v>5320105</v>
          </cell>
          <cell r="B571" t="str">
            <v>MOUNT COLUMN - LOWER</v>
          </cell>
          <cell r="D571">
            <v>1</v>
          </cell>
          <cell r="N571" t="str">
            <v>D</v>
          </cell>
          <cell r="O571" t="str">
            <v>P</v>
          </cell>
        </row>
        <row r="572">
          <cell r="A572" t="str">
            <v>5320106</v>
          </cell>
          <cell r="B572" t="str">
            <v>BRACKET BRAKE POT MTG</v>
          </cell>
          <cell r="D572">
            <v>1</v>
          </cell>
          <cell r="N572" t="str">
            <v>C</v>
          </cell>
          <cell r="O572" t="str">
            <v>P</v>
          </cell>
        </row>
        <row r="573">
          <cell r="A573" t="str">
            <v>5320108</v>
          </cell>
          <cell r="B573" t="str">
            <v>PLATE SPRING MOUNTING</v>
          </cell>
          <cell r="D573">
            <v>1</v>
          </cell>
          <cell r="N573" t="str">
            <v>OR</v>
          </cell>
          <cell r="O573" t="str">
            <v>P</v>
          </cell>
        </row>
        <row r="574">
          <cell r="A574" t="str">
            <v>5320132</v>
          </cell>
          <cell r="B574" t="str">
            <v>BRACKET- HOOD RELEASE</v>
          </cell>
          <cell r="D574">
            <v>1</v>
          </cell>
          <cell r="N574" t="str">
            <v>C</v>
          </cell>
          <cell r="O574" t="str">
            <v>P</v>
          </cell>
        </row>
        <row r="575">
          <cell r="A575" t="str">
            <v>5320133</v>
          </cell>
          <cell r="B575" t="str">
            <v>BRACKET- ACCLERATOR  - DOWN</v>
          </cell>
          <cell r="D575">
            <v>1</v>
          </cell>
          <cell r="N575" t="str">
            <v>B</v>
          </cell>
          <cell r="O575" t="str">
            <v>P</v>
          </cell>
        </row>
        <row r="576">
          <cell r="A576" t="str">
            <v>5320134</v>
          </cell>
          <cell r="B576" t="str">
            <v>BRACKET - ACCELERATOR - UP</v>
          </cell>
          <cell r="D576">
            <v>1</v>
          </cell>
          <cell r="N576" t="str">
            <v>B</v>
          </cell>
          <cell r="O576" t="str">
            <v>P</v>
          </cell>
        </row>
        <row r="577">
          <cell r="A577" t="str">
            <v>5320141</v>
          </cell>
          <cell r="B577" t="str">
            <v>BRACKET - PBRAKE SWITCH</v>
          </cell>
          <cell r="D577">
            <v>1</v>
          </cell>
          <cell r="N577" t="str">
            <v>B</v>
          </cell>
          <cell r="O577" t="str">
            <v>P</v>
          </cell>
        </row>
        <row r="578">
          <cell r="A578" t="str">
            <v>5320142</v>
          </cell>
          <cell r="B578" t="str">
            <v>TAB P BRAKE HANDLE</v>
          </cell>
          <cell r="D578">
            <v>2</v>
          </cell>
          <cell r="N578" t="str">
            <v>A</v>
          </cell>
          <cell r="O578" t="str">
            <v>P</v>
          </cell>
        </row>
        <row r="579">
          <cell r="A579" t="str">
            <v>5320145</v>
          </cell>
          <cell r="B579" t="str">
            <v>BRACKET BRAKE SWITCH</v>
          </cell>
          <cell r="D579">
            <v>1</v>
          </cell>
          <cell r="N579" t="str">
            <v>D</v>
          </cell>
          <cell r="O579" t="str">
            <v>B</v>
          </cell>
          <cell r="P579" t="str">
            <v>MRAO</v>
          </cell>
        </row>
        <row r="580">
          <cell r="A580" t="str">
            <v>5320150</v>
          </cell>
          <cell r="B580" t="str">
            <v>ACCELERATOR MOUNT ARM</v>
          </cell>
          <cell r="D580">
            <v>1</v>
          </cell>
          <cell r="N580" t="str">
            <v>A</v>
          </cell>
          <cell r="O580" t="str">
            <v>P</v>
          </cell>
        </row>
        <row r="581">
          <cell r="A581" t="str">
            <v>6010102</v>
          </cell>
          <cell r="B581" t="str">
            <v>GROMMET, 1/4"ID, 7/16"OD, 1/8"T</v>
          </cell>
          <cell r="D581">
            <v>2</v>
          </cell>
          <cell r="N581" t="str">
            <v>OB</v>
          </cell>
          <cell r="O581" t="str">
            <v>P</v>
          </cell>
        </row>
        <row r="582">
          <cell r="A582" t="str">
            <v>6100002</v>
          </cell>
          <cell r="B582" t="str">
            <v>ROOF ASSY</v>
          </cell>
          <cell r="D582">
            <v>1</v>
          </cell>
          <cell r="N582" t="str">
            <v>OR</v>
          </cell>
          <cell r="O582" t="str">
            <v>M</v>
          </cell>
        </row>
        <row r="583">
          <cell r="A583" t="str">
            <v>6100003</v>
          </cell>
          <cell r="B583" t="str">
            <v>ASSEMBLY BONDED ROOF</v>
          </cell>
          <cell r="C583" t="str">
            <v>RECC/C/03-04/273</v>
          </cell>
          <cell r="D583">
            <v>1</v>
          </cell>
          <cell r="E583">
            <v>3677.95</v>
          </cell>
          <cell r="F583" t="str">
            <v>No</v>
          </cell>
          <cell r="G583">
            <v>16</v>
          </cell>
          <cell r="I583">
            <v>4</v>
          </cell>
          <cell r="J583" t="str">
            <v>Rs.</v>
          </cell>
          <cell r="K583" t="str">
            <v>MAINI PRECISION PRODUCTS - BOMMASANDRA</v>
          </cell>
          <cell r="L583" t="str">
            <v>BANGALORE</v>
          </cell>
          <cell r="M583" t="str">
            <v>EX-FAC</v>
          </cell>
          <cell r="N583" t="str">
            <v>OR</v>
          </cell>
          <cell r="O583" t="str">
            <v>B</v>
          </cell>
          <cell r="P583" t="str">
            <v>NK</v>
          </cell>
        </row>
        <row r="584">
          <cell r="A584" t="str">
            <v>6100101</v>
          </cell>
          <cell r="B584" t="str">
            <v>SEAL CANTRAIL</v>
          </cell>
          <cell r="C584" t="str">
            <v>RECC/C/03-04/51</v>
          </cell>
          <cell r="D584">
            <v>2</v>
          </cell>
          <cell r="E584">
            <v>14.77</v>
          </cell>
          <cell r="F584" t="str">
            <v>No</v>
          </cell>
          <cell r="G584">
            <v>0</v>
          </cell>
          <cell r="I584">
            <v>4</v>
          </cell>
          <cell r="J584" t="str">
            <v>Rs.</v>
          </cell>
          <cell r="K584" t="str">
            <v>MICRON ELASTOMERS (P) LTD</v>
          </cell>
          <cell r="L584" t="str">
            <v>CHENNAI</v>
          </cell>
          <cell r="M584" t="str">
            <v>EX-FAC</v>
          </cell>
          <cell r="N584" t="str">
            <v>C</v>
          </cell>
          <cell r="O584" t="str">
            <v>B</v>
          </cell>
          <cell r="P584" t="str">
            <v>SK</v>
          </cell>
        </row>
        <row r="585">
          <cell r="A585" t="str">
            <v>6100102</v>
          </cell>
          <cell r="B585" t="str">
            <v>ROOF PANEL OUTER</v>
          </cell>
          <cell r="D585">
            <v>1</v>
          </cell>
          <cell r="N585" t="str">
            <v>E</v>
          </cell>
          <cell r="O585" t="str">
            <v>P</v>
          </cell>
        </row>
        <row r="586">
          <cell r="A586" t="str">
            <v>6100103</v>
          </cell>
          <cell r="B586" t="str">
            <v>ROOF PANEL INNER</v>
          </cell>
          <cell r="D586">
            <v>1</v>
          </cell>
          <cell r="N586" t="str">
            <v>A</v>
          </cell>
          <cell r="O586" t="str">
            <v>P</v>
          </cell>
        </row>
        <row r="587">
          <cell r="A587" t="str">
            <v>6101105</v>
          </cell>
          <cell r="B587" t="str">
            <v>CARRIER - SEAL CANTRAIL -LH</v>
          </cell>
          <cell r="C587" t="str">
            <v>RECC/C/03-04/272</v>
          </cell>
          <cell r="D587">
            <v>1</v>
          </cell>
          <cell r="E587">
            <v>5</v>
          </cell>
          <cell r="F587" t="str">
            <v>No</v>
          </cell>
          <cell r="G587">
            <v>0</v>
          </cell>
          <cell r="I587">
            <v>4</v>
          </cell>
          <cell r="J587" t="str">
            <v>Rs.</v>
          </cell>
          <cell r="K587" t="str">
            <v>FIEM AUTO (P) LTD</v>
          </cell>
          <cell r="L587" t="str">
            <v>BANGALORE</v>
          </cell>
          <cell r="M587" t="str">
            <v>EX-FAC</v>
          </cell>
          <cell r="N587" t="str">
            <v>OR</v>
          </cell>
          <cell r="O587" t="str">
            <v>S</v>
          </cell>
          <cell r="P587" t="str">
            <v>GR</v>
          </cell>
        </row>
        <row r="588">
          <cell r="A588" t="str">
            <v>6101106</v>
          </cell>
          <cell r="B588" t="str">
            <v>END CAP, FRONT-SEAL CANTRAIL-LH</v>
          </cell>
          <cell r="C588" t="str">
            <v>RECC/C/03-04/61</v>
          </cell>
          <cell r="D588">
            <v>1</v>
          </cell>
          <cell r="E588">
            <v>3</v>
          </cell>
          <cell r="F588" t="str">
            <v>No</v>
          </cell>
          <cell r="G588">
            <v>0</v>
          </cell>
          <cell r="I588">
            <v>4</v>
          </cell>
          <cell r="J588" t="str">
            <v>Rs.</v>
          </cell>
          <cell r="K588" t="str">
            <v>GOVT. TOOL ROOM &amp; TRAINING CENTRE</v>
          </cell>
          <cell r="L588" t="str">
            <v>BANGALORE</v>
          </cell>
          <cell r="M588" t="str">
            <v>EX-FAC</v>
          </cell>
          <cell r="N588" t="str">
            <v>A</v>
          </cell>
          <cell r="O588" t="str">
            <v>B</v>
          </cell>
          <cell r="P588" t="str">
            <v>SK</v>
          </cell>
        </row>
        <row r="589">
          <cell r="A589" t="str">
            <v>6101107</v>
          </cell>
          <cell r="B589" t="str">
            <v>END CAP, REAR-SEAL CANTRAIL-LH</v>
          </cell>
          <cell r="C589" t="str">
            <v>RECC/C/03-04/61</v>
          </cell>
          <cell r="D589">
            <v>1</v>
          </cell>
          <cell r="E589">
            <v>3</v>
          </cell>
          <cell r="F589" t="str">
            <v>No</v>
          </cell>
          <cell r="G589">
            <v>0</v>
          </cell>
          <cell r="I589">
            <v>4</v>
          </cell>
          <cell r="J589" t="str">
            <v>Rs.</v>
          </cell>
          <cell r="K589" t="str">
            <v>GOVT. TOOL ROOM &amp; TRAINING CENTRE</v>
          </cell>
          <cell r="L589" t="str">
            <v>BANGALORE</v>
          </cell>
          <cell r="M589" t="str">
            <v>EX-FAC</v>
          </cell>
          <cell r="N589" t="str">
            <v>A</v>
          </cell>
          <cell r="O589" t="str">
            <v>B</v>
          </cell>
          <cell r="P589" t="str">
            <v>SK</v>
          </cell>
        </row>
        <row r="590">
          <cell r="A590" t="str">
            <v>6102105</v>
          </cell>
          <cell r="B590" t="str">
            <v>CARRIER - SEAL CANTRAIL - RH</v>
          </cell>
          <cell r="C590" t="str">
            <v>RECC/C/03-04/272</v>
          </cell>
          <cell r="D590">
            <v>1</v>
          </cell>
          <cell r="E590">
            <v>5</v>
          </cell>
          <cell r="F590" t="str">
            <v>No</v>
          </cell>
          <cell r="G590">
            <v>0</v>
          </cell>
          <cell r="I590">
            <v>4</v>
          </cell>
          <cell r="J590" t="str">
            <v>Rs.</v>
          </cell>
          <cell r="K590" t="str">
            <v>FIEM AUTO (P) LTD</v>
          </cell>
          <cell r="L590" t="str">
            <v>BANGALORE</v>
          </cell>
          <cell r="M590" t="str">
            <v>EX-FAC</v>
          </cell>
          <cell r="N590" t="str">
            <v>OR</v>
          </cell>
          <cell r="O590" t="str">
            <v>S</v>
          </cell>
          <cell r="P590" t="str">
            <v>GR</v>
          </cell>
        </row>
        <row r="591">
          <cell r="A591" t="str">
            <v>6102106</v>
          </cell>
          <cell r="B591" t="str">
            <v>END CAP, FRONT-SEAL CANTRAIL-RH</v>
          </cell>
          <cell r="C591" t="str">
            <v>RECC/C/03-04/61</v>
          </cell>
          <cell r="D591">
            <v>1</v>
          </cell>
          <cell r="E591">
            <v>3</v>
          </cell>
          <cell r="F591" t="str">
            <v>No</v>
          </cell>
          <cell r="G591">
            <v>0</v>
          </cell>
          <cell r="I591">
            <v>4</v>
          </cell>
          <cell r="J591" t="str">
            <v>Rs.</v>
          </cell>
          <cell r="K591" t="str">
            <v>GOVT. TOOL ROOM &amp; TRAINING CENTRE</v>
          </cell>
          <cell r="L591" t="str">
            <v>BANGALORE</v>
          </cell>
          <cell r="M591" t="str">
            <v>EX-FAC</v>
          </cell>
          <cell r="N591" t="str">
            <v>A</v>
          </cell>
          <cell r="O591" t="str">
            <v>B</v>
          </cell>
          <cell r="P591" t="str">
            <v>SK</v>
          </cell>
        </row>
        <row r="592">
          <cell r="A592" t="str">
            <v>6102107</v>
          </cell>
          <cell r="B592" t="str">
            <v>END CAP, REAR-SEAL CANTRAIL-RH</v>
          </cell>
          <cell r="C592" t="str">
            <v>RECC/C/03-04/61</v>
          </cell>
          <cell r="D592">
            <v>1</v>
          </cell>
          <cell r="E592">
            <v>3</v>
          </cell>
          <cell r="F592" t="str">
            <v>No</v>
          </cell>
          <cell r="G592">
            <v>0</v>
          </cell>
          <cell r="I592">
            <v>4</v>
          </cell>
          <cell r="J592" t="str">
            <v>Rs.</v>
          </cell>
          <cell r="K592" t="str">
            <v>GOVT. TOOL ROOM &amp; TRAINING CENTRE</v>
          </cell>
          <cell r="L592" t="str">
            <v>BANGALORE</v>
          </cell>
          <cell r="M592" t="str">
            <v>EX-FAC</v>
          </cell>
          <cell r="N592" t="str">
            <v>A</v>
          </cell>
          <cell r="O592" t="str">
            <v>B</v>
          </cell>
          <cell r="P592" t="str">
            <v>SK</v>
          </cell>
        </row>
        <row r="593">
          <cell r="A593" t="str">
            <v>6191905</v>
          </cell>
          <cell r="B593" t="str">
            <v>CARRIER - SEAL CANTRAIL - STRAIGHT (1000 mm)</v>
          </cell>
          <cell r="C593" t="str">
            <v>RECC/C/03-04/10</v>
          </cell>
          <cell r="D593">
            <v>2</v>
          </cell>
          <cell r="E593">
            <v>9.5</v>
          </cell>
          <cell r="F593" t="str">
            <v>No</v>
          </cell>
          <cell r="G593">
            <v>0</v>
          </cell>
          <cell r="I593">
            <v>4</v>
          </cell>
          <cell r="J593" t="str">
            <v>Rs.</v>
          </cell>
          <cell r="K593" t="str">
            <v>EXMA TRADERS PVT LTD.,</v>
          </cell>
          <cell r="L593" t="str">
            <v>MUMBAI</v>
          </cell>
          <cell r="M593" t="str">
            <v>EX-FAC</v>
          </cell>
          <cell r="N593" t="str">
            <v>OR</v>
          </cell>
          <cell r="O593" t="str">
            <v>B</v>
          </cell>
          <cell r="P593" t="str">
            <v>RAM</v>
          </cell>
        </row>
        <row r="594">
          <cell r="A594" t="str">
            <v>619190554</v>
          </cell>
          <cell r="B594" t="str">
            <v>CARRIER - SEAL CANTRAIL - STRAIGHT (1700 mm)</v>
          </cell>
          <cell r="C594" t="str">
            <v>RECC/C/03-04/211</v>
          </cell>
          <cell r="D594">
            <v>1.2</v>
          </cell>
          <cell r="E594">
            <v>17</v>
          </cell>
          <cell r="F594" t="str">
            <v>No</v>
          </cell>
          <cell r="G594">
            <v>0</v>
          </cell>
          <cell r="I594">
            <v>4</v>
          </cell>
          <cell r="J594" t="str">
            <v>Rs.</v>
          </cell>
          <cell r="K594" t="str">
            <v>EXMA TRADERS PVT LTD.,</v>
          </cell>
          <cell r="L594" t="str">
            <v>MUMBAI</v>
          </cell>
          <cell r="M594" t="str">
            <v>EX-FAC</v>
          </cell>
          <cell r="N594" t="str">
            <v>OR</v>
          </cell>
          <cell r="O594" t="str">
            <v>B</v>
          </cell>
        </row>
        <row r="595">
          <cell r="A595" t="str">
            <v>6201000</v>
          </cell>
          <cell r="B595" t="str">
            <v>REAR QUARTER PANEL ASSY - LH</v>
          </cell>
          <cell r="D595">
            <v>1</v>
          </cell>
          <cell r="N595" t="str">
            <v>ND</v>
          </cell>
          <cell r="O595" t="str">
            <v>M</v>
          </cell>
        </row>
        <row r="596">
          <cell r="A596" t="str">
            <v>6201001</v>
          </cell>
          <cell r="B596" t="str">
            <v>ASSY BONDED REAR QUARTER PANEL - LH</v>
          </cell>
          <cell r="C596" t="str">
            <v>RECC/C/03-04/273</v>
          </cell>
          <cell r="D596">
            <v>1</v>
          </cell>
          <cell r="E596">
            <v>1408.19</v>
          </cell>
          <cell r="F596" t="str">
            <v>No</v>
          </cell>
          <cell r="G596">
            <v>16</v>
          </cell>
          <cell r="I596">
            <v>4</v>
          </cell>
          <cell r="J596" t="str">
            <v>Rs.</v>
          </cell>
          <cell r="K596" t="str">
            <v>MAINI PRECISION PRODUCTS - BOMMASANDRA</v>
          </cell>
          <cell r="L596" t="str">
            <v>BANGALORE</v>
          </cell>
          <cell r="M596" t="str">
            <v>EX-FAC</v>
          </cell>
          <cell r="N596" t="str">
            <v>OR</v>
          </cell>
          <cell r="O596" t="str">
            <v>B</v>
          </cell>
          <cell r="P596" t="str">
            <v>NK</v>
          </cell>
        </row>
        <row r="597">
          <cell r="A597" t="str">
            <v>6202000</v>
          </cell>
          <cell r="B597" t="str">
            <v>REAR QUARTER PANEL ASSY - RH</v>
          </cell>
          <cell r="D597">
            <v>1</v>
          </cell>
          <cell r="N597" t="str">
            <v>ND</v>
          </cell>
          <cell r="O597" t="str">
            <v>M</v>
          </cell>
        </row>
        <row r="598">
          <cell r="A598" t="str">
            <v>6210002</v>
          </cell>
          <cell r="B598" t="str">
            <v>ASSY BONDED CHARGE PORT LID</v>
          </cell>
          <cell r="D598">
            <v>1</v>
          </cell>
          <cell r="N598" t="str">
            <v>OR</v>
          </cell>
          <cell r="O598" t="str">
            <v>P</v>
          </cell>
        </row>
        <row r="599">
          <cell r="A599" t="str">
            <v>6210102</v>
          </cell>
          <cell r="B599" t="str">
            <v>DUST CAP - CHARGE PORT</v>
          </cell>
          <cell r="D599">
            <v>1</v>
          </cell>
          <cell r="N599" t="str">
            <v>OB</v>
          </cell>
          <cell r="O599" t="str">
            <v>P</v>
          </cell>
        </row>
        <row r="600">
          <cell r="A600" t="str">
            <v>6210103</v>
          </cell>
          <cell r="B600" t="str">
            <v>TAPE, SINGLE SIDED, CHARGE PORT LID 5MM(T) X 21MM(W) X 40MM(L)</v>
          </cell>
          <cell r="C600" t="str">
            <v>RECC/C/03-04/121</v>
          </cell>
          <cell r="D600">
            <v>1</v>
          </cell>
          <cell r="E600">
            <v>0.44</v>
          </cell>
          <cell r="F600" t="str">
            <v>No</v>
          </cell>
          <cell r="G600">
            <v>16</v>
          </cell>
          <cell r="I600">
            <v>4</v>
          </cell>
          <cell r="J600" t="str">
            <v>Rs.</v>
          </cell>
          <cell r="K600" t="str">
            <v>MONARCH SELF ADHESSIVE TAPES INDIA PVT. LTD</v>
          </cell>
          <cell r="L600" t="str">
            <v>BANGALORE</v>
          </cell>
          <cell r="M600" t="str">
            <v>EX-FAC</v>
          </cell>
          <cell r="N600" t="str">
            <v>OR</v>
          </cell>
          <cell r="O600" t="str">
            <v>B</v>
          </cell>
          <cell r="P600" t="str">
            <v>SK</v>
          </cell>
        </row>
        <row r="601">
          <cell r="A601" t="str">
            <v>6210104</v>
          </cell>
          <cell r="B601" t="str">
            <v>DECAL, POWER 240 V AC, 15 AMPS</v>
          </cell>
          <cell r="C601" t="str">
            <v>RECC/C/03-04/48</v>
          </cell>
          <cell r="D601">
            <v>1</v>
          </cell>
          <cell r="E601">
            <v>1.2</v>
          </cell>
          <cell r="F601" t="str">
            <v>No</v>
          </cell>
          <cell r="G601">
            <v>16</v>
          </cell>
          <cell r="I601">
            <v>4</v>
          </cell>
          <cell r="J601" t="str">
            <v>Rs.</v>
          </cell>
          <cell r="K601" t="str">
            <v>IMAGE LABELS PVT LTD</v>
          </cell>
          <cell r="L601" t="str">
            <v>BANGALORE</v>
          </cell>
          <cell r="M601" t="str">
            <v>EX-FAC</v>
          </cell>
          <cell r="N601" t="str">
            <v>OR</v>
          </cell>
          <cell r="O601" t="str">
            <v>B</v>
          </cell>
          <cell r="P601" t="str">
            <v>SK</v>
          </cell>
        </row>
        <row r="602">
          <cell r="A602" t="str">
            <v>6210105</v>
          </cell>
          <cell r="B602" t="str">
            <v>DECAL, WATER AFTER CHARGING</v>
          </cell>
          <cell r="C602" t="str">
            <v>RECC/C/03-04/48</v>
          </cell>
          <cell r="D602">
            <v>1</v>
          </cell>
          <cell r="E602">
            <v>1.5</v>
          </cell>
          <cell r="F602" t="str">
            <v>No</v>
          </cell>
          <cell r="G602">
            <v>16</v>
          </cell>
          <cell r="I602">
            <v>4</v>
          </cell>
          <cell r="J602" t="str">
            <v>Rs.</v>
          </cell>
          <cell r="K602" t="str">
            <v>IMAGE LABELS PVT LTD</v>
          </cell>
          <cell r="L602" t="str">
            <v>BANGALORE</v>
          </cell>
          <cell r="M602" t="str">
            <v>EX-FAC</v>
          </cell>
          <cell r="N602" t="str">
            <v>OR</v>
          </cell>
          <cell r="O602" t="str">
            <v>B</v>
          </cell>
          <cell r="P602" t="str">
            <v>SK</v>
          </cell>
        </row>
        <row r="603">
          <cell r="A603" t="str">
            <v>6210106</v>
          </cell>
          <cell r="B603" t="str">
            <v>SPACER - QUICK DISCONNECT</v>
          </cell>
          <cell r="C603" t="str">
            <v>RECC/C/03-04/273</v>
          </cell>
          <cell r="D603">
            <v>1</v>
          </cell>
          <cell r="E603">
            <v>1.5</v>
          </cell>
          <cell r="F603" t="str">
            <v>No</v>
          </cell>
          <cell r="G603">
            <v>16</v>
          </cell>
          <cell r="I603">
            <v>4</v>
          </cell>
          <cell r="J603" t="str">
            <v>Rs.</v>
          </cell>
          <cell r="K603" t="str">
            <v>MAINI PRECISION PRODUCTS - BOMMASANDRA</v>
          </cell>
          <cell r="L603" t="str">
            <v>BANGALORE</v>
          </cell>
          <cell r="M603" t="str">
            <v>EX-FAC</v>
          </cell>
          <cell r="N603" t="str">
            <v>A</v>
          </cell>
          <cell r="O603" t="str">
            <v>B</v>
          </cell>
          <cell r="P603" t="str">
            <v>NK</v>
          </cell>
        </row>
        <row r="604">
          <cell r="A604" t="str">
            <v>6210107</v>
          </cell>
          <cell r="B604" t="str">
            <v>CIRCLIP NYLON - QUICK DISCONNECT</v>
          </cell>
          <cell r="C604" t="str">
            <v>RECC/C/03-04/273</v>
          </cell>
          <cell r="D604">
            <v>1</v>
          </cell>
          <cell r="E604">
            <v>1.25</v>
          </cell>
          <cell r="F604" t="str">
            <v>No</v>
          </cell>
          <cell r="G604">
            <v>16</v>
          </cell>
          <cell r="I604">
            <v>4</v>
          </cell>
          <cell r="J604" t="str">
            <v>Rs.</v>
          </cell>
          <cell r="K604" t="str">
            <v>MAINI PRECISION PRODUCTS - BOMMASANDRA</v>
          </cell>
          <cell r="L604" t="str">
            <v>BANGALORE</v>
          </cell>
          <cell r="M604" t="str">
            <v>EX-FAC</v>
          </cell>
          <cell r="N604" t="str">
            <v>OR</v>
          </cell>
          <cell r="O604" t="str">
            <v>B</v>
          </cell>
          <cell r="P604" t="str">
            <v>NK</v>
          </cell>
        </row>
        <row r="605">
          <cell r="A605" t="str">
            <v>6210108</v>
          </cell>
          <cell r="B605" t="str">
            <v>DECAL-TYRE DATA &amp; RR HATCH REL-BLACK</v>
          </cell>
          <cell r="C605" t="str">
            <v>RECC/C/02-03/22</v>
          </cell>
          <cell r="D605">
            <v>1</v>
          </cell>
          <cell r="E605">
            <v>4</v>
          </cell>
          <cell r="F605" t="str">
            <v>No</v>
          </cell>
          <cell r="G605">
            <v>0</v>
          </cell>
          <cell r="I605">
            <v>4</v>
          </cell>
          <cell r="J605" t="str">
            <v>Rs.</v>
          </cell>
          <cell r="K605" t="str">
            <v>PRIME INDUSTRIES</v>
          </cell>
          <cell r="L605" t="str">
            <v>BANGALORE</v>
          </cell>
          <cell r="M605" t="str">
            <v>DEL-RECC</v>
          </cell>
          <cell r="N605" t="str">
            <v>OR</v>
          </cell>
          <cell r="O605" t="str">
            <v>B</v>
          </cell>
          <cell r="P605" t="str">
            <v>BVN</v>
          </cell>
        </row>
        <row r="606">
          <cell r="A606" t="str">
            <v>6210109</v>
          </cell>
          <cell r="B606" t="str">
            <v>DECAL-TYRE DATA &amp; RR HATCH REL-SILVER</v>
          </cell>
          <cell r="D606">
            <v>1</v>
          </cell>
          <cell r="N606" t="str">
            <v>OR</v>
          </cell>
          <cell r="O606" t="str">
            <v>P</v>
          </cell>
        </row>
        <row r="607">
          <cell r="A607" t="str">
            <v>6210125</v>
          </cell>
          <cell r="B607" t="str">
            <v>BONDED PIECE CHARGE PORT</v>
          </cell>
          <cell r="D607">
            <v>1</v>
          </cell>
          <cell r="N607" t="str">
            <v>OB</v>
          </cell>
          <cell r="O607" t="str">
            <v>P</v>
          </cell>
        </row>
        <row r="608">
          <cell r="A608" t="str">
            <v>6210126</v>
          </cell>
          <cell r="B608" t="str">
            <v>LID CHARGE PORT</v>
          </cell>
          <cell r="D608">
            <v>1</v>
          </cell>
          <cell r="N608" t="str">
            <v>A</v>
          </cell>
          <cell r="O608" t="str">
            <v>P</v>
          </cell>
        </row>
        <row r="609">
          <cell r="A609" t="str">
            <v>6210127</v>
          </cell>
          <cell r="B609" t="str">
            <v>BONDED PIECE CHARGE PORT COVER</v>
          </cell>
          <cell r="D609">
            <v>1</v>
          </cell>
          <cell r="N609" t="str">
            <v>B</v>
          </cell>
          <cell r="O609" t="str">
            <v>P</v>
          </cell>
        </row>
        <row r="610">
          <cell r="A610" t="str">
            <v>6210128</v>
          </cell>
          <cell r="B610" t="str">
            <v>HINGE - CHARGE PORT LID</v>
          </cell>
          <cell r="C610" t="str">
            <v>RECC/C/02-03/75</v>
          </cell>
          <cell r="D610">
            <v>1</v>
          </cell>
          <cell r="E610">
            <v>5.44</v>
          </cell>
          <cell r="F610" t="str">
            <v>No</v>
          </cell>
          <cell r="G610">
            <v>0</v>
          </cell>
          <cell r="I610">
            <v>4</v>
          </cell>
          <cell r="J610" t="str">
            <v>Rs.</v>
          </cell>
          <cell r="K610" t="str">
            <v>GR ENTERPRISES</v>
          </cell>
          <cell r="L610" t="str">
            <v>BANGALORE</v>
          </cell>
          <cell r="M610" t="str">
            <v>EX-FAC</v>
          </cell>
          <cell r="N610" t="str">
            <v>A</v>
          </cell>
          <cell r="O610" t="str">
            <v>B</v>
          </cell>
          <cell r="P610" t="str">
            <v>NK</v>
          </cell>
        </row>
        <row r="611">
          <cell r="A611" t="str">
            <v>6210129</v>
          </cell>
          <cell r="B611" t="str">
            <v>SPRING CHARGE PORT LID</v>
          </cell>
          <cell r="C611" t="str">
            <v>RECC/CASH/02-03/108</v>
          </cell>
          <cell r="D611">
            <v>1</v>
          </cell>
          <cell r="E611">
            <v>4.5</v>
          </cell>
          <cell r="F611" t="str">
            <v>No</v>
          </cell>
          <cell r="G611">
            <v>0</v>
          </cell>
          <cell r="I611">
            <v>12</v>
          </cell>
          <cell r="K611" t="str">
            <v>SUPER SPRINGS</v>
          </cell>
          <cell r="L611" t="str">
            <v>BANGALORE</v>
          </cell>
          <cell r="N611" t="str">
            <v>B</v>
          </cell>
          <cell r="O611" t="str">
            <v>B</v>
          </cell>
          <cell r="P611" t="str">
            <v>NK</v>
          </cell>
        </row>
        <row r="612">
          <cell r="A612" t="str">
            <v>6210130</v>
          </cell>
          <cell r="B612" t="str">
            <v>HINGE PIN - CHARGE PORT</v>
          </cell>
          <cell r="C612" t="str">
            <v>RECC/C/02-03/173</v>
          </cell>
          <cell r="D612">
            <v>1</v>
          </cell>
          <cell r="E612">
            <v>1.9</v>
          </cell>
          <cell r="F612" t="str">
            <v>No</v>
          </cell>
          <cell r="G612">
            <v>0</v>
          </cell>
          <cell r="I612">
            <v>4</v>
          </cell>
          <cell r="J612" t="str">
            <v>Rs.</v>
          </cell>
          <cell r="K612" t="str">
            <v>GR ENTERPRISES</v>
          </cell>
          <cell r="L612" t="str">
            <v>BANGALORE</v>
          </cell>
          <cell r="M612" t="str">
            <v>EX-FAC</v>
          </cell>
          <cell r="N612" t="str">
            <v>OR</v>
          </cell>
          <cell r="O612" t="str">
            <v>B</v>
          </cell>
          <cell r="P612" t="str">
            <v>NK</v>
          </cell>
        </row>
        <row r="613">
          <cell r="A613" t="str">
            <v>6210132</v>
          </cell>
          <cell r="B613" t="str">
            <v>HATCH RELEASE LEVER TRIM SEAL</v>
          </cell>
          <cell r="C613" t="str">
            <v>RECC/C/03-04/51</v>
          </cell>
          <cell r="D613">
            <v>1</v>
          </cell>
          <cell r="E613">
            <v>3.68</v>
          </cell>
          <cell r="F613" t="str">
            <v>No</v>
          </cell>
          <cell r="G613">
            <v>0</v>
          </cell>
          <cell r="I613">
            <v>4</v>
          </cell>
          <cell r="J613" t="str">
            <v>Rs.</v>
          </cell>
          <cell r="K613" t="str">
            <v>MICRON ELASTOMERS (P) LTD</v>
          </cell>
          <cell r="L613" t="str">
            <v>CHENNAI</v>
          </cell>
          <cell r="M613" t="str">
            <v>EX-FAC</v>
          </cell>
          <cell r="N613" t="str">
            <v>A</v>
          </cell>
          <cell r="O613" t="str">
            <v>B</v>
          </cell>
          <cell r="P613" t="str">
            <v>SK</v>
          </cell>
        </row>
        <row r="614">
          <cell r="A614" t="str">
            <v>6210134</v>
          </cell>
          <cell r="B614" t="str">
            <v>RUBBER GROMMET - CHARGE PORT</v>
          </cell>
          <cell r="C614" t="str">
            <v>RECC/C/02-03/337</v>
          </cell>
          <cell r="D614">
            <v>1</v>
          </cell>
          <cell r="E614">
            <v>6</v>
          </cell>
          <cell r="F614" t="str">
            <v>No</v>
          </cell>
          <cell r="G614">
            <v>0</v>
          </cell>
          <cell r="I614">
            <v>4</v>
          </cell>
          <cell r="J614" t="str">
            <v>Rs.</v>
          </cell>
          <cell r="K614" t="str">
            <v>SRINIVASA RUBBER PRODUCTS</v>
          </cell>
          <cell r="L614" t="str">
            <v>BANGALORE</v>
          </cell>
          <cell r="M614" t="str">
            <v>EX-FAC</v>
          </cell>
          <cell r="N614" t="str">
            <v>A</v>
          </cell>
          <cell r="O614" t="str">
            <v>B</v>
          </cell>
          <cell r="P614" t="str">
            <v>NK</v>
          </cell>
        </row>
        <row r="615">
          <cell r="A615" t="str">
            <v>6210135</v>
          </cell>
          <cell r="B615" t="str">
            <v>NUT PLATE WELDMENT - CHARGE PORT</v>
          </cell>
          <cell r="C615" t="str">
            <v>RECC/C/02-03/355</v>
          </cell>
          <cell r="D615">
            <v>1</v>
          </cell>
          <cell r="E615">
            <v>0.89</v>
          </cell>
          <cell r="F615" t="str">
            <v>No</v>
          </cell>
          <cell r="G615">
            <v>0</v>
          </cell>
          <cell r="I615">
            <v>4</v>
          </cell>
          <cell r="J615" t="str">
            <v>Rs.</v>
          </cell>
          <cell r="K615" t="str">
            <v>ALPHA SYSTEMS</v>
          </cell>
          <cell r="L615" t="str">
            <v>BANGALORE</v>
          </cell>
          <cell r="M615" t="str">
            <v>DEL-RECC</v>
          </cell>
          <cell r="N615" t="str">
            <v>OR</v>
          </cell>
          <cell r="O615" t="str">
            <v>P</v>
          </cell>
        </row>
        <row r="616">
          <cell r="A616" t="str">
            <v>6211101</v>
          </cell>
          <cell r="B616" t="str">
            <v>REAR QUARTER PANEL - LH</v>
          </cell>
          <cell r="C616" t="str">
            <v>RECC/C/02-03/355</v>
          </cell>
          <cell r="D616">
            <v>1</v>
          </cell>
          <cell r="E616">
            <v>0.89</v>
          </cell>
          <cell r="F616" t="str">
            <v>No</v>
          </cell>
          <cell r="G616">
            <v>0</v>
          </cell>
          <cell r="I616">
            <v>4</v>
          </cell>
          <cell r="J616" t="str">
            <v>Rs.</v>
          </cell>
          <cell r="K616" t="str">
            <v>ALPHA SYSTEMS</v>
          </cell>
          <cell r="L616" t="str">
            <v>BANGALORE</v>
          </cell>
          <cell r="M616" t="str">
            <v>DEL-RECC</v>
          </cell>
          <cell r="N616" t="str">
            <v>D</v>
          </cell>
          <cell r="O616" t="str">
            <v>P</v>
          </cell>
        </row>
        <row r="617">
          <cell r="A617" t="str">
            <v>6212101</v>
          </cell>
          <cell r="B617" t="str">
            <v>REAR QUARTER PANEL - RH</v>
          </cell>
          <cell r="C617" t="str">
            <v>RECC/C/03-04/273</v>
          </cell>
          <cell r="D617">
            <v>1</v>
          </cell>
          <cell r="E617">
            <v>1079.95</v>
          </cell>
          <cell r="F617" t="str">
            <v>No</v>
          </cell>
          <cell r="G617">
            <v>16</v>
          </cell>
          <cell r="I617">
            <v>4</v>
          </cell>
          <cell r="J617" t="str">
            <v>Rs.</v>
          </cell>
          <cell r="K617" t="str">
            <v>MAINI PRECISION PRODUCTS - BOMMASANDRA</v>
          </cell>
          <cell r="L617" t="str">
            <v>BANGALORE</v>
          </cell>
          <cell r="M617" t="str">
            <v>EX-FAC</v>
          </cell>
          <cell r="N617" t="str">
            <v>A</v>
          </cell>
          <cell r="O617" t="str">
            <v>B</v>
          </cell>
          <cell r="P617" t="str">
            <v>NK</v>
          </cell>
        </row>
        <row r="618">
          <cell r="A618" t="str">
            <v>6301000</v>
          </cell>
          <cell r="B618" t="str">
            <v>CANTRAIL ASSY - LH</v>
          </cell>
          <cell r="D618">
            <v>1</v>
          </cell>
          <cell r="N618" t="str">
            <v>OR</v>
          </cell>
          <cell r="O618" t="str">
            <v>M</v>
          </cell>
        </row>
        <row r="619">
          <cell r="A619" t="str">
            <v>6302000</v>
          </cell>
          <cell r="B619" t="str">
            <v>CANTRAIL ASSY - RH</v>
          </cell>
          <cell r="D619">
            <v>1</v>
          </cell>
          <cell r="N619" t="str">
            <v>ND</v>
          </cell>
          <cell r="O619" t="str">
            <v>M</v>
          </cell>
        </row>
        <row r="620">
          <cell r="A620" t="str">
            <v>6311000</v>
          </cell>
          <cell r="B620" t="str">
            <v>ASSY BONDED CANTRAIL - LH</v>
          </cell>
          <cell r="C620" t="str">
            <v>RECC/C/03-04/273</v>
          </cell>
          <cell r="D620">
            <v>1</v>
          </cell>
          <cell r="E620">
            <v>1931.07</v>
          </cell>
          <cell r="F620" t="str">
            <v>No</v>
          </cell>
          <cell r="G620">
            <v>16</v>
          </cell>
          <cell r="I620">
            <v>4</v>
          </cell>
          <cell r="J620" t="str">
            <v>Rs.</v>
          </cell>
          <cell r="K620" t="str">
            <v>MAINI PRECISION PRODUCTS - BOMMASANDRA</v>
          </cell>
          <cell r="L620" t="str">
            <v>BANGALORE</v>
          </cell>
          <cell r="M620" t="str">
            <v>EX-FAC</v>
          </cell>
          <cell r="N620" t="str">
            <v>OR</v>
          </cell>
          <cell r="O620" t="str">
            <v>B</v>
          </cell>
          <cell r="P620" t="str">
            <v>NK</v>
          </cell>
        </row>
        <row r="621">
          <cell r="A621" t="str">
            <v>6311101</v>
          </cell>
          <cell r="B621" t="str">
            <v>CANTRAIL PANEL - LH</v>
          </cell>
          <cell r="D621">
            <v>1</v>
          </cell>
          <cell r="N621" t="str">
            <v>A</v>
          </cell>
          <cell r="O621" t="str">
            <v>P</v>
          </cell>
        </row>
        <row r="622">
          <cell r="A622" t="str">
            <v>6311110</v>
          </cell>
          <cell r="B622" t="str">
            <v>CANTRAIL EXTENSION - LH</v>
          </cell>
          <cell r="D622">
            <v>1</v>
          </cell>
          <cell r="N622" t="str">
            <v>A</v>
          </cell>
          <cell r="O622" t="str">
            <v>P</v>
          </cell>
        </row>
        <row r="623">
          <cell r="A623" t="str">
            <v>6312000</v>
          </cell>
          <cell r="B623" t="str">
            <v>ASSY BONDED CANTRAIL - RH</v>
          </cell>
          <cell r="C623" t="str">
            <v>RECC/C/03-04/273</v>
          </cell>
          <cell r="D623">
            <v>1</v>
          </cell>
          <cell r="E623">
            <v>2013.13</v>
          </cell>
          <cell r="F623" t="str">
            <v>No</v>
          </cell>
          <cell r="G623">
            <v>16</v>
          </cell>
          <cell r="I623">
            <v>4</v>
          </cell>
          <cell r="J623" t="str">
            <v>Rs.</v>
          </cell>
          <cell r="K623" t="str">
            <v>MAINI PRECISION PRODUCTS - BOMMASANDRA</v>
          </cell>
          <cell r="L623" t="str">
            <v>BANGALORE</v>
          </cell>
          <cell r="M623" t="str">
            <v>EX-FAC</v>
          </cell>
          <cell r="N623" t="str">
            <v>OR</v>
          </cell>
          <cell r="O623" t="str">
            <v>B</v>
          </cell>
          <cell r="P623" t="str">
            <v>NK</v>
          </cell>
        </row>
        <row r="624">
          <cell r="A624" t="str">
            <v>6312101</v>
          </cell>
          <cell r="B624" t="str">
            <v>CANTRAIL PANEL - RH</v>
          </cell>
          <cell r="D624">
            <v>1</v>
          </cell>
          <cell r="N624" t="str">
            <v>A</v>
          </cell>
          <cell r="O624" t="str">
            <v>P</v>
          </cell>
        </row>
        <row r="625">
          <cell r="A625" t="str">
            <v>6312110</v>
          </cell>
          <cell r="B625" t="str">
            <v>CANTRAIL EXTENSION - RH</v>
          </cell>
          <cell r="D625">
            <v>1</v>
          </cell>
          <cell r="N625" t="str">
            <v>A</v>
          </cell>
          <cell r="O625" t="str">
            <v>P</v>
          </cell>
        </row>
        <row r="626">
          <cell r="A626" t="str">
            <v>6320102</v>
          </cell>
          <cell r="B626" t="str">
            <v>SEAL - TRIM BC PILLAR (EXTRUDED) - PVC</v>
          </cell>
          <cell r="D626">
            <v>4</v>
          </cell>
          <cell r="N626" t="str">
            <v>A</v>
          </cell>
          <cell r="O626" t="str">
            <v>P</v>
          </cell>
        </row>
        <row r="627">
          <cell r="A627" t="str">
            <v>6320103</v>
          </cell>
          <cell r="B627" t="str">
            <v>SEAL TRIM BC PILLAR (EXTRUDED) - EPDM</v>
          </cell>
          <cell r="C627" t="str">
            <v>RECC/C/03-04/51</v>
          </cell>
          <cell r="D627">
            <v>2</v>
          </cell>
          <cell r="E627">
            <v>14.25</v>
          </cell>
          <cell r="F627" t="str">
            <v>No</v>
          </cell>
          <cell r="G627">
            <v>0</v>
          </cell>
          <cell r="I627">
            <v>4</v>
          </cell>
          <cell r="J627" t="str">
            <v>Rs.</v>
          </cell>
          <cell r="K627" t="str">
            <v>MICRON ELASTOMERS (P) LTD</v>
          </cell>
          <cell r="L627" t="str">
            <v>CHENNAI</v>
          </cell>
          <cell r="M627" t="str">
            <v>EX-FAC</v>
          </cell>
          <cell r="N627" t="str">
            <v>A</v>
          </cell>
          <cell r="O627" t="str">
            <v>B</v>
          </cell>
          <cell r="P627" t="str">
            <v>SK</v>
          </cell>
        </row>
        <row r="628">
          <cell r="A628" t="str">
            <v>6320104</v>
          </cell>
          <cell r="B628" t="str">
            <v>END CAP - TRIM BC PILLAR</v>
          </cell>
          <cell r="C628" t="str">
            <v>RECC/C/03-04/200</v>
          </cell>
          <cell r="D628">
            <v>4</v>
          </cell>
          <cell r="E628">
            <v>1.5</v>
          </cell>
          <cell r="F628" t="str">
            <v>No</v>
          </cell>
          <cell r="G628">
            <v>0</v>
          </cell>
          <cell r="I628">
            <v>4</v>
          </cell>
          <cell r="J628" t="str">
            <v>Rs.</v>
          </cell>
          <cell r="K628" t="str">
            <v>PRECISION TOOLS &amp; COMPONENTS</v>
          </cell>
          <cell r="L628" t="str">
            <v>BANGALORE</v>
          </cell>
          <cell r="M628" t="str">
            <v>EX-FAC</v>
          </cell>
          <cell r="N628" t="str">
            <v>B</v>
          </cell>
          <cell r="O628" t="str">
            <v>B</v>
          </cell>
          <cell r="P628" t="str">
            <v>SK</v>
          </cell>
        </row>
        <row r="629">
          <cell r="A629" t="str">
            <v>6320106</v>
          </cell>
          <cell r="B629" t="str">
            <v>COVER - END CAP - TRIM BC PILLAR</v>
          </cell>
          <cell r="C629" t="str">
            <v>RECC/C/03-04/200</v>
          </cell>
          <cell r="D629">
            <v>4</v>
          </cell>
          <cell r="E629">
            <v>1.1000000000000001</v>
          </cell>
          <cell r="F629" t="str">
            <v>No</v>
          </cell>
          <cell r="G629">
            <v>0</v>
          </cell>
          <cell r="I629">
            <v>4</v>
          </cell>
          <cell r="J629" t="str">
            <v>Rs.</v>
          </cell>
          <cell r="K629" t="str">
            <v>PRECISION TOOLS &amp; COMPONENTS</v>
          </cell>
          <cell r="L629" t="str">
            <v>BANGALORE</v>
          </cell>
          <cell r="M629" t="str">
            <v>EX-FAC</v>
          </cell>
          <cell r="N629" t="str">
            <v>OR</v>
          </cell>
          <cell r="O629" t="str">
            <v>B</v>
          </cell>
          <cell r="P629" t="str">
            <v>SK</v>
          </cell>
        </row>
        <row r="630">
          <cell r="A630" t="str">
            <v>6321101</v>
          </cell>
          <cell r="B630" t="str">
            <v>SEAL TRIM BC PILLAR LH (MOULDED)</v>
          </cell>
          <cell r="D630">
            <v>1</v>
          </cell>
          <cell r="N630" t="str">
            <v>OB</v>
          </cell>
          <cell r="O630" t="str">
            <v>P</v>
          </cell>
        </row>
        <row r="631">
          <cell r="A631" t="str">
            <v>6321105</v>
          </cell>
          <cell r="B631" t="str">
            <v>TRIM BC PILLAR (MOLDED) LH SIDE</v>
          </cell>
          <cell r="D631">
            <v>1</v>
          </cell>
          <cell r="N631" t="str">
            <v>OB</v>
          </cell>
          <cell r="O631" t="str">
            <v>P</v>
          </cell>
        </row>
        <row r="632">
          <cell r="A632" t="str">
            <v>6322101</v>
          </cell>
          <cell r="B632" t="str">
            <v>SEAL TRIM BC PILLAR - RH (MOULDED)</v>
          </cell>
          <cell r="D632">
            <v>1</v>
          </cell>
          <cell r="N632" t="str">
            <v>OB</v>
          </cell>
          <cell r="O632" t="str">
            <v>P</v>
          </cell>
        </row>
        <row r="633">
          <cell r="A633" t="str">
            <v>6322105</v>
          </cell>
          <cell r="B633" t="str">
            <v>TRIM BC PILLAR (MOLDED) RH SIDE</v>
          </cell>
          <cell r="D633">
            <v>1</v>
          </cell>
          <cell r="N633" t="str">
            <v>OB</v>
          </cell>
          <cell r="O633" t="str">
            <v>P</v>
          </cell>
        </row>
        <row r="634">
          <cell r="A634" t="str">
            <v>6400000</v>
          </cell>
          <cell r="B634" t="str">
            <v>TAIL LIGHT PANEL ASSY</v>
          </cell>
          <cell r="D634">
            <v>1</v>
          </cell>
          <cell r="N634" t="str">
            <v>ND</v>
          </cell>
          <cell r="O634" t="str">
            <v>M</v>
          </cell>
        </row>
        <row r="635">
          <cell r="A635" t="str">
            <v>6410000</v>
          </cell>
          <cell r="B635" t="str">
            <v>ASSY BONDED TAIL LIGHT PANEL</v>
          </cell>
          <cell r="C635" t="str">
            <v>RECC/C/03-04/273</v>
          </cell>
          <cell r="D635">
            <v>1</v>
          </cell>
          <cell r="E635">
            <v>1311.06</v>
          </cell>
          <cell r="F635" t="str">
            <v>No</v>
          </cell>
          <cell r="G635">
            <v>16</v>
          </cell>
          <cell r="I635">
            <v>4</v>
          </cell>
          <cell r="J635" t="str">
            <v>Rs.</v>
          </cell>
          <cell r="K635" t="str">
            <v>MAINI PRECISION PRODUCTS - BOMMASANDRA</v>
          </cell>
          <cell r="L635" t="str">
            <v>BANGALORE</v>
          </cell>
          <cell r="M635" t="str">
            <v>EX-FAC</v>
          </cell>
          <cell r="N635" t="str">
            <v>OR</v>
          </cell>
          <cell r="O635" t="str">
            <v>B</v>
          </cell>
          <cell r="P635" t="str">
            <v>NK</v>
          </cell>
        </row>
        <row r="636">
          <cell r="A636" t="str">
            <v>6410101</v>
          </cell>
          <cell r="B636" t="str">
            <v>TAIL LIGHT PANEL</v>
          </cell>
          <cell r="D636">
            <v>1</v>
          </cell>
          <cell r="N636" t="str">
            <v>B</v>
          </cell>
          <cell r="O636" t="str">
            <v>P</v>
          </cell>
        </row>
        <row r="637">
          <cell r="A637" t="str">
            <v>6410102</v>
          </cell>
          <cell r="B637" t="str">
            <v>DECAL REVA-tail light panel</v>
          </cell>
          <cell r="D637">
            <v>1</v>
          </cell>
          <cell r="N637" t="str">
            <v>OB</v>
          </cell>
          <cell r="O637" t="str">
            <v>P</v>
          </cell>
        </row>
        <row r="638">
          <cell r="A638" t="str">
            <v>6410103</v>
          </cell>
          <cell r="B638" t="str">
            <v>DECAL-EV ELECTRIC VEHICLE-TAIL LIGHT PANEL</v>
          </cell>
          <cell r="C638" t="str">
            <v>RECC/C/02-03/275</v>
          </cell>
          <cell r="D638">
            <v>1</v>
          </cell>
          <cell r="E638">
            <v>8</v>
          </cell>
          <cell r="F638" t="str">
            <v>No</v>
          </cell>
          <cell r="G638">
            <v>0</v>
          </cell>
          <cell r="I638">
            <v>4</v>
          </cell>
          <cell r="J638" t="str">
            <v>Rs.</v>
          </cell>
          <cell r="K638" t="str">
            <v>PRIME INDUSTRIES</v>
          </cell>
          <cell r="L638" t="str">
            <v>BANGALORE</v>
          </cell>
          <cell r="M638" t="str">
            <v>EX-FAC</v>
          </cell>
          <cell r="N638" t="str">
            <v>OR</v>
          </cell>
          <cell r="O638" t="str">
            <v>B</v>
          </cell>
          <cell r="P638" t="str">
            <v>BVN</v>
          </cell>
        </row>
        <row r="639">
          <cell r="A639" t="str">
            <v>6410111</v>
          </cell>
          <cell r="B639" t="str">
            <v>RUBBER GASKET</v>
          </cell>
          <cell r="D639">
            <v>1</v>
          </cell>
          <cell r="N639" t="str">
            <v>OB</v>
          </cell>
          <cell r="O639" t="str">
            <v>P</v>
          </cell>
        </row>
        <row r="640">
          <cell r="A640" t="str">
            <v>6410125</v>
          </cell>
          <cell r="B640" t="str">
            <v>TAIL LIGHT REFLECTOR</v>
          </cell>
          <cell r="D640">
            <v>4</v>
          </cell>
          <cell r="N640" t="str">
            <v>OR</v>
          </cell>
          <cell r="O640" t="str">
            <v>P</v>
          </cell>
        </row>
        <row r="641">
          <cell r="A641" t="str">
            <v>6410126</v>
          </cell>
          <cell r="B641" t="str">
            <v>PEG-PLASTIC, TAIL LAMP PANEL MOUNT</v>
          </cell>
          <cell r="D641">
            <v>4</v>
          </cell>
          <cell r="N641" t="str">
            <v>A</v>
          </cell>
          <cell r="O641" t="str">
            <v>P</v>
          </cell>
        </row>
        <row r="642">
          <cell r="A642" t="str">
            <v>6410127</v>
          </cell>
          <cell r="B642" t="str">
            <v>GROMMET, TAIL LAMP PANEL MOUNT</v>
          </cell>
          <cell r="C642" t="str">
            <v>RECC/C/03-04/60</v>
          </cell>
          <cell r="D642">
            <v>7</v>
          </cell>
          <cell r="E642">
            <v>1.25</v>
          </cell>
          <cell r="F642" t="str">
            <v>No</v>
          </cell>
          <cell r="G642">
            <v>0</v>
          </cell>
          <cell r="I642">
            <v>4</v>
          </cell>
          <cell r="J642" t="str">
            <v>Rs.</v>
          </cell>
          <cell r="K642" t="str">
            <v>CONCORD TECHNOLOGY</v>
          </cell>
          <cell r="L642" t="str">
            <v>BANGALORE</v>
          </cell>
          <cell r="M642" t="str">
            <v>EX-FAC</v>
          </cell>
          <cell r="N642" t="str">
            <v>B</v>
          </cell>
          <cell r="O642" t="str">
            <v>B</v>
          </cell>
          <cell r="P642" t="str">
            <v>SK</v>
          </cell>
        </row>
        <row r="643">
          <cell r="A643" t="str">
            <v>6410139</v>
          </cell>
          <cell r="B643" t="str">
            <v>GROMMET - CHARGE PORT</v>
          </cell>
          <cell r="D643">
            <v>1</v>
          </cell>
          <cell r="N643" t="str">
            <v>OB</v>
          </cell>
          <cell r="O643" t="str">
            <v>P</v>
          </cell>
        </row>
        <row r="644">
          <cell r="A644" t="str">
            <v>6411110</v>
          </cell>
          <cell r="B644" t="str">
            <v>TAIL LIGHT LENS - BRAKE  &amp; ILLU - LH</v>
          </cell>
          <cell r="C644" t="str">
            <v>RECC/C/03-04/160</v>
          </cell>
          <cell r="D644">
            <v>1</v>
          </cell>
          <cell r="E644">
            <v>23.05</v>
          </cell>
          <cell r="F644" t="str">
            <v>No</v>
          </cell>
          <cell r="G644">
            <v>16</v>
          </cell>
          <cell r="I644">
            <v>4</v>
          </cell>
          <cell r="J644" t="str">
            <v>Rs.</v>
          </cell>
          <cell r="K644" t="str">
            <v>FIEM AUTO (P) LTD</v>
          </cell>
          <cell r="L644" t="str">
            <v>BANGALORE</v>
          </cell>
          <cell r="M644" t="str">
            <v>EX-FAC</v>
          </cell>
          <cell r="N644" t="str">
            <v>A</v>
          </cell>
          <cell r="O644" t="str">
            <v>P</v>
          </cell>
          <cell r="P644" t="str">
            <v>BVN</v>
          </cell>
        </row>
        <row r="645">
          <cell r="A645" t="str">
            <v>6411115</v>
          </cell>
          <cell r="B645" t="str">
            <v>TAIL PANEL MOUNT UPPER LEFT</v>
          </cell>
          <cell r="D645">
            <v>1</v>
          </cell>
          <cell r="N645" t="str">
            <v>OB</v>
          </cell>
          <cell r="O645" t="str">
            <v>P</v>
          </cell>
        </row>
        <row r="646">
          <cell r="A646" t="str">
            <v>6411116</v>
          </cell>
          <cell r="B646" t="str">
            <v>TAIL PANEL MOUNT LOWER LEFT</v>
          </cell>
          <cell r="D646">
            <v>1</v>
          </cell>
          <cell r="N646" t="str">
            <v>OB</v>
          </cell>
          <cell r="O646" t="str">
            <v>P</v>
          </cell>
        </row>
        <row r="647">
          <cell r="A647" t="str">
            <v>6411117</v>
          </cell>
          <cell r="B647" t="str">
            <v>TAIL LIGHT GASKET UPPER LH</v>
          </cell>
          <cell r="C647" t="str">
            <v>RECC/C/03-04/117</v>
          </cell>
          <cell r="D647">
            <v>1</v>
          </cell>
          <cell r="E647">
            <v>25</v>
          </cell>
          <cell r="F647" t="str">
            <v>No</v>
          </cell>
          <cell r="G647">
            <v>0</v>
          </cell>
          <cell r="I647">
            <v>4</v>
          </cell>
          <cell r="J647" t="str">
            <v>Rs.</v>
          </cell>
          <cell r="K647" t="str">
            <v>BRAHAD ELASTOMERS (P) LTD.,</v>
          </cell>
          <cell r="L647" t="str">
            <v>BANGALORE</v>
          </cell>
          <cell r="M647" t="str">
            <v>EX-FAC</v>
          </cell>
          <cell r="N647" t="str">
            <v>A</v>
          </cell>
          <cell r="O647" t="str">
            <v>B</v>
          </cell>
          <cell r="P647" t="str">
            <v>BVN</v>
          </cell>
        </row>
        <row r="648">
          <cell r="A648" t="str">
            <v>6411118</v>
          </cell>
          <cell r="B648" t="str">
            <v>TAIL LIGHT GASKET LOWER - LH</v>
          </cell>
          <cell r="C648" t="str">
            <v>RECC/C/03-04/117</v>
          </cell>
          <cell r="D648">
            <v>1</v>
          </cell>
          <cell r="E648">
            <v>15</v>
          </cell>
          <cell r="F648" t="str">
            <v>No</v>
          </cell>
          <cell r="G648">
            <v>0</v>
          </cell>
          <cell r="I648">
            <v>4</v>
          </cell>
          <cell r="J648" t="str">
            <v>Rs.</v>
          </cell>
          <cell r="K648" t="str">
            <v>BRAHAD ELASTOMERS (P) LTD.,</v>
          </cell>
          <cell r="L648" t="str">
            <v>BANGALORE</v>
          </cell>
          <cell r="M648" t="str">
            <v>EX-FAC</v>
          </cell>
          <cell r="N648" t="str">
            <v>A</v>
          </cell>
          <cell r="O648" t="str">
            <v>B</v>
          </cell>
          <cell r="P648" t="str">
            <v>BVN</v>
          </cell>
        </row>
        <row r="649">
          <cell r="A649" t="str">
            <v>6411120</v>
          </cell>
          <cell r="B649" t="str">
            <v>TAIL LIGHT LENS - TURN SIGNAL - LH</v>
          </cell>
          <cell r="C649" t="str">
            <v>RECC/C/03-04/160</v>
          </cell>
          <cell r="D649">
            <v>1</v>
          </cell>
          <cell r="E649">
            <v>8.5299999999999994</v>
          </cell>
          <cell r="F649" t="str">
            <v>No</v>
          </cell>
          <cell r="G649">
            <v>16</v>
          </cell>
          <cell r="I649">
            <v>4</v>
          </cell>
          <cell r="J649" t="str">
            <v>Rs.</v>
          </cell>
          <cell r="K649" t="str">
            <v>FIEM AUTO (P) LTD</v>
          </cell>
          <cell r="L649" t="str">
            <v>BANGALORE</v>
          </cell>
          <cell r="M649" t="str">
            <v>EX-FAC</v>
          </cell>
          <cell r="N649" t="str">
            <v>A</v>
          </cell>
          <cell r="O649" t="str">
            <v>P</v>
          </cell>
          <cell r="P649" t="str">
            <v>BVN</v>
          </cell>
        </row>
        <row r="650">
          <cell r="A650" t="str">
            <v>6411122</v>
          </cell>
          <cell r="B650" t="str">
            <v>MOUNT - TAIL LIGHT PANEL - LH</v>
          </cell>
          <cell r="D650">
            <v>1</v>
          </cell>
          <cell r="N650" t="str">
            <v>OR</v>
          </cell>
          <cell r="O650" t="str">
            <v>P</v>
          </cell>
        </row>
        <row r="651">
          <cell r="A651" t="str">
            <v>6411128</v>
          </cell>
          <cell r="B651" t="str">
            <v>BODY, REFLECTOR-INDICATOR, LH (CAN)</v>
          </cell>
          <cell r="D651">
            <v>1</v>
          </cell>
          <cell r="N651" t="str">
            <v>OR</v>
          </cell>
          <cell r="O651" t="str">
            <v>P</v>
          </cell>
        </row>
        <row r="652">
          <cell r="A652" t="str">
            <v>6411129</v>
          </cell>
          <cell r="B652" t="str">
            <v>BODY, REFLECTOR-BRAKE &amp; ILLU, LH(CAN)</v>
          </cell>
          <cell r="D652">
            <v>1</v>
          </cell>
          <cell r="N652" t="str">
            <v>ND</v>
          </cell>
          <cell r="O652" t="str">
            <v>P</v>
          </cell>
        </row>
        <row r="653">
          <cell r="A653" t="str">
            <v>6412110</v>
          </cell>
          <cell r="B653" t="str">
            <v>TAIL LIGHT LENS - BRAKE &amp; ILLU - RH</v>
          </cell>
          <cell r="C653" t="str">
            <v>RECC/C/03-04/160</v>
          </cell>
          <cell r="D653">
            <v>1</v>
          </cell>
          <cell r="E653">
            <v>23.05</v>
          </cell>
          <cell r="F653" t="str">
            <v>No</v>
          </cell>
          <cell r="G653">
            <v>16</v>
          </cell>
          <cell r="I653">
            <v>4</v>
          </cell>
          <cell r="J653" t="str">
            <v>Rs.</v>
          </cell>
          <cell r="K653" t="str">
            <v>FIEM AUTO (P) LTD</v>
          </cell>
          <cell r="L653" t="str">
            <v>BANGALORE</v>
          </cell>
          <cell r="M653" t="str">
            <v>EX-FAC</v>
          </cell>
          <cell r="N653" t="str">
            <v>OR</v>
          </cell>
          <cell r="O653" t="str">
            <v>P</v>
          </cell>
          <cell r="P653" t="str">
            <v>BVN</v>
          </cell>
        </row>
        <row r="654">
          <cell r="A654" t="str">
            <v>6412115</v>
          </cell>
          <cell r="B654" t="str">
            <v>TAIL PANEL MOUNT UPPER RIGHT</v>
          </cell>
          <cell r="D654">
            <v>1</v>
          </cell>
          <cell r="N654" t="str">
            <v>OB</v>
          </cell>
          <cell r="O654" t="str">
            <v>P</v>
          </cell>
        </row>
        <row r="655">
          <cell r="A655" t="str">
            <v>6412116</v>
          </cell>
          <cell r="B655" t="str">
            <v>TAIL PANEL MOUNT LOWER RIGHT</v>
          </cell>
          <cell r="D655">
            <v>1</v>
          </cell>
          <cell r="N655" t="str">
            <v>OB</v>
          </cell>
          <cell r="O655" t="str">
            <v>P</v>
          </cell>
        </row>
        <row r="656">
          <cell r="A656" t="str">
            <v>6412117</v>
          </cell>
          <cell r="B656" t="str">
            <v>TAIL LIGHT GASKET UPPER - RH</v>
          </cell>
          <cell r="C656" t="str">
            <v>RECC/C/03-04/117</v>
          </cell>
          <cell r="D656">
            <v>1</v>
          </cell>
          <cell r="E656">
            <v>25</v>
          </cell>
          <cell r="F656" t="str">
            <v>No</v>
          </cell>
          <cell r="G656">
            <v>0</v>
          </cell>
          <cell r="I656">
            <v>4</v>
          </cell>
          <cell r="J656" t="str">
            <v>Rs.</v>
          </cell>
          <cell r="K656" t="str">
            <v>BRAHAD ELASTOMERS (P) LTD.,</v>
          </cell>
          <cell r="L656" t="str">
            <v>BANGALORE</v>
          </cell>
          <cell r="M656" t="str">
            <v>EX-FAC</v>
          </cell>
          <cell r="N656" t="str">
            <v>OR</v>
          </cell>
          <cell r="O656" t="str">
            <v>B</v>
          </cell>
          <cell r="P656" t="str">
            <v>BVN</v>
          </cell>
        </row>
        <row r="657">
          <cell r="A657" t="str">
            <v>6412118</v>
          </cell>
          <cell r="B657" t="str">
            <v>TAIL LIGHT GASKET LOWER - RH</v>
          </cell>
          <cell r="C657" t="str">
            <v>RECC/C/03-04/117</v>
          </cell>
          <cell r="D657">
            <v>1</v>
          </cell>
          <cell r="E657">
            <v>15</v>
          </cell>
          <cell r="F657" t="str">
            <v>No</v>
          </cell>
          <cell r="G657">
            <v>0</v>
          </cell>
          <cell r="I657">
            <v>4</v>
          </cell>
          <cell r="J657" t="str">
            <v>Rs.</v>
          </cell>
          <cell r="K657" t="str">
            <v>BRAHAD ELASTOMERS (P) LTD.,</v>
          </cell>
          <cell r="L657" t="str">
            <v>BANGALORE</v>
          </cell>
          <cell r="M657" t="str">
            <v>EX-FAC</v>
          </cell>
          <cell r="N657" t="str">
            <v>OR</v>
          </cell>
          <cell r="O657" t="str">
            <v>B</v>
          </cell>
          <cell r="P657" t="str">
            <v>BVN</v>
          </cell>
        </row>
        <row r="658">
          <cell r="A658" t="str">
            <v>6412120</v>
          </cell>
          <cell r="B658" t="str">
            <v>TAIL LIGHT LENS - TURN SIGNAL - RH</v>
          </cell>
          <cell r="C658" t="str">
            <v>RECC/C/03-04/160</v>
          </cell>
          <cell r="D658">
            <v>1</v>
          </cell>
          <cell r="E658">
            <v>8.5299999999999994</v>
          </cell>
          <cell r="F658" t="str">
            <v>No</v>
          </cell>
          <cell r="G658">
            <v>16</v>
          </cell>
          <cell r="I658">
            <v>4</v>
          </cell>
          <cell r="J658" t="str">
            <v>Rs.</v>
          </cell>
          <cell r="K658" t="str">
            <v>FIEM AUTO (P) LTD</v>
          </cell>
          <cell r="L658" t="str">
            <v>BANGALORE</v>
          </cell>
          <cell r="M658" t="str">
            <v>EX-FAC</v>
          </cell>
          <cell r="N658" t="str">
            <v>OR</v>
          </cell>
          <cell r="O658" t="str">
            <v>P</v>
          </cell>
          <cell r="P658" t="str">
            <v>BVN</v>
          </cell>
        </row>
        <row r="659">
          <cell r="A659" t="str">
            <v>6412122</v>
          </cell>
          <cell r="B659" t="str">
            <v>MOUNT - TAIL LIGHT PANEL - RH</v>
          </cell>
          <cell r="D659">
            <v>1</v>
          </cell>
          <cell r="N659" t="str">
            <v>OR</v>
          </cell>
          <cell r="O659" t="str">
            <v>P</v>
          </cell>
        </row>
        <row r="660">
          <cell r="A660" t="str">
            <v>6412129</v>
          </cell>
          <cell r="B660" t="str">
            <v>BODY, REFLECTOR-BRAKE &amp; ILLU, RH(CAN)</v>
          </cell>
          <cell r="D660">
            <v>1</v>
          </cell>
          <cell r="N660" t="str">
            <v>ND</v>
          </cell>
          <cell r="O660" t="str">
            <v>P</v>
          </cell>
        </row>
        <row r="661">
          <cell r="A661" t="str">
            <v>6500102</v>
          </cell>
          <cell r="B661" t="str">
            <v>DECAL, REVA-FrontFender/Tail Panel</v>
          </cell>
          <cell r="C661" t="str">
            <v>RECC/CASH/02-03/111</v>
          </cell>
          <cell r="D661">
            <v>3</v>
          </cell>
          <cell r="E661">
            <v>9.5</v>
          </cell>
          <cell r="F661" t="str">
            <v>No</v>
          </cell>
          <cell r="G661">
            <v>0</v>
          </cell>
          <cell r="I661">
            <v>0</v>
          </cell>
          <cell r="K661" t="str">
            <v>ABHAYA  ASSOCIATES</v>
          </cell>
          <cell r="L661" t="str">
            <v>BANGALORE</v>
          </cell>
          <cell r="N661" t="str">
            <v>A</v>
          </cell>
          <cell r="O661" t="str">
            <v>B</v>
          </cell>
          <cell r="P661" t="str">
            <v>BVN</v>
          </cell>
        </row>
        <row r="662">
          <cell r="A662" t="str">
            <v>6501000</v>
          </cell>
          <cell r="B662" t="str">
            <v>FRONT FENDER ASSY - LH</v>
          </cell>
          <cell r="D662">
            <v>1</v>
          </cell>
          <cell r="N662" t="str">
            <v>A</v>
          </cell>
          <cell r="O662" t="str">
            <v>M</v>
          </cell>
        </row>
        <row r="663">
          <cell r="A663" t="str">
            <v>6502000</v>
          </cell>
          <cell r="B663" t="str">
            <v>FRONT FENDER ASSY - RH</v>
          </cell>
          <cell r="D663">
            <v>1</v>
          </cell>
          <cell r="N663" t="str">
            <v>ND</v>
          </cell>
          <cell r="O663" t="str">
            <v>M</v>
          </cell>
        </row>
        <row r="664">
          <cell r="A664" t="str">
            <v>6511000</v>
          </cell>
          <cell r="B664" t="str">
            <v>ASSY BONDED FRONT FENDER - LH</v>
          </cell>
          <cell r="C664" t="str">
            <v>RECC/C/03-04/273</v>
          </cell>
          <cell r="D664">
            <v>1</v>
          </cell>
          <cell r="E664">
            <v>1294.99</v>
          </cell>
          <cell r="F664" t="str">
            <v>No</v>
          </cell>
          <cell r="G664">
            <v>16</v>
          </cell>
          <cell r="I664">
            <v>4</v>
          </cell>
          <cell r="J664" t="str">
            <v>Rs.</v>
          </cell>
          <cell r="K664" t="str">
            <v>MAINI PRECISION PRODUCTS - BOMMASANDRA</v>
          </cell>
          <cell r="L664" t="str">
            <v>BANGALORE</v>
          </cell>
          <cell r="M664" t="str">
            <v>EX-FAC</v>
          </cell>
          <cell r="N664" t="str">
            <v>OR</v>
          </cell>
          <cell r="O664" t="str">
            <v>B</v>
          </cell>
          <cell r="P664" t="str">
            <v>NK</v>
          </cell>
        </row>
        <row r="665">
          <cell r="A665" t="str">
            <v>6511101</v>
          </cell>
          <cell r="B665" t="str">
            <v>FRONT FENDER - LH</v>
          </cell>
          <cell r="D665">
            <v>1</v>
          </cell>
          <cell r="N665" t="str">
            <v>A</v>
          </cell>
          <cell r="O665" t="str">
            <v>P</v>
          </cell>
        </row>
        <row r="666">
          <cell r="A666" t="str">
            <v>6511102</v>
          </cell>
          <cell r="B666" t="str">
            <v>FRONT FENDER EXTN-LH</v>
          </cell>
          <cell r="D666">
            <v>1</v>
          </cell>
          <cell r="N666" t="str">
            <v>OR</v>
          </cell>
          <cell r="O666" t="str">
            <v>P</v>
          </cell>
        </row>
        <row r="667">
          <cell r="A667" t="str">
            <v>6512000</v>
          </cell>
          <cell r="B667" t="str">
            <v>ASSY BONDED FRONT FENDER - RH</v>
          </cell>
          <cell r="C667" t="str">
            <v>RECC/C/03-04/273</v>
          </cell>
          <cell r="D667">
            <v>1</v>
          </cell>
          <cell r="E667">
            <v>1294.99</v>
          </cell>
          <cell r="F667" t="str">
            <v>No</v>
          </cell>
          <cell r="G667">
            <v>16</v>
          </cell>
          <cell r="I667">
            <v>4</v>
          </cell>
          <cell r="J667" t="str">
            <v>Rs.</v>
          </cell>
          <cell r="K667" t="str">
            <v>MAINI PRECISION PRODUCTS - BOMMASANDRA</v>
          </cell>
          <cell r="L667" t="str">
            <v>BANGALORE</v>
          </cell>
          <cell r="M667" t="str">
            <v>EX-FAC</v>
          </cell>
          <cell r="N667" t="str">
            <v>OR</v>
          </cell>
          <cell r="O667" t="str">
            <v>B</v>
          </cell>
          <cell r="P667" t="str">
            <v>NK</v>
          </cell>
        </row>
        <row r="668">
          <cell r="A668" t="str">
            <v>6512101</v>
          </cell>
          <cell r="B668" t="str">
            <v>FRONT FENDER - RH</v>
          </cell>
          <cell r="D668">
            <v>1</v>
          </cell>
          <cell r="N668" t="str">
            <v>A</v>
          </cell>
          <cell r="O668" t="str">
            <v>P</v>
          </cell>
        </row>
        <row r="669">
          <cell r="A669" t="str">
            <v>6512102</v>
          </cell>
          <cell r="B669" t="str">
            <v>FRONT FENDER EXTN-RH</v>
          </cell>
          <cell r="D669">
            <v>1</v>
          </cell>
          <cell r="N669" t="str">
            <v>OR</v>
          </cell>
          <cell r="O669" t="str">
            <v>P</v>
          </cell>
        </row>
        <row r="670">
          <cell r="A670" t="str">
            <v>6601000</v>
          </cell>
          <cell r="B670" t="str">
            <v>ROCKER PANEL ASSEMBLY - LH</v>
          </cell>
          <cell r="D670">
            <v>1</v>
          </cell>
          <cell r="N670" t="str">
            <v>A</v>
          </cell>
          <cell r="O670" t="str">
            <v>M</v>
          </cell>
        </row>
        <row r="671">
          <cell r="A671" t="str">
            <v>6601100</v>
          </cell>
          <cell r="B671" t="str">
            <v>ROCKER PANEL - LH</v>
          </cell>
          <cell r="C671" t="str">
            <v>RECC/C/03-04/273</v>
          </cell>
          <cell r="D671">
            <v>1</v>
          </cell>
          <cell r="E671">
            <v>309.75</v>
          </cell>
          <cell r="F671" t="str">
            <v>No</v>
          </cell>
          <cell r="G671">
            <v>16</v>
          </cell>
          <cell r="I671">
            <v>4</v>
          </cell>
          <cell r="J671" t="str">
            <v>Rs.</v>
          </cell>
          <cell r="K671" t="str">
            <v>MAINI PRECISION PRODUCTS - BOMMASANDRA</v>
          </cell>
          <cell r="L671" t="str">
            <v>BANGALORE</v>
          </cell>
          <cell r="M671" t="str">
            <v>EX-FAC</v>
          </cell>
          <cell r="N671" t="str">
            <v>A</v>
          </cell>
          <cell r="O671" t="str">
            <v>B</v>
          </cell>
          <cell r="P671" t="str">
            <v>ANWAR</v>
          </cell>
        </row>
        <row r="672">
          <cell r="A672" t="str">
            <v>660110059</v>
          </cell>
          <cell r="B672" t="str">
            <v>ROCKER PANEL - LH - WITHOUT TRIMMING</v>
          </cell>
          <cell r="C672" t="str">
            <v>RECC/C/03-04/123</v>
          </cell>
          <cell r="D672">
            <v>1</v>
          </cell>
          <cell r="E672">
            <v>68.75</v>
          </cell>
          <cell r="F672" t="str">
            <v>No</v>
          </cell>
          <cell r="G672">
            <v>0</v>
          </cell>
          <cell r="I672">
            <v>4</v>
          </cell>
          <cell r="J672" t="str">
            <v>Rs.</v>
          </cell>
          <cell r="K672" t="str">
            <v>SINTEX INDUSTRIES LIMITED</v>
          </cell>
          <cell r="L672" t="str">
            <v>BANGALORE</v>
          </cell>
          <cell r="M672" t="str">
            <v>EX-FAC</v>
          </cell>
          <cell r="N672" t="str">
            <v>OR</v>
          </cell>
          <cell r="O672" t="str">
            <v>S</v>
          </cell>
          <cell r="P672" t="str">
            <v>BALA</v>
          </cell>
        </row>
        <row r="673">
          <cell r="A673" t="str">
            <v>6602000</v>
          </cell>
          <cell r="B673" t="str">
            <v>ROCKER PANEL ASSEMBLY - RH</v>
          </cell>
          <cell r="D673">
            <v>1</v>
          </cell>
          <cell r="N673" t="str">
            <v>A</v>
          </cell>
          <cell r="O673" t="str">
            <v>M</v>
          </cell>
        </row>
        <row r="674">
          <cell r="A674" t="str">
            <v>6602100</v>
          </cell>
          <cell r="B674" t="str">
            <v>ROCKER PANEL - RH</v>
          </cell>
          <cell r="C674" t="str">
            <v>RECC/C/03-04/273</v>
          </cell>
          <cell r="D674">
            <v>1</v>
          </cell>
          <cell r="E674">
            <v>309.75</v>
          </cell>
          <cell r="F674" t="str">
            <v>No</v>
          </cell>
          <cell r="G674">
            <v>16</v>
          </cell>
          <cell r="I674">
            <v>4</v>
          </cell>
          <cell r="J674" t="str">
            <v>Rs.</v>
          </cell>
          <cell r="K674" t="str">
            <v>MAINI PRECISION PRODUCTS - BOMMASANDRA</v>
          </cell>
          <cell r="L674" t="str">
            <v>BANGALORE</v>
          </cell>
          <cell r="M674" t="str">
            <v>EX-FAC</v>
          </cell>
          <cell r="N674" t="str">
            <v>A</v>
          </cell>
          <cell r="O674" t="str">
            <v>B</v>
          </cell>
          <cell r="P674" t="str">
            <v>NK</v>
          </cell>
        </row>
        <row r="675">
          <cell r="A675" t="str">
            <v>660210059</v>
          </cell>
          <cell r="B675" t="str">
            <v>ROCKER PANEL - RH - WITHOUT TRIMMING</v>
          </cell>
          <cell r="C675" t="str">
            <v>RECC/C/03-04/123</v>
          </cell>
          <cell r="D675">
            <v>1</v>
          </cell>
          <cell r="E675">
            <v>68.75</v>
          </cell>
          <cell r="F675" t="str">
            <v>No</v>
          </cell>
          <cell r="G675">
            <v>0</v>
          </cell>
          <cell r="I675">
            <v>4</v>
          </cell>
          <cell r="J675" t="str">
            <v>Rs.</v>
          </cell>
          <cell r="K675" t="str">
            <v>SINTEX INDUSTRIES LIMITED</v>
          </cell>
          <cell r="L675" t="str">
            <v>BANGALORE</v>
          </cell>
          <cell r="M675" t="str">
            <v>EX-FAC</v>
          </cell>
          <cell r="N675" t="str">
            <v>OR</v>
          </cell>
          <cell r="O675" t="str">
            <v>S</v>
          </cell>
          <cell r="P675" t="str">
            <v>BALA</v>
          </cell>
        </row>
        <row r="676">
          <cell r="A676" t="str">
            <v>6700000</v>
          </cell>
          <cell r="B676" t="str">
            <v>HOOD ASSY</v>
          </cell>
          <cell r="D676">
            <v>1</v>
          </cell>
          <cell r="N676" t="str">
            <v>OR</v>
          </cell>
          <cell r="O676" t="str">
            <v>M</v>
          </cell>
        </row>
        <row r="677">
          <cell r="A677" t="str">
            <v>6700001</v>
          </cell>
          <cell r="B677" t="str">
            <v>ASSEMBLY BONDED HOOD</v>
          </cell>
          <cell r="C677" t="str">
            <v>RECC/C/03-04/273</v>
          </cell>
          <cell r="D677">
            <v>1</v>
          </cell>
          <cell r="E677">
            <v>2792.25</v>
          </cell>
          <cell r="F677" t="str">
            <v>No</v>
          </cell>
          <cell r="G677">
            <v>16</v>
          </cell>
          <cell r="I677">
            <v>4</v>
          </cell>
          <cell r="J677" t="str">
            <v>Rs.</v>
          </cell>
          <cell r="K677" t="str">
            <v>MAINI PRECISION PRODUCTS - BOMMASANDRA</v>
          </cell>
          <cell r="L677" t="str">
            <v>BANGALORE</v>
          </cell>
          <cell r="M677" t="str">
            <v>EX-FAC</v>
          </cell>
          <cell r="N677" t="str">
            <v>OR</v>
          </cell>
          <cell r="O677" t="str">
            <v>B</v>
          </cell>
          <cell r="P677" t="str">
            <v>NK</v>
          </cell>
        </row>
        <row r="678">
          <cell r="A678" t="str">
            <v>6700101</v>
          </cell>
          <cell r="B678" t="str">
            <v>REVA MONOGRAM</v>
          </cell>
          <cell r="C678" t="str">
            <v>RECC/C/02-03/120</v>
          </cell>
          <cell r="D678">
            <v>1</v>
          </cell>
          <cell r="E678">
            <v>12.75</v>
          </cell>
          <cell r="F678" t="str">
            <v>No</v>
          </cell>
          <cell r="G678">
            <v>16</v>
          </cell>
          <cell r="I678">
            <v>4</v>
          </cell>
          <cell r="J678" t="str">
            <v>Rs.</v>
          </cell>
          <cell r="K678" t="str">
            <v>PRAGATHI SILICONS LTD.,</v>
          </cell>
          <cell r="L678" t="str">
            <v>YAMUNA NAGAR</v>
          </cell>
          <cell r="M678" t="str">
            <v>EX-FAC</v>
          </cell>
          <cell r="N678" t="str">
            <v>A</v>
          </cell>
          <cell r="O678" t="str">
            <v>B</v>
          </cell>
          <cell r="P678" t="str">
            <v>NK</v>
          </cell>
        </row>
        <row r="679">
          <cell r="A679" t="str">
            <v>6700110</v>
          </cell>
          <cell r="B679" t="str">
            <v>LOCK, CYLINDER - HOOD</v>
          </cell>
          <cell r="D679">
            <v>1</v>
          </cell>
          <cell r="N679" t="str">
            <v>OB</v>
          </cell>
          <cell r="O679" t="str">
            <v>P</v>
          </cell>
        </row>
        <row r="680">
          <cell r="A680" t="str">
            <v>6710101</v>
          </cell>
          <cell r="B680" t="str">
            <v>HOOD PANEL OUTER</v>
          </cell>
          <cell r="D680">
            <v>1</v>
          </cell>
          <cell r="N680" t="str">
            <v>OR</v>
          </cell>
          <cell r="O680" t="str">
            <v>P</v>
          </cell>
        </row>
        <row r="681">
          <cell r="A681" t="str">
            <v>6720010</v>
          </cell>
          <cell r="B681" t="str">
            <v>HOOD LATCH ASSY BOTTOM</v>
          </cell>
          <cell r="C681" t="str">
            <v>RECC/C/03-04/195</v>
          </cell>
          <cell r="D681">
            <v>1</v>
          </cell>
          <cell r="E681">
            <v>12</v>
          </cell>
          <cell r="F681" t="str">
            <v>No</v>
          </cell>
          <cell r="G681">
            <v>16</v>
          </cell>
          <cell r="I681">
            <v>4</v>
          </cell>
          <cell r="J681" t="str">
            <v>Rs.</v>
          </cell>
          <cell r="K681" t="str">
            <v>GB INDUSTRIES</v>
          </cell>
          <cell r="L681" t="str">
            <v>FARIDABAD</v>
          </cell>
          <cell r="M681" t="str">
            <v>EX-FAC</v>
          </cell>
          <cell r="N681" t="str">
            <v>OR</v>
          </cell>
          <cell r="O681" t="str">
            <v>B</v>
          </cell>
          <cell r="P681" t="str">
            <v>GR</v>
          </cell>
        </row>
        <row r="682">
          <cell r="A682" t="str">
            <v>6720020</v>
          </cell>
          <cell r="B682" t="str">
            <v>HOOD LATCH ASSY, TOP</v>
          </cell>
          <cell r="C682" t="str">
            <v>RECC/C/03-04/195</v>
          </cell>
          <cell r="D682">
            <v>1</v>
          </cell>
          <cell r="E682">
            <v>16.8</v>
          </cell>
          <cell r="F682" t="str">
            <v>No</v>
          </cell>
          <cell r="G682">
            <v>0</v>
          </cell>
          <cell r="I682">
            <v>4</v>
          </cell>
          <cell r="J682" t="str">
            <v>Rs.</v>
          </cell>
          <cell r="K682" t="str">
            <v>GB INDUSTRIES</v>
          </cell>
          <cell r="L682" t="str">
            <v>FARIDABAD</v>
          </cell>
          <cell r="M682" t="str">
            <v>EX-FAC</v>
          </cell>
          <cell r="N682" t="str">
            <v>OR</v>
          </cell>
          <cell r="O682" t="str">
            <v>B</v>
          </cell>
          <cell r="P682" t="str">
            <v>GR</v>
          </cell>
        </row>
        <row r="683">
          <cell r="A683" t="str">
            <v>6740101</v>
          </cell>
          <cell r="B683" t="str">
            <v>HOOD INNER PANEL</v>
          </cell>
          <cell r="D683">
            <v>1</v>
          </cell>
          <cell r="N683" t="str">
            <v>F</v>
          </cell>
          <cell r="O683" t="str">
            <v>P</v>
          </cell>
        </row>
        <row r="684">
          <cell r="A684" t="str">
            <v>6740102</v>
          </cell>
          <cell r="B684" t="str">
            <v>BRACKET-HOOD INNER (Plastic part-Hinge reinforcement)</v>
          </cell>
          <cell r="C684" t="str">
            <v>RECC/C/02-03/342</v>
          </cell>
          <cell r="D684">
            <v>2</v>
          </cell>
          <cell r="E684">
            <v>6.82</v>
          </cell>
          <cell r="F684" t="str">
            <v>No</v>
          </cell>
          <cell r="G684">
            <v>0</v>
          </cell>
          <cell r="I684">
            <v>4</v>
          </cell>
          <cell r="J684" t="str">
            <v>Rs.</v>
          </cell>
          <cell r="K684" t="str">
            <v>ALPHA SYSTEMS</v>
          </cell>
          <cell r="L684" t="str">
            <v>BANGALORE</v>
          </cell>
          <cell r="M684" t="str">
            <v>DEL-RECC</v>
          </cell>
          <cell r="N684" t="str">
            <v>B</v>
          </cell>
          <cell r="O684" t="str">
            <v>M</v>
          </cell>
        </row>
        <row r="685">
          <cell r="A685" t="str">
            <v>6740103</v>
          </cell>
          <cell r="B685" t="str">
            <v>HOOD LATCH REINFORCEMENT BRACKET</v>
          </cell>
          <cell r="C685" t="str">
            <v>RECC/C/02-03/342</v>
          </cell>
          <cell r="D685">
            <v>1</v>
          </cell>
          <cell r="E685">
            <v>6.6</v>
          </cell>
          <cell r="F685" t="str">
            <v>No</v>
          </cell>
          <cell r="G685">
            <v>0</v>
          </cell>
          <cell r="I685">
            <v>4</v>
          </cell>
          <cell r="J685" t="str">
            <v>Rs.</v>
          </cell>
          <cell r="K685" t="str">
            <v>ALPHA SYSTEMS</v>
          </cell>
          <cell r="L685" t="str">
            <v>BANGALORE</v>
          </cell>
          <cell r="M685" t="str">
            <v>DEL-RECC</v>
          </cell>
          <cell r="N685" t="str">
            <v>A</v>
          </cell>
          <cell r="O685" t="str">
            <v>M</v>
          </cell>
        </row>
        <row r="686">
          <cell r="A686" t="str">
            <v>6800000</v>
          </cell>
          <cell r="B686" t="str">
            <v>COWL ASSY</v>
          </cell>
          <cell r="D686">
            <v>1</v>
          </cell>
          <cell r="N686" t="str">
            <v>OR</v>
          </cell>
          <cell r="O686" t="str">
            <v>M</v>
          </cell>
        </row>
        <row r="687">
          <cell r="A687" t="str">
            <v>6800102</v>
          </cell>
          <cell r="B687" t="str">
            <v>HOOD STOP RUBBER</v>
          </cell>
          <cell r="C687" t="str">
            <v>RECC/C/03-04/143</v>
          </cell>
          <cell r="D687">
            <v>3</v>
          </cell>
          <cell r="E687">
            <v>1.8</v>
          </cell>
          <cell r="F687" t="str">
            <v>No</v>
          </cell>
          <cell r="G687">
            <v>16</v>
          </cell>
          <cell r="I687">
            <v>4</v>
          </cell>
          <cell r="J687" t="str">
            <v>Rs.</v>
          </cell>
          <cell r="K687" t="str">
            <v>MANJUSREE RUBBER PRODUCTS</v>
          </cell>
          <cell r="L687" t="str">
            <v>BANGALORE</v>
          </cell>
          <cell r="M687" t="str">
            <v>EX-FAC</v>
          </cell>
          <cell r="N687" t="str">
            <v>A</v>
          </cell>
          <cell r="O687" t="str">
            <v>B</v>
          </cell>
          <cell r="P687" t="str">
            <v>RAM</v>
          </cell>
        </row>
        <row r="688">
          <cell r="A688" t="str">
            <v>6800105</v>
          </cell>
          <cell r="B688" t="str">
            <v>ACCESS PANEL- COWL (part of 681-01-01 in production)</v>
          </cell>
          <cell r="D688">
            <v>1</v>
          </cell>
          <cell r="N688" t="str">
            <v>OB</v>
          </cell>
          <cell r="O688" t="str">
            <v>P</v>
          </cell>
        </row>
        <row r="689">
          <cell r="A689" t="str">
            <v>6800106</v>
          </cell>
          <cell r="B689" t="str">
            <v>NYLON GROMMET - PROP ROD</v>
          </cell>
          <cell r="D689">
            <v>1</v>
          </cell>
          <cell r="N689" t="str">
            <v>OR</v>
          </cell>
          <cell r="O689" t="str">
            <v>B</v>
          </cell>
          <cell r="P689" t="str">
            <v>RAM</v>
          </cell>
        </row>
        <row r="690">
          <cell r="A690" t="str">
            <v>6800108</v>
          </cell>
          <cell r="B690" t="str">
            <v>ACCESS PANEL COVER , COWL</v>
          </cell>
          <cell r="D690">
            <v>1</v>
          </cell>
          <cell r="N690" t="str">
            <v>OB</v>
          </cell>
          <cell r="O690" t="str">
            <v>P</v>
          </cell>
        </row>
        <row r="691">
          <cell r="A691" t="str">
            <v>6810101</v>
          </cell>
          <cell r="B691" t="str">
            <v>COWL PANEL</v>
          </cell>
          <cell r="C691" t="str">
            <v>RECC/C/03-04/273</v>
          </cell>
          <cell r="D691">
            <v>1</v>
          </cell>
          <cell r="E691">
            <v>231.67</v>
          </cell>
          <cell r="F691" t="str">
            <v>No</v>
          </cell>
          <cell r="G691">
            <v>16</v>
          </cell>
          <cell r="I691">
            <v>4</v>
          </cell>
          <cell r="J691" t="str">
            <v>Rs.</v>
          </cell>
          <cell r="K691" t="str">
            <v>MAINI PRECISION PRODUCTS - BOMMASANDRA</v>
          </cell>
          <cell r="L691" t="str">
            <v>BANGALORE</v>
          </cell>
          <cell r="M691" t="str">
            <v>EX-FAC</v>
          </cell>
          <cell r="N691" t="str">
            <v>I</v>
          </cell>
          <cell r="O691" t="str">
            <v>B</v>
          </cell>
          <cell r="P691" t="str">
            <v>NK</v>
          </cell>
        </row>
        <row r="692">
          <cell r="A692" t="str">
            <v>6810102</v>
          </cell>
          <cell r="B692" t="str">
            <v>RUBBER SEAL COWL</v>
          </cell>
          <cell r="D692">
            <v>1</v>
          </cell>
          <cell r="N692" t="str">
            <v>OB</v>
          </cell>
          <cell r="O692" t="str">
            <v>P</v>
          </cell>
        </row>
        <row r="693">
          <cell r="A693" t="str">
            <v>6810103</v>
          </cell>
          <cell r="B693" t="str">
            <v>SEAL - COWL</v>
          </cell>
          <cell r="C693" t="str">
            <v>RECC/C/03-04/51</v>
          </cell>
          <cell r="D693">
            <v>1</v>
          </cell>
          <cell r="E693">
            <v>4.75</v>
          </cell>
          <cell r="F693" t="str">
            <v>No</v>
          </cell>
          <cell r="G693">
            <v>0</v>
          </cell>
          <cell r="I693">
            <v>4</v>
          </cell>
          <cell r="J693" t="str">
            <v>Rs.</v>
          </cell>
          <cell r="K693" t="str">
            <v>MICRON ELASTOMERS (P) LTD</v>
          </cell>
          <cell r="L693" t="str">
            <v>CHENNAI</v>
          </cell>
          <cell r="M693" t="str">
            <v>EX-FAC</v>
          </cell>
          <cell r="N693" t="str">
            <v>OR</v>
          </cell>
          <cell r="O693" t="str">
            <v>B</v>
          </cell>
          <cell r="P693" t="str">
            <v>SK</v>
          </cell>
        </row>
        <row r="694">
          <cell r="A694" t="str">
            <v>6820103</v>
          </cell>
          <cell r="B694" t="str">
            <v>NYLON STAY - PROP ROD</v>
          </cell>
          <cell r="C694" t="str">
            <v>RECC/C/02-03/306</v>
          </cell>
          <cell r="D694">
            <v>1</v>
          </cell>
          <cell r="E694">
            <v>0.72</v>
          </cell>
          <cell r="F694" t="str">
            <v>No</v>
          </cell>
          <cell r="G694">
            <v>16</v>
          </cell>
          <cell r="I694">
            <v>4</v>
          </cell>
          <cell r="J694" t="str">
            <v>Rs.</v>
          </cell>
          <cell r="K694" t="str">
            <v>HARYANA INDUSTRIES</v>
          </cell>
          <cell r="L694" t="str">
            <v>GURGAON</v>
          </cell>
          <cell r="M694" t="str">
            <v>EX-FAC</v>
          </cell>
          <cell r="N694" t="str">
            <v>OR</v>
          </cell>
          <cell r="O694" t="str">
            <v>B</v>
          </cell>
          <cell r="P694" t="str">
            <v>RAM</v>
          </cell>
        </row>
        <row r="695">
          <cell r="A695" t="str">
            <v>6820104</v>
          </cell>
          <cell r="B695" t="str">
            <v>PROP ROD</v>
          </cell>
          <cell r="C695" t="str">
            <v>RECC/C/03-04/195</v>
          </cell>
          <cell r="D695">
            <v>1</v>
          </cell>
          <cell r="E695">
            <v>6.37</v>
          </cell>
          <cell r="F695" t="str">
            <v>No</v>
          </cell>
          <cell r="G695">
            <v>0</v>
          </cell>
          <cell r="I695">
            <v>4</v>
          </cell>
          <cell r="J695" t="str">
            <v>Rs.</v>
          </cell>
          <cell r="K695" t="str">
            <v>GB INDUSTRIES</v>
          </cell>
          <cell r="L695" t="str">
            <v>FARIDABAD</v>
          </cell>
          <cell r="M695" t="str">
            <v>EX-FAC</v>
          </cell>
          <cell r="N695" t="str">
            <v>A</v>
          </cell>
          <cell r="O695" t="str">
            <v>B</v>
          </cell>
          <cell r="P695" t="str">
            <v>GR</v>
          </cell>
        </row>
        <row r="696">
          <cell r="A696" t="str">
            <v>6820106</v>
          </cell>
          <cell r="B696" t="str">
            <v>HOLDER - PROP ROD</v>
          </cell>
          <cell r="C696" t="str">
            <v>RECC/C/02-03/436</v>
          </cell>
          <cell r="D696">
            <v>1</v>
          </cell>
          <cell r="E696">
            <v>2.44</v>
          </cell>
          <cell r="F696" t="str">
            <v>No</v>
          </cell>
          <cell r="G696">
            <v>0</v>
          </cell>
          <cell r="I696">
            <v>4</v>
          </cell>
          <cell r="J696" t="str">
            <v>Rs.</v>
          </cell>
          <cell r="K696" t="str">
            <v>GR ENTERPRISES</v>
          </cell>
          <cell r="L696" t="str">
            <v>BANGALORE</v>
          </cell>
          <cell r="M696" t="str">
            <v>DEL-RECC</v>
          </cell>
          <cell r="N696" t="str">
            <v>C</v>
          </cell>
          <cell r="O696" t="str">
            <v>B</v>
          </cell>
          <cell r="P696" t="str">
            <v>MRAO</v>
          </cell>
        </row>
        <row r="697">
          <cell r="A697" t="str">
            <v>6820112</v>
          </cell>
          <cell r="B697" t="str">
            <v>BUSHING - HOOD HINGE</v>
          </cell>
          <cell r="D697">
            <v>2</v>
          </cell>
          <cell r="N697" t="str">
            <v>A</v>
          </cell>
          <cell r="O697" t="str">
            <v>P</v>
          </cell>
        </row>
        <row r="698">
          <cell r="A698" t="str">
            <v>6820113</v>
          </cell>
          <cell r="B698" t="str">
            <v>BRACKET PROP ROD</v>
          </cell>
          <cell r="C698" t="str">
            <v>RECC/C/02-03/436</v>
          </cell>
          <cell r="D698">
            <v>1</v>
          </cell>
          <cell r="E698">
            <v>2.44</v>
          </cell>
          <cell r="F698" t="str">
            <v>No</v>
          </cell>
          <cell r="G698">
            <v>0</v>
          </cell>
          <cell r="I698">
            <v>4</v>
          </cell>
          <cell r="J698" t="str">
            <v>Rs.</v>
          </cell>
          <cell r="K698" t="str">
            <v>GR ENTERPRISES</v>
          </cell>
          <cell r="L698" t="str">
            <v>BANGALORE</v>
          </cell>
          <cell r="M698" t="str">
            <v>DEL-RECC</v>
          </cell>
          <cell r="N698" t="str">
            <v>C</v>
          </cell>
          <cell r="O698" t="str">
            <v>P</v>
          </cell>
        </row>
        <row r="699">
          <cell r="A699" t="str">
            <v>6821000</v>
          </cell>
          <cell r="B699" t="str">
            <v>HOOD HINGE ASSY - LH</v>
          </cell>
          <cell r="C699" t="str">
            <v>RECC/C/03-04/195</v>
          </cell>
          <cell r="D699">
            <v>1</v>
          </cell>
          <cell r="E699">
            <v>28.44</v>
          </cell>
          <cell r="F699" t="str">
            <v>No</v>
          </cell>
          <cell r="G699">
            <v>0</v>
          </cell>
          <cell r="I699">
            <v>4</v>
          </cell>
          <cell r="J699" t="str">
            <v>Rs.</v>
          </cell>
          <cell r="K699" t="str">
            <v>GB INDUSTRIES</v>
          </cell>
          <cell r="L699" t="str">
            <v>FARIDABAD</v>
          </cell>
          <cell r="M699" t="str">
            <v>EX-FAC</v>
          </cell>
          <cell r="N699" t="str">
            <v>E</v>
          </cell>
          <cell r="O699" t="str">
            <v>B</v>
          </cell>
          <cell r="P699" t="str">
            <v>GR</v>
          </cell>
        </row>
        <row r="700">
          <cell r="A700" t="str">
            <v>6821005</v>
          </cell>
          <cell r="B700" t="str">
            <v>WELDMENT HOOD HINGE-CHASSIS SIDE - LH</v>
          </cell>
          <cell r="D700">
            <v>1</v>
          </cell>
          <cell r="N700" t="str">
            <v>B</v>
          </cell>
          <cell r="O700" t="str">
            <v>P</v>
          </cell>
        </row>
        <row r="701">
          <cell r="A701" t="str">
            <v>6821101</v>
          </cell>
          <cell r="B701" t="str">
            <v>HOOD HINGE-PANEL SIDE - LH</v>
          </cell>
          <cell r="D701">
            <v>1</v>
          </cell>
          <cell r="N701" t="str">
            <v>B</v>
          </cell>
          <cell r="O701" t="str">
            <v>P</v>
          </cell>
        </row>
        <row r="702">
          <cell r="A702" t="str">
            <v>6821102</v>
          </cell>
          <cell r="B702" t="str">
            <v>HOOD HINGE - CHASSIS SIDE - LH</v>
          </cell>
          <cell r="D702">
            <v>1</v>
          </cell>
          <cell r="N702" t="str">
            <v>D</v>
          </cell>
          <cell r="O702" t="str">
            <v>P</v>
          </cell>
        </row>
        <row r="703">
          <cell r="A703" t="str">
            <v>6822000</v>
          </cell>
          <cell r="B703" t="str">
            <v>HOOD HINGE ASSY - Rh</v>
          </cell>
          <cell r="C703" t="str">
            <v>RECC/C/03-04/195</v>
          </cell>
          <cell r="D703">
            <v>1</v>
          </cell>
          <cell r="E703">
            <v>28.44</v>
          </cell>
          <cell r="F703" t="str">
            <v>No</v>
          </cell>
          <cell r="G703">
            <v>0</v>
          </cell>
          <cell r="I703">
            <v>4</v>
          </cell>
          <cell r="J703" t="str">
            <v>Rs.</v>
          </cell>
          <cell r="K703" t="str">
            <v>GB INDUSTRIES</v>
          </cell>
          <cell r="L703" t="str">
            <v>FARIDABAD</v>
          </cell>
          <cell r="M703" t="str">
            <v>EX-FAC</v>
          </cell>
          <cell r="N703" t="str">
            <v>A</v>
          </cell>
          <cell r="O703" t="str">
            <v>B</v>
          </cell>
          <cell r="P703" t="str">
            <v>GR</v>
          </cell>
        </row>
        <row r="704">
          <cell r="A704" t="str">
            <v>6822101</v>
          </cell>
          <cell r="B704" t="str">
            <v>HOOD HINGE-PANEL SIDE - RH</v>
          </cell>
          <cell r="D704">
            <v>1</v>
          </cell>
          <cell r="N704" t="str">
            <v>A</v>
          </cell>
          <cell r="O704" t="str">
            <v>P</v>
          </cell>
        </row>
        <row r="705">
          <cell r="A705" t="str">
            <v>6822102</v>
          </cell>
          <cell r="B705" t="str">
            <v>HOOD HINGE - CHASSIS SIDE - RH</v>
          </cell>
          <cell r="D705">
            <v>1</v>
          </cell>
          <cell r="N705" t="str">
            <v>OR</v>
          </cell>
          <cell r="O705" t="str">
            <v>P</v>
          </cell>
        </row>
        <row r="706">
          <cell r="A706" t="str">
            <v>6900000</v>
          </cell>
          <cell r="B706" t="str">
            <v>WIPER ASSY</v>
          </cell>
          <cell r="D706">
            <v>1</v>
          </cell>
          <cell r="N706" t="str">
            <v>A</v>
          </cell>
          <cell r="O706" t="str">
            <v>M</v>
          </cell>
        </row>
        <row r="707">
          <cell r="A707" t="str">
            <v>6900002</v>
          </cell>
          <cell r="B707" t="str">
            <v>ASSY WIND SHIELD WASHER UNIT</v>
          </cell>
          <cell r="C707" t="str">
            <v>RECC/C/03-04/146</v>
          </cell>
          <cell r="D707">
            <v>1</v>
          </cell>
          <cell r="E707">
            <v>212</v>
          </cell>
          <cell r="F707" t="str">
            <v>No</v>
          </cell>
          <cell r="G707">
            <v>16</v>
          </cell>
          <cell r="I707">
            <v>4</v>
          </cell>
          <cell r="J707" t="str">
            <v>Rs.</v>
          </cell>
          <cell r="K707" t="str">
            <v>PRABHA ENGG. (P) LTD.,</v>
          </cell>
          <cell r="L707" t="str">
            <v>MUMBAI</v>
          </cell>
          <cell r="M707" t="str">
            <v>EX-FAC</v>
          </cell>
          <cell r="N707" t="str">
            <v>OR</v>
          </cell>
          <cell r="O707" t="str">
            <v>B</v>
          </cell>
          <cell r="P707" t="str">
            <v>RAM</v>
          </cell>
        </row>
        <row r="708">
          <cell r="A708" t="str">
            <v>6900003</v>
          </cell>
          <cell r="B708" t="str">
            <v>NOZZLE ASSY - WIND SHIELD WASHER</v>
          </cell>
          <cell r="C708" t="str">
            <v>RECC/C/03-04/166</v>
          </cell>
          <cell r="D708">
            <v>1</v>
          </cell>
          <cell r="E708">
            <v>4</v>
          </cell>
          <cell r="F708" t="str">
            <v>No</v>
          </cell>
          <cell r="G708">
            <v>16</v>
          </cell>
          <cell r="I708">
            <v>4</v>
          </cell>
          <cell r="J708" t="str">
            <v>Rs.</v>
          </cell>
          <cell r="K708" t="str">
            <v>RR ENTERPRISES</v>
          </cell>
          <cell r="L708" t="str">
            <v>GURGAON</v>
          </cell>
          <cell r="M708" t="str">
            <v>EX-FAC</v>
          </cell>
          <cell r="N708" t="str">
            <v>OR</v>
          </cell>
          <cell r="O708" t="str">
            <v>B</v>
          </cell>
          <cell r="P708" t="str">
            <v>RAM</v>
          </cell>
        </row>
        <row r="709">
          <cell r="A709" t="str">
            <v>6900004</v>
          </cell>
          <cell r="B709" t="str">
            <v>WIPER MOTOR &amp; LINKAGE ASSY COMPLETE</v>
          </cell>
          <cell r="C709" t="str">
            <v>RECC/C/03-04/146</v>
          </cell>
          <cell r="D709">
            <v>1</v>
          </cell>
          <cell r="E709">
            <v>675</v>
          </cell>
          <cell r="F709" t="str">
            <v>No</v>
          </cell>
          <cell r="G709">
            <v>16</v>
          </cell>
          <cell r="I709">
            <v>4</v>
          </cell>
          <cell r="J709" t="str">
            <v>Rs.</v>
          </cell>
          <cell r="K709" t="str">
            <v>PRABHA ENGG. (P) LTD.,</v>
          </cell>
          <cell r="L709" t="str">
            <v>MUMBAI</v>
          </cell>
          <cell r="M709" t="str">
            <v>EX-FAC</v>
          </cell>
          <cell r="N709" t="str">
            <v>A</v>
          </cell>
          <cell r="O709" t="str">
            <v>B</v>
          </cell>
          <cell r="P709" t="str">
            <v>PGD</v>
          </cell>
        </row>
        <row r="710">
          <cell r="A710" t="str">
            <v>6900005</v>
          </cell>
          <cell r="B710" t="str">
            <v>WIPER ARM &amp; BLADE ASSY</v>
          </cell>
          <cell r="C710" t="str">
            <v>RECC/C/03-04/168</v>
          </cell>
          <cell r="D710">
            <v>1</v>
          </cell>
          <cell r="E710">
            <v>82</v>
          </cell>
          <cell r="F710" t="str">
            <v>No</v>
          </cell>
          <cell r="G710">
            <v>16</v>
          </cell>
          <cell r="I710">
            <v>4</v>
          </cell>
          <cell r="J710" t="str">
            <v>Rs.</v>
          </cell>
          <cell r="K710" t="str">
            <v>BOMBAY COMMERCIAL SYNDICATE</v>
          </cell>
          <cell r="L710" t="str">
            <v>MUMBAI</v>
          </cell>
          <cell r="M710" t="str">
            <v>EX-FAC</v>
          </cell>
          <cell r="N710" t="str">
            <v>OR</v>
          </cell>
          <cell r="O710" t="str">
            <v>B</v>
          </cell>
          <cell r="P710" t="str">
            <v>RAM</v>
          </cell>
        </row>
        <row r="711">
          <cell r="A711" t="str">
            <v>6900112</v>
          </cell>
          <cell r="B711" t="str">
            <v>NOZZLE - WIND SHIELD WASHER</v>
          </cell>
          <cell r="D711">
            <v>2</v>
          </cell>
          <cell r="N711" t="str">
            <v>OR</v>
          </cell>
          <cell r="O711" t="str">
            <v>P</v>
          </cell>
        </row>
        <row r="712">
          <cell r="A712" t="str">
            <v>6900113</v>
          </cell>
          <cell r="B712" t="str">
            <v>RESERVOIR - WIND SHIELD WASHER</v>
          </cell>
          <cell r="D712">
            <v>1</v>
          </cell>
          <cell r="N712" t="str">
            <v>OR</v>
          </cell>
          <cell r="O712" t="str">
            <v>P</v>
          </cell>
        </row>
        <row r="713">
          <cell r="A713" t="str">
            <v>6900114</v>
          </cell>
          <cell r="B713" t="str">
            <v>ELECTRIC MOTOR WITH PUMP - WINDSHLD WASHER</v>
          </cell>
          <cell r="D713">
            <v>1</v>
          </cell>
          <cell r="N713" t="str">
            <v>OR</v>
          </cell>
          <cell r="O713" t="str">
            <v>P</v>
          </cell>
        </row>
        <row r="714">
          <cell r="A714" t="str">
            <v>6900115</v>
          </cell>
          <cell r="B714" t="str">
            <v>SNAP COVER - RESERVOIR</v>
          </cell>
          <cell r="D714">
            <v>1</v>
          </cell>
          <cell r="N714" t="str">
            <v>OR</v>
          </cell>
          <cell r="O714" t="str">
            <v>P</v>
          </cell>
        </row>
        <row r="715">
          <cell r="A715" t="str">
            <v>6900116</v>
          </cell>
          <cell r="B715" t="str">
            <v>FLEXIBLE TUBE, WIND SHIELD WASHER.</v>
          </cell>
          <cell r="D715">
            <v>2</v>
          </cell>
          <cell r="N715" t="str">
            <v>OR</v>
          </cell>
          <cell r="O715" t="str">
            <v>P</v>
          </cell>
        </row>
        <row r="716">
          <cell r="A716" t="str">
            <v>6900117</v>
          </cell>
          <cell r="B716" t="str">
            <v>RUBBER WASHER</v>
          </cell>
          <cell r="D716">
            <v>1</v>
          </cell>
          <cell r="N716" t="str">
            <v>OR</v>
          </cell>
          <cell r="O716" t="str">
            <v>P</v>
          </cell>
        </row>
        <row r="717">
          <cell r="A717" t="str">
            <v>6900118</v>
          </cell>
          <cell r="B717" t="str">
            <v>VALVE NON-RETURN - WIND SHIELD WASHER</v>
          </cell>
          <cell r="D717">
            <v>1</v>
          </cell>
          <cell r="N717" t="str">
            <v>OR</v>
          </cell>
          <cell r="O717" t="str">
            <v>P</v>
          </cell>
        </row>
        <row r="718">
          <cell r="A718" t="str">
            <v>6910001</v>
          </cell>
          <cell r="B718" t="str">
            <v>WIPER ARM  ASSY</v>
          </cell>
          <cell r="D718">
            <v>1</v>
          </cell>
          <cell r="N718" t="str">
            <v>OR</v>
          </cell>
          <cell r="O718" t="str">
            <v>M</v>
          </cell>
        </row>
        <row r="719">
          <cell r="A719" t="str">
            <v>6910102</v>
          </cell>
          <cell r="B719" t="str">
            <v>WIPER ARM BASE</v>
          </cell>
          <cell r="D719">
            <v>1</v>
          </cell>
          <cell r="N719" t="str">
            <v>OR</v>
          </cell>
          <cell r="O719" t="str">
            <v>P</v>
          </cell>
        </row>
        <row r="720">
          <cell r="A720" t="str">
            <v>6910104</v>
          </cell>
          <cell r="B720" t="str">
            <v>SPRING WIPER ARM</v>
          </cell>
          <cell r="D720">
            <v>1</v>
          </cell>
          <cell r="N720" t="str">
            <v>OR</v>
          </cell>
          <cell r="O720" t="str">
            <v>P</v>
          </cell>
        </row>
        <row r="721">
          <cell r="A721" t="str">
            <v>6910105</v>
          </cell>
          <cell r="B721" t="str">
            <v>SPRING PIN</v>
          </cell>
          <cell r="D721">
            <v>1</v>
          </cell>
          <cell r="N721" t="str">
            <v>OR</v>
          </cell>
          <cell r="O721" t="str">
            <v>P</v>
          </cell>
        </row>
        <row r="722">
          <cell r="A722" t="str">
            <v>6910106</v>
          </cell>
          <cell r="B722" t="str">
            <v>WIPER ARM BLOCK</v>
          </cell>
          <cell r="D722">
            <v>1</v>
          </cell>
          <cell r="N722" t="str">
            <v>OR</v>
          </cell>
          <cell r="O722" t="str">
            <v>P</v>
          </cell>
        </row>
        <row r="723">
          <cell r="A723" t="str">
            <v>6910107</v>
          </cell>
          <cell r="B723" t="str">
            <v>WIPER ARM ROD</v>
          </cell>
          <cell r="D723">
            <v>1</v>
          </cell>
          <cell r="N723" t="str">
            <v>OR</v>
          </cell>
          <cell r="O723" t="str">
            <v>P</v>
          </cell>
        </row>
        <row r="724">
          <cell r="A724" t="str">
            <v>6910108</v>
          </cell>
          <cell r="B724" t="str">
            <v>OUTER BUSH</v>
          </cell>
          <cell r="D724">
            <v>1</v>
          </cell>
          <cell r="N724" t="str">
            <v>OR</v>
          </cell>
          <cell r="O724" t="str">
            <v>P</v>
          </cell>
        </row>
        <row r="725">
          <cell r="A725" t="str">
            <v>6910109</v>
          </cell>
          <cell r="B725" t="str">
            <v>INNER BUSH</v>
          </cell>
          <cell r="D725">
            <v>1</v>
          </cell>
          <cell r="N725" t="str">
            <v>OR</v>
          </cell>
          <cell r="O725" t="str">
            <v>P</v>
          </cell>
        </row>
        <row r="726">
          <cell r="A726" t="str">
            <v>6910110</v>
          </cell>
          <cell r="B726" t="str">
            <v>RIVET - WIPER ARM</v>
          </cell>
          <cell r="D726">
            <v>1</v>
          </cell>
          <cell r="N726" t="str">
            <v>OR</v>
          </cell>
          <cell r="O726" t="str">
            <v>P</v>
          </cell>
        </row>
        <row r="727">
          <cell r="A727" t="str">
            <v>6920001</v>
          </cell>
          <cell r="B727" t="str">
            <v>WIPER BLADE ASSY</v>
          </cell>
          <cell r="D727">
            <v>1</v>
          </cell>
          <cell r="N727" t="str">
            <v>OR</v>
          </cell>
          <cell r="O727" t="str">
            <v>P</v>
          </cell>
        </row>
        <row r="728">
          <cell r="A728" t="str">
            <v>6920105</v>
          </cell>
          <cell r="B728" t="str">
            <v>MAIN BRIDGE</v>
          </cell>
          <cell r="D728">
            <v>1</v>
          </cell>
          <cell r="N728" t="str">
            <v>OR</v>
          </cell>
          <cell r="O728" t="str">
            <v>P</v>
          </cell>
        </row>
        <row r="729">
          <cell r="A729" t="str">
            <v>6920106</v>
          </cell>
          <cell r="B729" t="str">
            <v>INTERMEDIATE SPAN</v>
          </cell>
          <cell r="D729">
            <v>2</v>
          </cell>
          <cell r="N729" t="str">
            <v>OR</v>
          </cell>
          <cell r="O729" t="str">
            <v>P</v>
          </cell>
        </row>
        <row r="730">
          <cell r="A730" t="str">
            <v>6920107</v>
          </cell>
          <cell r="B730" t="str">
            <v>SIDE SPAN</v>
          </cell>
          <cell r="D730">
            <v>4</v>
          </cell>
          <cell r="N730" t="str">
            <v>OR</v>
          </cell>
          <cell r="O730" t="str">
            <v>P</v>
          </cell>
        </row>
        <row r="731">
          <cell r="A731" t="str">
            <v>6920108</v>
          </cell>
          <cell r="B731" t="str">
            <v>SPACER - MAIN SPAN</v>
          </cell>
          <cell r="D731">
            <v>2</v>
          </cell>
          <cell r="N731" t="str">
            <v>OR</v>
          </cell>
          <cell r="O731" t="str">
            <v>P</v>
          </cell>
        </row>
        <row r="732">
          <cell r="A732" t="str">
            <v>6920109</v>
          </cell>
          <cell r="B732" t="str">
            <v>SPACER - INTERMIDIATE SPAN</v>
          </cell>
          <cell r="D732">
            <v>4</v>
          </cell>
          <cell r="N732" t="str">
            <v>OR</v>
          </cell>
          <cell r="O732" t="str">
            <v>P</v>
          </cell>
        </row>
        <row r="733">
          <cell r="A733" t="str">
            <v>6920110</v>
          </cell>
          <cell r="B733" t="str">
            <v>CLIP - WIPER BLADE</v>
          </cell>
          <cell r="D733">
            <v>1</v>
          </cell>
          <cell r="N733" t="str">
            <v>OR</v>
          </cell>
          <cell r="O733" t="str">
            <v>P</v>
          </cell>
        </row>
        <row r="734">
          <cell r="A734" t="str">
            <v>6920111</v>
          </cell>
          <cell r="B734" t="str">
            <v>BLADE RUBBER</v>
          </cell>
          <cell r="D734">
            <v>1</v>
          </cell>
          <cell r="N734" t="str">
            <v>OR</v>
          </cell>
          <cell r="O734" t="str">
            <v>P</v>
          </cell>
        </row>
        <row r="735">
          <cell r="A735" t="str">
            <v>6920112</v>
          </cell>
          <cell r="B735" t="str">
            <v>VERTEBRA (RUBBER TENSOR)</v>
          </cell>
          <cell r="D735">
            <v>1</v>
          </cell>
          <cell r="N735" t="str">
            <v>OR</v>
          </cell>
          <cell r="O735" t="str">
            <v>P</v>
          </cell>
        </row>
        <row r="736">
          <cell r="A736" t="str">
            <v>6920113</v>
          </cell>
          <cell r="B736" t="str">
            <v>RIVET - WIPER BLADE</v>
          </cell>
          <cell r="D736">
            <v>1</v>
          </cell>
          <cell r="N736" t="str">
            <v>OR</v>
          </cell>
          <cell r="O736" t="str">
            <v>P</v>
          </cell>
        </row>
        <row r="737">
          <cell r="A737" t="str">
            <v>6930000</v>
          </cell>
          <cell r="B737" t="str">
            <v>KIT - LINKAGE - WIPER MOTOR ASSY</v>
          </cell>
          <cell r="D737">
            <v>1</v>
          </cell>
          <cell r="N737" t="str">
            <v>A</v>
          </cell>
          <cell r="O737" t="str">
            <v>P</v>
          </cell>
        </row>
        <row r="738">
          <cell r="A738" t="str">
            <v>6930001</v>
          </cell>
          <cell r="B738" t="str">
            <v>SPINDLE UNIT ASSY</v>
          </cell>
          <cell r="D738">
            <v>1</v>
          </cell>
          <cell r="N738" t="str">
            <v>A</v>
          </cell>
          <cell r="O738" t="str">
            <v>P</v>
          </cell>
        </row>
        <row r="739">
          <cell r="A739" t="str">
            <v>6930002</v>
          </cell>
          <cell r="B739" t="str">
            <v>PRIMARY LINK ASSY</v>
          </cell>
          <cell r="D739">
            <v>1</v>
          </cell>
          <cell r="N739" t="str">
            <v>A</v>
          </cell>
          <cell r="O739" t="str">
            <v>P</v>
          </cell>
        </row>
        <row r="740">
          <cell r="A740" t="str">
            <v>6930003</v>
          </cell>
          <cell r="B740" t="str">
            <v>SPINDLE ASSY</v>
          </cell>
          <cell r="D740">
            <v>1</v>
          </cell>
          <cell r="N740" t="str">
            <v>A</v>
          </cell>
          <cell r="O740" t="str">
            <v>P</v>
          </cell>
        </row>
        <row r="741">
          <cell r="A741" t="str">
            <v>6930106</v>
          </cell>
          <cell r="B741" t="str">
            <v>SPINDLE</v>
          </cell>
          <cell r="D741">
            <v>1</v>
          </cell>
          <cell r="N741" t="str">
            <v>OR</v>
          </cell>
          <cell r="O741" t="str">
            <v>P</v>
          </cell>
        </row>
        <row r="742">
          <cell r="A742" t="str">
            <v>6930107</v>
          </cell>
          <cell r="B742" t="str">
            <v>HOUSING - SPINDLE</v>
          </cell>
          <cell r="D742">
            <v>1</v>
          </cell>
          <cell r="N742" t="str">
            <v>OR</v>
          </cell>
          <cell r="O742" t="str">
            <v>P</v>
          </cell>
        </row>
        <row r="743">
          <cell r="A743" t="str">
            <v>6930108</v>
          </cell>
          <cell r="B743" t="str">
            <v>SEAL - SPINDLE UNIT</v>
          </cell>
          <cell r="D743">
            <v>1</v>
          </cell>
          <cell r="N743" t="str">
            <v>OR</v>
          </cell>
          <cell r="O743" t="str">
            <v>P</v>
          </cell>
        </row>
        <row r="744">
          <cell r="A744" t="str">
            <v>6930109</v>
          </cell>
          <cell r="B744" t="str">
            <v>CUP WASHER</v>
          </cell>
          <cell r="D744">
            <v>1</v>
          </cell>
          <cell r="N744" t="str">
            <v>OR</v>
          </cell>
          <cell r="O744" t="str">
            <v>P</v>
          </cell>
        </row>
        <row r="745">
          <cell r="A745" t="str">
            <v>6930110</v>
          </cell>
          <cell r="B745" t="str">
            <v>DUST CAP</v>
          </cell>
          <cell r="D745">
            <v>1</v>
          </cell>
          <cell r="N745" t="str">
            <v>OR</v>
          </cell>
          <cell r="O745" t="str">
            <v>P</v>
          </cell>
        </row>
        <row r="746">
          <cell r="A746" t="str">
            <v>6930111</v>
          </cell>
          <cell r="B746" t="str">
            <v>BUSH - SPINDLE GUIDE</v>
          </cell>
          <cell r="D746">
            <v>2</v>
          </cell>
          <cell r="N746" t="str">
            <v>OR</v>
          </cell>
          <cell r="O746" t="str">
            <v>P</v>
          </cell>
        </row>
        <row r="747">
          <cell r="A747" t="str">
            <v>6930112</v>
          </cell>
          <cell r="B747" t="str">
            <v>CRANK PLATE - SPINDLE UNIT</v>
          </cell>
          <cell r="D747">
            <v>1</v>
          </cell>
          <cell r="N747" t="str">
            <v>A</v>
          </cell>
          <cell r="O747" t="str">
            <v>P</v>
          </cell>
        </row>
        <row r="748">
          <cell r="A748" t="str">
            <v>6930114</v>
          </cell>
          <cell r="B748" t="str">
            <v>HEX NUT (M16 X 20.8 A/F)</v>
          </cell>
          <cell r="D748">
            <v>1</v>
          </cell>
          <cell r="N748" t="str">
            <v>OR</v>
          </cell>
          <cell r="O748" t="str">
            <v>P</v>
          </cell>
        </row>
        <row r="749">
          <cell r="A749" t="str">
            <v>6930115</v>
          </cell>
          <cell r="B749" t="str">
            <v>LINK ROD</v>
          </cell>
          <cell r="D749">
            <v>1</v>
          </cell>
          <cell r="N749" t="str">
            <v>OR</v>
          </cell>
          <cell r="O749" t="str">
            <v>P</v>
          </cell>
        </row>
        <row r="750">
          <cell r="A750" t="str">
            <v>6930116</v>
          </cell>
          <cell r="B750" t="str">
            <v>SOCKET ASSY - DIA 12</v>
          </cell>
          <cell r="D750">
            <v>1</v>
          </cell>
          <cell r="N750" t="str">
            <v>OR</v>
          </cell>
          <cell r="O750" t="str">
            <v>P</v>
          </cell>
        </row>
        <row r="751">
          <cell r="A751" t="str">
            <v>6930117</v>
          </cell>
          <cell r="B751" t="str">
            <v>SOCKET ASSY - DIA 16</v>
          </cell>
          <cell r="D751">
            <v>1</v>
          </cell>
          <cell r="N751" t="str">
            <v>OR</v>
          </cell>
          <cell r="O751" t="str">
            <v>P</v>
          </cell>
        </row>
        <row r="752">
          <cell r="A752" t="str">
            <v>6930118</v>
          </cell>
          <cell r="B752" t="str">
            <v>CIRCLIP - SPINDLE UNIT</v>
          </cell>
          <cell r="D752">
            <v>1</v>
          </cell>
          <cell r="N752" t="str">
            <v>OR</v>
          </cell>
          <cell r="O752" t="str">
            <v>P</v>
          </cell>
        </row>
        <row r="753">
          <cell r="A753" t="str">
            <v>6930119</v>
          </cell>
          <cell r="B753" t="str">
            <v>BALL PIN - DIA 12</v>
          </cell>
          <cell r="D753">
            <v>1</v>
          </cell>
          <cell r="N753" t="str">
            <v>OR</v>
          </cell>
          <cell r="O753" t="str">
            <v>P</v>
          </cell>
        </row>
        <row r="754">
          <cell r="A754" t="str">
            <v>6930120</v>
          </cell>
          <cell r="B754" t="str">
            <v>THRUST WASHER</v>
          </cell>
          <cell r="D754">
            <v>1</v>
          </cell>
          <cell r="N754" t="str">
            <v>OR</v>
          </cell>
          <cell r="O754" t="str">
            <v>P</v>
          </cell>
        </row>
        <row r="755">
          <cell r="A755" t="str">
            <v>6930123</v>
          </cell>
          <cell r="B755" t="str">
            <v>LINK END SEAL (12 DIA)</v>
          </cell>
          <cell r="D755">
            <v>1</v>
          </cell>
          <cell r="N755" t="str">
            <v>OR</v>
          </cell>
          <cell r="O755" t="str">
            <v>P</v>
          </cell>
        </row>
        <row r="756">
          <cell r="A756" t="str">
            <v>7110000</v>
          </cell>
          <cell r="B756" t="str">
            <v>FRONT BUMPER ASSY</v>
          </cell>
          <cell r="D756">
            <v>1</v>
          </cell>
          <cell r="N756" t="str">
            <v>ND</v>
          </cell>
          <cell r="O756" t="str">
            <v>M</v>
          </cell>
        </row>
        <row r="757">
          <cell r="A757" t="str">
            <v>7110101</v>
          </cell>
          <cell r="B757" t="str">
            <v>FRONT BUMPER PANEL (ROTO MOULDED)</v>
          </cell>
          <cell r="C757" t="str">
            <v>RECC/C/03-04/273</v>
          </cell>
          <cell r="D757">
            <v>1</v>
          </cell>
          <cell r="E757">
            <v>1706.88</v>
          </cell>
          <cell r="F757" t="str">
            <v>No</v>
          </cell>
          <cell r="G757">
            <v>16</v>
          </cell>
          <cell r="I757">
            <v>4</v>
          </cell>
          <cell r="J757" t="str">
            <v>Rs.</v>
          </cell>
          <cell r="K757" t="str">
            <v>MAINI PRECISION PRODUCTS - BOMMASANDRA</v>
          </cell>
          <cell r="L757" t="str">
            <v>BANGALORE</v>
          </cell>
          <cell r="M757" t="str">
            <v>EX-FAC</v>
          </cell>
          <cell r="N757" t="str">
            <v>OR</v>
          </cell>
          <cell r="O757" t="str">
            <v>B</v>
          </cell>
          <cell r="P757" t="str">
            <v>NK</v>
          </cell>
        </row>
        <row r="758">
          <cell r="A758" t="str">
            <v>711010159</v>
          </cell>
          <cell r="B758" t="str">
            <v>FRONT BUMPER PANEL WITHOUT TRIMMING</v>
          </cell>
          <cell r="C758" t="str">
            <v>RECC/C/02-03/606</v>
          </cell>
          <cell r="D758">
            <v>1</v>
          </cell>
          <cell r="E758">
            <v>550</v>
          </cell>
          <cell r="F758" t="str">
            <v>No</v>
          </cell>
          <cell r="G758">
            <v>0</v>
          </cell>
          <cell r="I758">
            <v>0</v>
          </cell>
          <cell r="J758" t="str">
            <v>Rs.</v>
          </cell>
          <cell r="K758" t="str">
            <v>NATRAJ PLASTIC TANK INDUSTREIS</v>
          </cell>
          <cell r="L758" t="str">
            <v>BANGALORE</v>
          </cell>
          <cell r="M758" t="str">
            <v>EX-FAC</v>
          </cell>
          <cell r="N758" t="str">
            <v>OR</v>
          </cell>
          <cell r="O758" t="str">
            <v>S</v>
          </cell>
          <cell r="P758" t="str">
            <v>RAM</v>
          </cell>
        </row>
        <row r="759">
          <cell r="A759" t="str">
            <v>7110105</v>
          </cell>
          <cell r="B759" t="str">
            <v>WEDGE - FRONT BUMPER ADJUSTMENT</v>
          </cell>
          <cell r="C759" t="str">
            <v>RECC/C/03-04/273</v>
          </cell>
          <cell r="D759">
            <v>2</v>
          </cell>
          <cell r="E759">
            <v>2.9</v>
          </cell>
          <cell r="F759" t="str">
            <v>No</v>
          </cell>
          <cell r="G759">
            <v>16</v>
          </cell>
          <cell r="I759">
            <v>4</v>
          </cell>
          <cell r="J759" t="str">
            <v>Rs.</v>
          </cell>
          <cell r="K759" t="str">
            <v>MAINI PRECISION PRODUCTS - BOMMASANDRA</v>
          </cell>
          <cell r="L759" t="str">
            <v>BANGALORE</v>
          </cell>
          <cell r="M759" t="str">
            <v>EX-FAC</v>
          </cell>
          <cell r="N759" t="str">
            <v>A</v>
          </cell>
          <cell r="O759" t="str">
            <v>B</v>
          </cell>
          <cell r="P759" t="str">
            <v>NK</v>
          </cell>
        </row>
        <row r="760">
          <cell r="A760" t="str">
            <v>7110106</v>
          </cell>
          <cell r="B760" t="str">
            <v>INSERT - FRONT BUMPER</v>
          </cell>
          <cell r="C760" t="str">
            <v>RECC/C/02-03/391</v>
          </cell>
          <cell r="D760">
            <v>3</v>
          </cell>
          <cell r="E760">
            <v>12</v>
          </cell>
          <cell r="F760" t="str">
            <v>No</v>
          </cell>
          <cell r="G760">
            <v>0</v>
          </cell>
          <cell r="I760">
            <v>4</v>
          </cell>
          <cell r="J760" t="str">
            <v>Rs.</v>
          </cell>
          <cell r="K760" t="str">
            <v>GR ENTERPRISES</v>
          </cell>
          <cell r="L760" t="str">
            <v>BANGALORE</v>
          </cell>
          <cell r="M760" t="str">
            <v>DEL-RECC</v>
          </cell>
          <cell r="N760" t="str">
            <v>A</v>
          </cell>
          <cell r="O760" t="str">
            <v>B</v>
          </cell>
          <cell r="P760" t="str">
            <v>ANWAR</v>
          </cell>
        </row>
        <row r="761">
          <cell r="A761" t="str">
            <v>7110107</v>
          </cell>
          <cell r="B761" t="str">
            <v>INSERT - FRONT BUMPER</v>
          </cell>
          <cell r="C761" t="str">
            <v>RECC/C/02-03/661</v>
          </cell>
          <cell r="D761">
            <v>6</v>
          </cell>
          <cell r="E761">
            <v>3.5</v>
          </cell>
          <cell r="F761" t="str">
            <v>No</v>
          </cell>
          <cell r="G761">
            <v>0</v>
          </cell>
          <cell r="I761">
            <v>4</v>
          </cell>
          <cell r="J761" t="str">
            <v>Rs.</v>
          </cell>
          <cell r="K761" t="str">
            <v>MANJUNATH ENGG. WORKS</v>
          </cell>
          <cell r="L761" t="str">
            <v>BANGALORE</v>
          </cell>
          <cell r="M761" t="str">
            <v>EX-FAC</v>
          </cell>
          <cell r="N761" t="str">
            <v>A</v>
          </cell>
          <cell r="O761" t="str">
            <v>B</v>
          </cell>
          <cell r="P761" t="str">
            <v>ANWAR</v>
          </cell>
        </row>
        <row r="762">
          <cell r="A762" t="str">
            <v>7120000</v>
          </cell>
          <cell r="B762" t="str">
            <v>REAR BUMPER ASSY</v>
          </cell>
          <cell r="D762">
            <v>1</v>
          </cell>
          <cell r="N762" t="str">
            <v>ND</v>
          </cell>
          <cell r="O762" t="str">
            <v>M</v>
          </cell>
        </row>
        <row r="763">
          <cell r="A763" t="str">
            <v>7120101</v>
          </cell>
          <cell r="B763" t="str">
            <v>REAR BUMPER PANEL - ROTOMOLDED</v>
          </cell>
          <cell r="C763" t="str">
            <v>RECC/C/03-04/273</v>
          </cell>
          <cell r="D763">
            <v>1</v>
          </cell>
          <cell r="E763">
            <v>1642.49</v>
          </cell>
          <cell r="F763" t="str">
            <v>No</v>
          </cell>
          <cell r="G763">
            <v>16</v>
          </cell>
          <cell r="I763">
            <v>4</v>
          </cell>
          <cell r="J763" t="str">
            <v>Rs.</v>
          </cell>
          <cell r="K763" t="str">
            <v>MAINI PRECISION PRODUCTS - BOMMASANDRA</v>
          </cell>
          <cell r="L763" t="str">
            <v>BANGALORE</v>
          </cell>
          <cell r="M763" t="str">
            <v>EX-FAC</v>
          </cell>
          <cell r="N763" t="str">
            <v>OR</v>
          </cell>
          <cell r="O763" t="str">
            <v>B</v>
          </cell>
          <cell r="P763" t="str">
            <v>NK</v>
          </cell>
        </row>
        <row r="764">
          <cell r="A764" t="str">
            <v>712010159</v>
          </cell>
          <cell r="B764" t="str">
            <v>REAR BUMPER PANEL WITHOUT TRIMMING</v>
          </cell>
          <cell r="C764" t="str">
            <v>RECC/C/02-03/606</v>
          </cell>
          <cell r="D764">
            <v>1</v>
          </cell>
          <cell r="E764">
            <v>550</v>
          </cell>
          <cell r="F764" t="str">
            <v>No</v>
          </cell>
          <cell r="G764">
            <v>0</v>
          </cell>
          <cell r="I764">
            <v>0</v>
          </cell>
          <cell r="J764" t="str">
            <v>Rs.</v>
          </cell>
          <cell r="K764" t="str">
            <v>NATRAJ PLASTIC TANK INDUSTREIS</v>
          </cell>
          <cell r="L764" t="str">
            <v>BANGALORE</v>
          </cell>
          <cell r="M764" t="str">
            <v>EX-FAC</v>
          </cell>
          <cell r="N764" t="str">
            <v>OR</v>
          </cell>
          <cell r="O764" t="str">
            <v>S</v>
          </cell>
          <cell r="P764" t="str">
            <v>BALA</v>
          </cell>
        </row>
        <row r="765">
          <cell r="A765" t="str">
            <v>7120102</v>
          </cell>
          <cell r="B765" t="str">
            <v>INSERT FRONT BUMPER</v>
          </cell>
          <cell r="D765">
            <v>1</v>
          </cell>
          <cell r="N765" t="str">
            <v>OB</v>
          </cell>
          <cell r="O765" t="str">
            <v>P</v>
          </cell>
        </row>
        <row r="766">
          <cell r="A766" t="str">
            <v>7120105</v>
          </cell>
          <cell r="B766" t="str">
            <v>INSERT - MOLDED - REAR BUMPER</v>
          </cell>
          <cell r="C766" t="str">
            <v>RECC/C/02-03/661</v>
          </cell>
          <cell r="D766">
            <v>2</v>
          </cell>
          <cell r="E766">
            <v>6</v>
          </cell>
          <cell r="F766" t="str">
            <v>No</v>
          </cell>
          <cell r="G766">
            <v>0</v>
          </cell>
          <cell r="I766">
            <v>4</v>
          </cell>
          <cell r="J766" t="str">
            <v>Rs.</v>
          </cell>
          <cell r="K766" t="str">
            <v>MANJUNATH ENGG. WORKS</v>
          </cell>
          <cell r="L766" t="str">
            <v>BANGALORE</v>
          </cell>
          <cell r="M766" t="str">
            <v>EX-FAC</v>
          </cell>
          <cell r="N766" t="str">
            <v>D</v>
          </cell>
          <cell r="O766" t="str">
            <v>B</v>
          </cell>
          <cell r="P766" t="str">
            <v>ANWAR</v>
          </cell>
        </row>
        <row r="767">
          <cell r="A767" t="str">
            <v>7120120</v>
          </cell>
          <cell r="B767" t="str">
            <v>REGISTRATION PLATE - REAR</v>
          </cell>
          <cell r="D767">
            <v>1</v>
          </cell>
          <cell r="N767" t="str">
            <v>OR</v>
          </cell>
          <cell r="P767" t="str">
            <v>DABIR</v>
          </cell>
        </row>
        <row r="768">
          <cell r="A768" t="str">
            <v>7200105</v>
          </cell>
          <cell r="B768" t="str">
            <v>FOAM INSERT - INSTRUSION BEAM</v>
          </cell>
          <cell r="C768" t="str">
            <v>RECC/C/03-04/265</v>
          </cell>
          <cell r="D768">
            <v>2</v>
          </cell>
          <cell r="E768">
            <v>28.79</v>
          </cell>
          <cell r="F768" t="str">
            <v>No</v>
          </cell>
          <cell r="G768">
            <v>0</v>
          </cell>
          <cell r="I768">
            <v>4</v>
          </cell>
          <cell r="J768" t="str">
            <v>Rs.</v>
          </cell>
          <cell r="K768" t="str">
            <v>THE SUPREME PACKAGES</v>
          </cell>
          <cell r="L768" t="str">
            <v>HOSUR</v>
          </cell>
          <cell r="M768" t="str">
            <v>EX-FAC</v>
          </cell>
          <cell r="N768" t="str">
            <v>A</v>
          </cell>
          <cell r="O768" t="str">
            <v>B</v>
          </cell>
          <cell r="P768" t="str">
            <v>SK</v>
          </cell>
        </row>
        <row r="769">
          <cell r="A769" t="str">
            <v>7200110</v>
          </cell>
          <cell r="B769" t="str">
            <v>SHIMS - DOOR MOUNTING(AS REQD)</v>
          </cell>
          <cell r="D769">
            <v>4</v>
          </cell>
          <cell r="N769" t="str">
            <v>OB</v>
          </cell>
          <cell r="O769" t="str">
            <v>P</v>
          </cell>
        </row>
        <row r="770">
          <cell r="A770" t="str">
            <v>7201000</v>
          </cell>
          <cell r="B770" t="str">
            <v>DOOR ASSY-LH</v>
          </cell>
          <cell r="D770">
            <v>1</v>
          </cell>
          <cell r="N770" t="str">
            <v>ND</v>
          </cell>
          <cell r="O770" t="str">
            <v>M</v>
          </cell>
        </row>
        <row r="771">
          <cell r="A771" t="str">
            <v>7202000</v>
          </cell>
          <cell r="B771" t="str">
            <v>DOOR ASSY, RH</v>
          </cell>
          <cell r="D771">
            <v>1</v>
          </cell>
          <cell r="N771" t="str">
            <v>A</v>
          </cell>
          <cell r="O771" t="str">
            <v>M</v>
          </cell>
        </row>
        <row r="772">
          <cell r="A772" t="str">
            <v>7210101</v>
          </cell>
          <cell r="B772" t="str">
            <v>DOOR FRAME FRONT PILLAR</v>
          </cell>
          <cell r="D772">
            <v>1</v>
          </cell>
          <cell r="N772" t="str">
            <v>B</v>
          </cell>
          <cell r="O772" t="str">
            <v>P</v>
          </cell>
        </row>
        <row r="773">
          <cell r="A773" t="str">
            <v>7210107</v>
          </cell>
          <cell r="B773" t="str">
            <v>M8 BUSH</v>
          </cell>
          <cell r="C773" t="str">
            <v>RECC/C/03-04/276</v>
          </cell>
          <cell r="D773">
            <v>4</v>
          </cell>
          <cell r="E773">
            <v>4</v>
          </cell>
          <cell r="F773" t="str">
            <v>No</v>
          </cell>
          <cell r="G773">
            <v>0</v>
          </cell>
          <cell r="I773">
            <v>4</v>
          </cell>
          <cell r="J773" t="str">
            <v>Rs.</v>
          </cell>
          <cell r="K773" t="str">
            <v>ST AUTOMATS</v>
          </cell>
          <cell r="L773" t="str">
            <v>BANGALORE</v>
          </cell>
          <cell r="M773" t="str">
            <v>EX-FAC</v>
          </cell>
          <cell r="N773" t="str">
            <v>OR</v>
          </cell>
          <cell r="O773" t="str">
            <v>B</v>
          </cell>
          <cell r="P773" t="str">
            <v>MRAO</v>
          </cell>
        </row>
        <row r="774">
          <cell r="A774" t="str">
            <v>7210147</v>
          </cell>
          <cell r="B774" t="str">
            <v>TUBE 10 DIA</v>
          </cell>
          <cell r="C774" t="str">
            <v>RECC/C/02-03/798</v>
          </cell>
          <cell r="D774">
            <v>1</v>
          </cell>
          <cell r="E774">
            <v>3.8</v>
          </cell>
          <cell r="F774" t="str">
            <v>No</v>
          </cell>
          <cell r="G774">
            <v>0</v>
          </cell>
          <cell r="I774">
            <v>4</v>
          </cell>
          <cell r="J774" t="str">
            <v>Rs.</v>
          </cell>
          <cell r="K774" t="str">
            <v>ST AUTOMATS</v>
          </cell>
          <cell r="L774" t="str">
            <v>BANGALORE</v>
          </cell>
          <cell r="M774" t="str">
            <v>DEL-RECC</v>
          </cell>
          <cell r="N774" t="str">
            <v>OR</v>
          </cell>
          <cell r="O774" t="str">
            <v>B</v>
          </cell>
          <cell r="P774" t="str">
            <v>MRAO</v>
          </cell>
        </row>
        <row r="775">
          <cell r="A775" t="str">
            <v>7211000</v>
          </cell>
          <cell r="B775" t="str">
            <v>DOOR FRAME - LH</v>
          </cell>
          <cell r="C775" t="str">
            <v>RECC/C/03-04/190</v>
          </cell>
          <cell r="D775">
            <v>1</v>
          </cell>
          <cell r="E775">
            <v>500</v>
          </cell>
          <cell r="F775" t="str">
            <v>No</v>
          </cell>
          <cell r="G775">
            <v>0</v>
          </cell>
          <cell r="I775">
            <v>0</v>
          </cell>
          <cell r="J775" t="str">
            <v>Rs.</v>
          </cell>
          <cell r="K775" t="str">
            <v>MAINI MATERIALS MOVEMENT PVT.LTD.</v>
          </cell>
          <cell r="L775" t="str">
            <v>BANGALORE</v>
          </cell>
          <cell r="M775" t="str">
            <v>EX-FAC</v>
          </cell>
          <cell r="N775" t="str">
            <v>C</v>
          </cell>
          <cell r="O775" t="str">
            <v>B</v>
          </cell>
          <cell r="P775" t="str">
            <v>SATISH</v>
          </cell>
        </row>
        <row r="776">
          <cell r="A776" t="str">
            <v>7211108</v>
          </cell>
          <cell r="B776" t="str">
            <v>DOOR WINDOW FRAME CLOSEOUT, LH</v>
          </cell>
          <cell r="C776" t="str">
            <v>RECC/C/03-04/33</v>
          </cell>
          <cell r="D776">
            <v>1</v>
          </cell>
          <cell r="E776">
            <v>36</v>
          </cell>
          <cell r="F776" t="str">
            <v>No</v>
          </cell>
          <cell r="G776">
            <v>0</v>
          </cell>
          <cell r="I776">
            <v>4</v>
          </cell>
          <cell r="J776" t="str">
            <v>Rs.</v>
          </cell>
          <cell r="K776" t="str">
            <v>JAYALAKSHMI ENGG. ENTERPRISES</v>
          </cell>
          <cell r="L776" t="str">
            <v>HOSUR</v>
          </cell>
          <cell r="M776" t="str">
            <v>EX-FAC</v>
          </cell>
          <cell r="N776" t="str">
            <v>E</v>
          </cell>
          <cell r="O776" t="str">
            <v>B</v>
          </cell>
          <cell r="P776" t="str">
            <v>RAM</v>
          </cell>
        </row>
        <row r="777">
          <cell r="A777" t="str">
            <v>7212000</v>
          </cell>
          <cell r="B777" t="str">
            <v>DOOR FRAME - RH</v>
          </cell>
          <cell r="C777" t="str">
            <v>RECC/C/03-04/190</v>
          </cell>
          <cell r="D777">
            <v>1</v>
          </cell>
          <cell r="E777">
            <v>500</v>
          </cell>
          <cell r="F777" t="str">
            <v>No</v>
          </cell>
          <cell r="G777">
            <v>0</v>
          </cell>
          <cell r="I777">
            <v>0</v>
          </cell>
          <cell r="J777" t="str">
            <v>Rs.</v>
          </cell>
          <cell r="K777" t="str">
            <v>MAINI MATERIALS MOVEMENT PVT.LTD.</v>
          </cell>
          <cell r="L777" t="str">
            <v>BANGALORE</v>
          </cell>
          <cell r="M777" t="str">
            <v>EX-FAC</v>
          </cell>
          <cell r="N777" t="str">
            <v>C</v>
          </cell>
          <cell r="O777" t="str">
            <v>B</v>
          </cell>
          <cell r="P777" t="str">
            <v>SATISH</v>
          </cell>
        </row>
        <row r="778">
          <cell r="A778" t="str">
            <v>7212001</v>
          </cell>
          <cell r="B778" t="str">
            <v>DOOR FRAME FRONT PILLAR RH</v>
          </cell>
          <cell r="D778">
            <v>1</v>
          </cell>
          <cell r="N778" t="str">
            <v>OR</v>
          </cell>
          <cell r="O778" t="str">
            <v>P</v>
          </cell>
        </row>
        <row r="779">
          <cell r="A779" t="str">
            <v>7212108</v>
          </cell>
          <cell r="B779" t="str">
            <v>DOOR WINDOW FRAME CLOSEOUT, - RH</v>
          </cell>
          <cell r="C779" t="str">
            <v>RECC/C/03-04/33</v>
          </cell>
          <cell r="D779">
            <v>1</v>
          </cell>
          <cell r="E779">
            <v>36</v>
          </cell>
          <cell r="F779" t="str">
            <v>No</v>
          </cell>
          <cell r="G779">
            <v>0</v>
          </cell>
          <cell r="I779">
            <v>4</v>
          </cell>
          <cell r="J779" t="str">
            <v>Rs.</v>
          </cell>
          <cell r="K779" t="str">
            <v>JAYALAKSHMI ENGG. ENTERPRISES</v>
          </cell>
          <cell r="L779" t="str">
            <v>HOSUR</v>
          </cell>
          <cell r="M779" t="str">
            <v>EX-FAC</v>
          </cell>
          <cell r="N779" t="str">
            <v>E</v>
          </cell>
          <cell r="O779" t="str">
            <v>B</v>
          </cell>
          <cell r="P779" t="str">
            <v>RAM</v>
          </cell>
        </row>
        <row r="780">
          <cell r="A780" t="str">
            <v>7220102</v>
          </cell>
          <cell r="B780" t="str">
            <v>PAD SOUND DEADENER, DOOR OUTER LOWER</v>
          </cell>
          <cell r="C780" t="str">
            <v>RECC/C/03-04/115</v>
          </cell>
          <cell r="D780">
            <v>2</v>
          </cell>
          <cell r="E780">
            <v>33.51</v>
          </cell>
          <cell r="F780" t="str">
            <v>No</v>
          </cell>
          <cell r="G780">
            <v>10.5</v>
          </cell>
          <cell r="I780">
            <v>4</v>
          </cell>
          <cell r="J780" t="str">
            <v>Rs.</v>
          </cell>
          <cell r="K780" t="str">
            <v>PARACOATS PRODUCTS LTD.,</v>
          </cell>
          <cell r="L780" t="str">
            <v>HOSUR</v>
          </cell>
          <cell r="M780" t="str">
            <v>EX-FAC</v>
          </cell>
          <cell r="N780" t="str">
            <v>OR</v>
          </cell>
          <cell r="O780" t="str">
            <v>B</v>
          </cell>
          <cell r="P780" t="str">
            <v>BVN</v>
          </cell>
        </row>
        <row r="781">
          <cell r="A781" t="str">
            <v>7220103</v>
          </cell>
          <cell r="B781" t="str">
            <v>PAD SOUND DEADENER, DOOR OUTER CENTER</v>
          </cell>
          <cell r="C781" t="str">
            <v>RECC/C/03-04/115</v>
          </cell>
          <cell r="D781">
            <v>2</v>
          </cell>
          <cell r="E781">
            <v>50.27</v>
          </cell>
          <cell r="F781" t="str">
            <v>No</v>
          </cell>
          <cell r="G781">
            <v>10.5</v>
          </cell>
          <cell r="I781">
            <v>4</v>
          </cell>
          <cell r="J781" t="str">
            <v>Rs.</v>
          </cell>
          <cell r="K781" t="str">
            <v>PARACOATS PRODUCTS LTD.,</v>
          </cell>
          <cell r="L781" t="str">
            <v>HOSUR</v>
          </cell>
          <cell r="M781" t="str">
            <v>EX-FAC</v>
          </cell>
          <cell r="N781" t="str">
            <v>OR</v>
          </cell>
          <cell r="O781" t="str">
            <v>B</v>
          </cell>
          <cell r="P781" t="str">
            <v>BVN</v>
          </cell>
        </row>
        <row r="782">
          <cell r="A782" t="str">
            <v>7220104</v>
          </cell>
          <cell r="B782" t="str">
            <v>PAD SOUND DEADENER, DOOR OUTER UPPER</v>
          </cell>
          <cell r="C782" t="str">
            <v>RECC/C/03-04/115</v>
          </cell>
          <cell r="D782">
            <v>2</v>
          </cell>
          <cell r="E782">
            <v>40.21</v>
          </cell>
          <cell r="F782" t="str">
            <v>No</v>
          </cell>
          <cell r="G782">
            <v>10.5</v>
          </cell>
          <cell r="I782">
            <v>4</v>
          </cell>
          <cell r="J782" t="str">
            <v>Rs.</v>
          </cell>
          <cell r="K782" t="str">
            <v>PARACOATS PRODUCTS LTD.,</v>
          </cell>
          <cell r="L782" t="str">
            <v>HOSUR</v>
          </cell>
          <cell r="M782" t="str">
            <v>EX-FAC</v>
          </cell>
          <cell r="N782" t="str">
            <v>OR</v>
          </cell>
          <cell r="O782" t="str">
            <v>B</v>
          </cell>
          <cell r="P782" t="str">
            <v>BVN</v>
          </cell>
        </row>
        <row r="783">
          <cell r="A783" t="str">
            <v>7221001</v>
          </cell>
          <cell r="B783" t="str">
            <v>DOOR PANEL ASSEMBLY - LH</v>
          </cell>
          <cell r="D783">
            <v>1</v>
          </cell>
          <cell r="N783" t="str">
            <v>OB</v>
          </cell>
          <cell r="O783" t="str">
            <v>P</v>
          </cell>
        </row>
        <row r="784">
          <cell r="A784" t="str">
            <v>7221101</v>
          </cell>
          <cell r="B784" t="str">
            <v>DOOR PANEL - LH</v>
          </cell>
          <cell r="C784" t="str">
            <v>RECC/C/03-04/273</v>
          </cell>
          <cell r="D784">
            <v>1</v>
          </cell>
          <cell r="E784">
            <v>2345.83</v>
          </cell>
          <cell r="F784" t="str">
            <v>No</v>
          </cell>
          <cell r="G784">
            <v>16</v>
          </cell>
          <cell r="I784">
            <v>4</v>
          </cell>
          <cell r="J784" t="str">
            <v>Rs.</v>
          </cell>
          <cell r="K784" t="str">
            <v>MAINI PRECISION PRODUCTS - BOMMASANDRA</v>
          </cell>
          <cell r="L784" t="str">
            <v>BANGALORE</v>
          </cell>
          <cell r="M784" t="str">
            <v>EX-FAC</v>
          </cell>
          <cell r="N784" t="str">
            <v>OR</v>
          </cell>
          <cell r="O784" t="str">
            <v>B</v>
          </cell>
          <cell r="P784" t="str">
            <v>NK</v>
          </cell>
        </row>
        <row r="785">
          <cell r="A785" t="str">
            <v>7222001</v>
          </cell>
          <cell r="B785" t="str">
            <v>DOOR PANEL ASSEMBLY - RH</v>
          </cell>
          <cell r="D785">
            <v>1</v>
          </cell>
          <cell r="N785" t="str">
            <v>OB</v>
          </cell>
          <cell r="O785" t="str">
            <v>P</v>
          </cell>
        </row>
        <row r="786">
          <cell r="A786" t="str">
            <v>7222101</v>
          </cell>
          <cell r="B786" t="str">
            <v>DOOR PANEL - RH</v>
          </cell>
          <cell r="C786" t="str">
            <v>RECC/C/03-04/273</v>
          </cell>
          <cell r="D786">
            <v>1</v>
          </cell>
          <cell r="E786">
            <v>2345.83</v>
          </cell>
          <cell r="F786" t="str">
            <v>No</v>
          </cell>
          <cell r="G786">
            <v>16</v>
          </cell>
          <cell r="I786">
            <v>4</v>
          </cell>
          <cell r="J786" t="str">
            <v>Rs.</v>
          </cell>
          <cell r="K786" t="str">
            <v>MAINI PRECISION PRODUCTS - BOMMASANDRA</v>
          </cell>
          <cell r="L786" t="str">
            <v>BANGALORE</v>
          </cell>
          <cell r="M786" t="str">
            <v>EX-FAC</v>
          </cell>
          <cell r="N786" t="str">
            <v>C</v>
          </cell>
          <cell r="O786" t="str">
            <v>B</v>
          </cell>
          <cell r="P786" t="str">
            <v>NK</v>
          </cell>
        </row>
        <row r="787">
          <cell r="A787" t="str">
            <v>7230010</v>
          </cell>
          <cell r="B787" t="str">
            <v>STRIKER - DOOR LOCK ASSEMBLY</v>
          </cell>
          <cell r="D787">
            <v>2</v>
          </cell>
          <cell r="N787" t="str">
            <v>OR</v>
          </cell>
          <cell r="O787" t="str">
            <v>M</v>
          </cell>
        </row>
        <row r="788">
          <cell r="A788" t="str">
            <v>7230102</v>
          </cell>
          <cell r="B788" t="str">
            <v>CLIP, CYLINDER SET - DOOR LOCK</v>
          </cell>
          <cell r="D788">
            <v>2</v>
          </cell>
          <cell r="N788" t="str">
            <v>OR</v>
          </cell>
          <cell r="O788" t="str">
            <v>P</v>
          </cell>
        </row>
        <row r="789">
          <cell r="A789" t="str">
            <v>7230106</v>
          </cell>
          <cell r="B789" t="str">
            <v>KNOB - DOOR LOCK - INSIDE</v>
          </cell>
          <cell r="C789" t="str">
            <v>RECC/CASH/03-04/3</v>
          </cell>
          <cell r="D789">
            <v>2</v>
          </cell>
          <cell r="E789">
            <v>0.3</v>
          </cell>
          <cell r="F789" t="str">
            <v>No</v>
          </cell>
          <cell r="G789">
            <v>0</v>
          </cell>
          <cell r="I789">
            <v>4</v>
          </cell>
          <cell r="K789" t="str">
            <v>PRETECH</v>
          </cell>
          <cell r="L789" t="str">
            <v>BANGALORE</v>
          </cell>
          <cell r="N789" t="str">
            <v>OR</v>
          </cell>
          <cell r="O789" t="str">
            <v>B</v>
          </cell>
          <cell r="P789" t="str">
            <v>SK</v>
          </cell>
        </row>
        <row r="790">
          <cell r="A790" t="str">
            <v>7230107</v>
          </cell>
          <cell r="B790" t="str">
            <v>CAP - DOOR INSIDE KNOB</v>
          </cell>
          <cell r="C790" t="str">
            <v>RECC/CASH/03-04/3</v>
          </cell>
          <cell r="D790">
            <v>4</v>
          </cell>
          <cell r="E790">
            <v>0.25</v>
          </cell>
          <cell r="F790" t="str">
            <v>No</v>
          </cell>
          <cell r="G790">
            <v>0</v>
          </cell>
          <cell r="I790">
            <v>4</v>
          </cell>
          <cell r="K790" t="str">
            <v>PRETECH</v>
          </cell>
          <cell r="L790" t="str">
            <v>BANGALORE</v>
          </cell>
          <cell r="N790" t="str">
            <v>OR</v>
          </cell>
          <cell r="O790" t="str">
            <v>B</v>
          </cell>
          <cell r="P790" t="str">
            <v>BVN</v>
          </cell>
        </row>
        <row r="791">
          <cell r="A791" t="str">
            <v>7230110</v>
          </cell>
          <cell r="B791" t="str">
            <v>STRIKER - DOOR LOCK</v>
          </cell>
          <cell r="C791" t="str">
            <v>RECC/C/03-04/161</v>
          </cell>
          <cell r="D791">
            <v>1</v>
          </cell>
          <cell r="E791">
            <v>10</v>
          </cell>
          <cell r="F791" t="str">
            <v>No</v>
          </cell>
          <cell r="G791">
            <v>16</v>
          </cell>
          <cell r="I791">
            <v>4</v>
          </cell>
          <cell r="J791" t="str">
            <v>Rs.</v>
          </cell>
          <cell r="K791" t="str">
            <v>BANGA UDYOG</v>
          </cell>
          <cell r="L791" t="str">
            <v>FARIDABAD</v>
          </cell>
          <cell r="M791" t="str">
            <v>EX-FAC</v>
          </cell>
          <cell r="N791" t="str">
            <v>OR</v>
          </cell>
          <cell r="O791" t="str">
            <v>B</v>
          </cell>
          <cell r="P791" t="str">
            <v>RAM</v>
          </cell>
        </row>
        <row r="792">
          <cell r="A792" t="str">
            <v>7230111</v>
          </cell>
          <cell r="B792" t="str">
            <v>SPACER - DOOR LOCK STRIKER</v>
          </cell>
          <cell r="C792" t="str">
            <v>RECC/C/03-04/169</v>
          </cell>
          <cell r="D792">
            <v>3</v>
          </cell>
          <cell r="E792">
            <v>1.1000000000000001</v>
          </cell>
          <cell r="F792" t="str">
            <v>No</v>
          </cell>
          <cell r="G792">
            <v>16</v>
          </cell>
          <cell r="I792">
            <v>4</v>
          </cell>
          <cell r="J792" t="str">
            <v>Rs.</v>
          </cell>
          <cell r="K792" t="str">
            <v>HARYANA INDUSTRIES</v>
          </cell>
          <cell r="L792" t="str">
            <v>GURGAON</v>
          </cell>
          <cell r="M792" t="str">
            <v>EX-FAC</v>
          </cell>
          <cell r="N792" t="str">
            <v>OR</v>
          </cell>
          <cell r="O792" t="str">
            <v>B</v>
          </cell>
          <cell r="P792" t="str">
            <v>RAM</v>
          </cell>
        </row>
        <row r="793">
          <cell r="A793" t="str">
            <v>7230112</v>
          </cell>
          <cell r="B793" t="str">
            <v>NUT PLATE STRIKER - DOOR LOCK</v>
          </cell>
          <cell r="C793" t="str">
            <v>RECC/C/02-03/194</v>
          </cell>
          <cell r="D793">
            <v>1</v>
          </cell>
          <cell r="E793">
            <v>6</v>
          </cell>
          <cell r="F793" t="str">
            <v>No</v>
          </cell>
          <cell r="G793">
            <v>0</v>
          </cell>
          <cell r="I793">
            <v>4</v>
          </cell>
          <cell r="J793" t="str">
            <v>Rs.</v>
          </cell>
          <cell r="K793" t="str">
            <v>ALPHA SYSTEMS</v>
          </cell>
          <cell r="L793" t="str">
            <v>BANGALORE</v>
          </cell>
          <cell r="M793" t="str">
            <v>EX-FAC</v>
          </cell>
          <cell r="N793" t="str">
            <v>A</v>
          </cell>
          <cell r="O793" t="str">
            <v>B</v>
          </cell>
          <cell r="P793" t="str">
            <v>GR</v>
          </cell>
        </row>
        <row r="794">
          <cell r="A794" t="str">
            <v>7230113</v>
          </cell>
          <cell r="B794" t="str">
            <v>SPRING - NUTPLATE STRIKER</v>
          </cell>
          <cell r="D794">
            <v>1</v>
          </cell>
          <cell r="N794" t="str">
            <v>OB</v>
          </cell>
          <cell r="O794" t="str">
            <v>P</v>
          </cell>
        </row>
        <row r="795">
          <cell r="A795" t="str">
            <v>7230114</v>
          </cell>
          <cell r="B795" t="str">
            <v>PAD - INSIDE DOOR HANDLE</v>
          </cell>
          <cell r="C795" t="str">
            <v>RECC/C/03-04/121</v>
          </cell>
          <cell r="D795">
            <v>2</v>
          </cell>
          <cell r="E795">
            <v>1.05</v>
          </cell>
          <cell r="F795" t="str">
            <v>No</v>
          </cell>
          <cell r="G795">
            <v>10.5</v>
          </cell>
          <cell r="I795">
            <v>4</v>
          </cell>
          <cell r="J795" t="str">
            <v>Rs.</v>
          </cell>
          <cell r="K795" t="str">
            <v>MONARCH SELF ADHESSIVE TAPES INDIA PVT. LTD</v>
          </cell>
          <cell r="L795" t="str">
            <v>BANGALORE</v>
          </cell>
          <cell r="M795" t="str">
            <v>EX-FAC</v>
          </cell>
          <cell r="N795" t="str">
            <v>A</v>
          </cell>
          <cell r="O795" t="str">
            <v>B</v>
          </cell>
          <cell r="P795" t="str">
            <v>BVN</v>
          </cell>
        </row>
        <row r="796">
          <cell r="A796" t="str">
            <v>7230115</v>
          </cell>
          <cell r="B796" t="str">
            <v>SPRING - NUTPLATE STRIKER</v>
          </cell>
          <cell r="C796" t="str">
            <v>RECC/CASH/02-03/108</v>
          </cell>
          <cell r="D796">
            <v>1</v>
          </cell>
          <cell r="E796">
            <v>1.75</v>
          </cell>
          <cell r="F796" t="str">
            <v>No</v>
          </cell>
          <cell r="G796">
            <v>0</v>
          </cell>
          <cell r="I796">
            <v>12</v>
          </cell>
          <cell r="K796" t="str">
            <v>SUPER SPRINGS</v>
          </cell>
          <cell r="L796" t="str">
            <v>BANGALORE</v>
          </cell>
          <cell r="N796" t="str">
            <v>OR</v>
          </cell>
          <cell r="O796" t="str">
            <v>B</v>
          </cell>
          <cell r="P796" t="str">
            <v>SK</v>
          </cell>
        </row>
        <row r="797">
          <cell r="A797" t="str">
            <v>7230116</v>
          </cell>
          <cell r="B797" t="str">
            <v>RUBBER STOPPER - DOOR INSIDE HANDLE</v>
          </cell>
          <cell r="C797" t="str">
            <v>RECC/C/03-04/163</v>
          </cell>
          <cell r="D797">
            <v>2</v>
          </cell>
          <cell r="E797">
            <v>1.1499999999999999</v>
          </cell>
          <cell r="F797" t="str">
            <v>No</v>
          </cell>
          <cell r="G797">
            <v>16</v>
          </cell>
          <cell r="I797">
            <v>4</v>
          </cell>
          <cell r="J797" t="str">
            <v>Rs.</v>
          </cell>
          <cell r="K797" t="str">
            <v>SRINIVASA RUBBER PRODUCTS</v>
          </cell>
          <cell r="L797" t="str">
            <v>BANGALORE</v>
          </cell>
          <cell r="M797" t="str">
            <v>EX-FAC</v>
          </cell>
          <cell r="N797" t="str">
            <v>OR</v>
          </cell>
          <cell r="O797" t="str">
            <v>B</v>
          </cell>
          <cell r="P797" t="str">
            <v>RAM</v>
          </cell>
        </row>
        <row r="798">
          <cell r="A798" t="str">
            <v>7230117</v>
          </cell>
          <cell r="B798" t="str">
            <v>CYLINDER - DOOR LOCK</v>
          </cell>
          <cell r="D798">
            <v>2</v>
          </cell>
          <cell r="N798" t="str">
            <v>OR</v>
          </cell>
          <cell r="O798" t="str">
            <v>P</v>
          </cell>
        </row>
        <row r="799">
          <cell r="A799" t="str">
            <v>7230118</v>
          </cell>
          <cell r="B799" t="str">
            <v>KEY - DOOR LOCK</v>
          </cell>
          <cell r="C799" t="str">
            <v>RECC/C/03-04/99</v>
          </cell>
          <cell r="D799">
            <v>4</v>
          </cell>
          <cell r="E799">
            <v>9.25</v>
          </cell>
          <cell r="F799" t="str">
            <v>No</v>
          </cell>
          <cell r="G799">
            <v>16</v>
          </cell>
          <cell r="I799">
            <v>4</v>
          </cell>
          <cell r="J799" t="str">
            <v>Rs.</v>
          </cell>
          <cell r="K799" t="str">
            <v>JAY INDUSTRIES</v>
          </cell>
          <cell r="L799" t="str">
            <v>DELHI</v>
          </cell>
          <cell r="M799" t="str">
            <v>EX-FAC</v>
          </cell>
          <cell r="N799" t="str">
            <v>A</v>
          </cell>
          <cell r="O799" t="str">
            <v>B</v>
          </cell>
          <cell r="P799" t="str">
            <v>GR</v>
          </cell>
        </row>
        <row r="800">
          <cell r="A800" t="str">
            <v>7231001</v>
          </cell>
          <cell r="B800" t="str">
            <v>CYLINDER SET - DOOR LOCK - LH</v>
          </cell>
          <cell r="C800" t="str">
            <v>RECC/C/03-04/98</v>
          </cell>
          <cell r="D800">
            <v>1</v>
          </cell>
          <cell r="E800">
            <v>46.1</v>
          </cell>
          <cell r="F800" t="str">
            <v>No</v>
          </cell>
          <cell r="G800">
            <v>16</v>
          </cell>
          <cell r="I800">
            <v>4</v>
          </cell>
          <cell r="J800" t="str">
            <v>Rs.</v>
          </cell>
          <cell r="K800" t="str">
            <v>JAY INDUSTRIES</v>
          </cell>
          <cell r="L800" t="str">
            <v>DELHI</v>
          </cell>
          <cell r="M800" t="str">
            <v>EX-FAC</v>
          </cell>
          <cell r="N800" t="str">
            <v>A</v>
          </cell>
          <cell r="O800" t="str">
            <v>B</v>
          </cell>
          <cell r="P800" t="str">
            <v>GR</v>
          </cell>
        </row>
        <row r="801">
          <cell r="A801" t="str">
            <v>7231005</v>
          </cell>
          <cell r="B801" t="str">
            <v>HANDLE - DOOR INSIDE ASSEMBLY - LH</v>
          </cell>
          <cell r="D801">
            <v>1</v>
          </cell>
          <cell r="N801" t="str">
            <v>OR</v>
          </cell>
          <cell r="O801" t="str">
            <v>M</v>
          </cell>
        </row>
        <row r="802">
          <cell r="A802" t="str">
            <v>7231103</v>
          </cell>
          <cell r="B802" t="str">
            <v>LINKAGE ,DOOR LOCK CYLINDER- LH</v>
          </cell>
          <cell r="C802" t="str">
            <v>RECC/C/03-04/195</v>
          </cell>
          <cell r="D802">
            <v>1</v>
          </cell>
          <cell r="E802">
            <v>5.22</v>
          </cell>
          <cell r="F802" t="str">
            <v>No</v>
          </cell>
          <cell r="G802">
            <v>0</v>
          </cell>
          <cell r="I802">
            <v>4</v>
          </cell>
          <cell r="J802" t="str">
            <v>Rs.</v>
          </cell>
          <cell r="K802" t="str">
            <v>GB INDUSTRIES</v>
          </cell>
          <cell r="L802" t="str">
            <v>FARIDABAD</v>
          </cell>
          <cell r="M802" t="str">
            <v>EX-FAC</v>
          </cell>
          <cell r="N802" t="str">
            <v>OR</v>
          </cell>
          <cell r="O802" t="str">
            <v>B</v>
          </cell>
          <cell r="P802" t="str">
            <v>GR</v>
          </cell>
        </row>
        <row r="803">
          <cell r="A803" t="str">
            <v>7231104</v>
          </cell>
          <cell r="B803" t="str">
            <v>HANDLE - DOOR OUTER - LH</v>
          </cell>
          <cell r="C803" t="str">
            <v>RECC/C/03-04/18</v>
          </cell>
          <cell r="D803">
            <v>1</v>
          </cell>
          <cell r="E803">
            <v>22.15</v>
          </cell>
          <cell r="F803" t="str">
            <v>No</v>
          </cell>
          <cell r="G803">
            <v>16</v>
          </cell>
          <cell r="I803">
            <v>4</v>
          </cell>
          <cell r="J803" t="str">
            <v>Rs.</v>
          </cell>
          <cell r="K803" t="str">
            <v>JAYPEE AUTO PLAST</v>
          </cell>
          <cell r="L803" t="str">
            <v>NOIDA</v>
          </cell>
          <cell r="M803" t="str">
            <v>EX-FAC</v>
          </cell>
          <cell r="N803" t="str">
            <v>A</v>
          </cell>
          <cell r="O803" t="str">
            <v>B</v>
          </cell>
          <cell r="P803" t="str">
            <v>SK</v>
          </cell>
        </row>
        <row r="804">
          <cell r="A804" t="str">
            <v>7231105</v>
          </cell>
          <cell r="B804" t="str">
            <v>HANDLE - DOOR INSIDE - LH</v>
          </cell>
          <cell r="C804" t="str">
            <v>RECC/C/03-04/148</v>
          </cell>
          <cell r="D804">
            <v>1</v>
          </cell>
          <cell r="E804">
            <v>5.5</v>
          </cell>
          <cell r="F804" t="str">
            <v>No</v>
          </cell>
          <cell r="G804">
            <v>0</v>
          </cell>
          <cell r="I804">
            <v>4</v>
          </cell>
          <cell r="J804" t="str">
            <v>Rs.</v>
          </cell>
          <cell r="K804" t="str">
            <v>CAR INTERNATIONAL</v>
          </cell>
          <cell r="L804" t="str">
            <v>NEW DELHI</v>
          </cell>
          <cell r="M804" t="str">
            <v>EX-FAC</v>
          </cell>
          <cell r="N804" t="str">
            <v>A</v>
          </cell>
          <cell r="O804" t="str">
            <v>B</v>
          </cell>
          <cell r="P804" t="str">
            <v>SK</v>
          </cell>
        </row>
        <row r="805">
          <cell r="A805" t="str">
            <v>7231108</v>
          </cell>
          <cell r="B805" t="str">
            <v>LINKAGE ,DOOR HANDLE INSIDE- LH</v>
          </cell>
          <cell r="C805" t="str">
            <v>RECC/C/03-04/195</v>
          </cell>
          <cell r="D805">
            <v>1</v>
          </cell>
          <cell r="E805">
            <v>8.02</v>
          </cell>
          <cell r="F805" t="str">
            <v>No</v>
          </cell>
          <cell r="G805">
            <v>0</v>
          </cell>
          <cell r="I805">
            <v>4</v>
          </cell>
          <cell r="J805" t="str">
            <v>Rs.</v>
          </cell>
          <cell r="K805" t="str">
            <v>GB INDUSTRIES</v>
          </cell>
          <cell r="L805" t="str">
            <v>FARIDABAD</v>
          </cell>
          <cell r="M805" t="str">
            <v>EX-FAC</v>
          </cell>
          <cell r="N805" t="str">
            <v>OR</v>
          </cell>
          <cell r="O805" t="str">
            <v>B</v>
          </cell>
          <cell r="P805" t="str">
            <v>GR</v>
          </cell>
        </row>
        <row r="806">
          <cell r="A806" t="str">
            <v>7231109</v>
          </cell>
          <cell r="B806" t="str">
            <v>LINKAGE ,DOOR LOCK KNOB- LH</v>
          </cell>
          <cell r="C806" t="str">
            <v>RECC/C/03-04/195</v>
          </cell>
          <cell r="D806">
            <v>1</v>
          </cell>
          <cell r="E806">
            <v>7.29</v>
          </cell>
          <cell r="F806" t="str">
            <v>No</v>
          </cell>
          <cell r="G806">
            <v>0</v>
          </cell>
          <cell r="I806">
            <v>4</v>
          </cell>
          <cell r="J806" t="str">
            <v>Rs.</v>
          </cell>
          <cell r="K806" t="str">
            <v>GB INDUSTRIES</v>
          </cell>
          <cell r="L806" t="str">
            <v>FARIDABAD</v>
          </cell>
          <cell r="M806" t="str">
            <v>EX-FAC</v>
          </cell>
          <cell r="N806" t="str">
            <v>OR</v>
          </cell>
          <cell r="O806" t="str">
            <v>B</v>
          </cell>
          <cell r="P806" t="str">
            <v>GR</v>
          </cell>
        </row>
        <row r="807">
          <cell r="A807" t="str">
            <v>7231120</v>
          </cell>
          <cell r="B807" t="str">
            <v>LATCH  - DOOR - LH</v>
          </cell>
          <cell r="C807" t="str">
            <v>RECC/C/03-04/4</v>
          </cell>
          <cell r="D807">
            <v>1</v>
          </cell>
          <cell r="E807">
            <v>110</v>
          </cell>
          <cell r="F807" t="str">
            <v>No</v>
          </cell>
          <cell r="G807">
            <v>16</v>
          </cell>
          <cell r="I807">
            <v>4</v>
          </cell>
          <cell r="J807" t="str">
            <v>Rs.</v>
          </cell>
          <cell r="K807" t="str">
            <v>SHIVANI LOCKS LTD</v>
          </cell>
          <cell r="L807" t="str">
            <v>FARIDABAD</v>
          </cell>
          <cell r="M807" t="str">
            <v>EX-FAC</v>
          </cell>
          <cell r="N807" t="str">
            <v>A</v>
          </cell>
          <cell r="O807" t="str">
            <v>B</v>
          </cell>
          <cell r="P807" t="str">
            <v>SK</v>
          </cell>
        </row>
        <row r="808">
          <cell r="A808" t="str">
            <v>7232001</v>
          </cell>
          <cell r="B808" t="str">
            <v>CYLINDER SET - DOOR LOCK - RH</v>
          </cell>
          <cell r="C808" t="str">
            <v>RECC/C/03-04/98</v>
          </cell>
          <cell r="D808">
            <v>1</v>
          </cell>
          <cell r="E808">
            <v>46.1</v>
          </cell>
          <cell r="F808" t="str">
            <v>No</v>
          </cell>
          <cell r="G808">
            <v>16</v>
          </cell>
          <cell r="I808">
            <v>4</v>
          </cell>
          <cell r="J808" t="str">
            <v>Rs.</v>
          </cell>
          <cell r="K808" t="str">
            <v>JAY INDUSTRIES</v>
          </cell>
          <cell r="L808" t="str">
            <v>DELHI</v>
          </cell>
          <cell r="M808" t="str">
            <v>EX-FAC</v>
          </cell>
          <cell r="N808" t="str">
            <v>A</v>
          </cell>
          <cell r="O808" t="str">
            <v>B</v>
          </cell>
          <cell r="P808" t="str">
            <v>GR</v>
          </cell>
        </row>
        <row r="809">
          <cell r="A809" t="str">
            <v>7232005</v>
          </cell>
          <cell r="B809" t="str">
            <v>HANDLE - DOOR INSIDE ASSEMBLY - RH</v>
          </cell>
          <cell r="D809">
            <v>1</v>
          </cell>
          <cell r="N809" t="str">
            <v>OR</v>
          </cell>
          <cell r="O809" t="str">
            <v>M</v>
          </cell>
        </row>
        <row r="810">
          <cell r="A810" t="str">
            <v>7232103</v>
          </cell>
          <cell r="B810" t="str">
            <v>LINKAGE ,DOOR LOCK CYLINDER- RH</v>
          </cell>
          <cell r="C810" t="str">
            <v>RECC/C/03-04/195</v>
          </cell>
          <cell r="D810">
            <v>1</v>
          </cell>
          <cell r="E810">
            <v>5.22</v>
          </cell>
          <cell r="F810" t="str">
            <v>No</v>
          </cell>
          <cell r="G810">
            <v>0</v>
          </cell>
          <cell r="I810">
            <v>4</v>
          </cell>
          <cell r="J810" t="str">
            <v>Rs.</v>
          </cell>
          <cell r="K810" t="str">
            <v>GB INDUSTRIES</v>
          </cell>
          <cell r="L810" t="str">
            <v>FARIDABAD</v>
          </cell>
          <cell r="M810" t="str">
            <v>EX-FAC</v>
          </cell>
          <cell r="N810" t="str">
            <v>OR</v>
          </cell>
          <cell r="O810" t="str">
            <v>B</v>
          </cell>
          <cell r="P810" t="str">
            <v>GR</v>
          </cell>
        </row>
        <row r="811">
          <cell r="A811" t="str">
            <v>7232104</v>
          </cell>
          <cell r="B811" t="str">
            <v>HANDLE - DOOR OUTER - RH</v>
          </cell>
          <cell r="C811" t="str">
            <v>RECC/C/03-04/18</v>
          </cell>
          <cell r="D811">
            <v>1</v>
          </cell>
          <cell r="E811">
            <v>22.15</v>
          </cell>
          <cell r="F811" t="str">
            <v>No</v>
          </cell>
          <cell r="G811">
            <v>16</v>
          </cell>
          <cell r="I811">
            <v>4</v>
          </cell>
          <cell r="J811" t="str">
            <v>Rs.</v>
          </cell>
          <cell r="K811" t="str">
            <v>JAYPEE AUTO PLAST</v>
          </cell>
          <cell r="L811" t="str">
            <v>NOIDA</v>
          </cell>
          <cell r="M811" t="str">
            <v>EX-FAC</v>
          </cell>
          <cell r="N811" t="str">
            <v>A</v>
          </cell>
          <cell r="O811" t="str">
            <v>B</v>
          </cell>
          <cell r="P811" t="str">
            <v>SK</v>
          </cell>
        </row>
        <row r="812">
          <cell r="A812" t="str">
            <v>7232105</v>
          </cell>
          <cell r="B812" t="str">
            <v>HANDLE - DOOR INSIDE -RH</v>
          </cell>
          <cell r="C812" t="str">
            <v>RECC/C/03-04/148</v>
          </cell>
          <cell r="D812">
            <v>1</v>
          </cell>
          <cell r="E812">
            <v>5.5</v>
          </cell>
          <cell r="F812" t="str">
            <v>No</v>
          </cell>
          <cell r="G812">
            <v>0</v>
          </cell>
          <cell r="I812">
            <v>4</v>
          </cell>
          <cell r="J812" t="str">
            <v>Rs.</v>
          </cell>
          <cell r="K812" t="str">
            <v>CAR INTERNATIONAL</v>
          </cell>
          <cell r="L812" t="str">
            <v>NEW DELHI</v>
          </cell>
          <cell r="M812" t="str">
            <v>EX-FAC</v>
          </cell>
          <cell r="N812" t="str">
            <v>A</v>
          </cell>
          <cell r="O812" t="str">
            <v>B</v>
          </cell>
          <cell r="P812" t="str">
            <v>SK</v>
          </cell>
        </row>
        <row r="813">
          <cell r="A813" t="str">
            <v>7232108</v>
          </cell>
          <cell r="B813" t="str">
            <v>LINKAGE ,DOOR HANDLE INSIDE- RH</v>
          </cell>
          <cell r="C813" t="str">
            <v>RECC/C/03-04/195</v>
          </cell>
          <cell r="D813">
            <v>1</v>
          </cell>
          <cell r="E813">
            <v>8.02</v>
          </cell>
          <cell r="F813" t="str">
            <v>No</v>
          </cell>
          <cell r="G813">
            <v>0</v>
          </cell>
          <cell r="I813">
            <v>4</v>
          </cell>
          <cell r="J813" t="str">
            <v>Rs.</v>
          </cell>
          <cell r="K813" t="str">
            <v>GB INDUSTRIES</v>
          </cell>
          <cell r="L813" t="str">
            <v>FARIDABAD</v>
          </cell>
          <cell r="M813" t="str">
            <v>EX-FAC</v>
          </cell>
          <cell r="N813" t="str">
            <v>OR</v>
          </cell>
          <cell r="O813" t="str">
            <v>B</v>
          </cell>
          <cell r="P813" t="str">
            <v>GR</v>
          </cell>
        </row>
        <row r="814">
          <cell r="A814" t="str">
            <v>7232109</v>
          </cell>
          <cell r="B814" t="str">
            <v>LINKAGE ,DOOR LOCK KNOB- RH</v>
          </cell>
          <cell r="C814" t="str">
            <v>RECC/C/03-04/195</v>
          </cell>
          <cell r="D814">
            <v>1</v>
          </cell>
          <cell r="E814">
            <v>7.29</v>
          </cell>
          <cell r="F814" t="str">
            <v>No</v>
          </cell>
          <cell r="G814">
            <v>0</v>
          </cell>
          <cell r="I814">
            <v>4</v>
          </cell>
          <cell r="J814" t="str">
            <v>Rs.</v>
          </cell>
          <cell r="K814" t="str">
            <v>GB INDUSTRIES</v>
          </cell>
          <cell r="L814" t="str">
            <v>FARIDABAD</v>
          </cell>
          <cell r="M814" t="str">
            <v>EX-FAC</v>
          </cell>
          <cell r="N814" t="str">
            <v>OR</v>
          </cell>
          <cell r="O814" t="str">
            <v>B</v>
          </cell>
          <cell r="P814" t="str">
            <v>GR</v>
          </cell>
        </row>
        <row r="815">
          <cell r="A815" t="str">
            <v>7232120</v>
          </cell>
          <cell r="B815" t="str">
            <v>LATCH - DOOR  - RH</v>
          </cell>
          <cell r="C815" t="str">
            <v>RECC/C/03-04/4</v>
          </cell>
          <cell r="D815">
            <v>1</v>
          </cell>
          <cell r="E815">
            <v>110</v>
          </cell>
          <cell r="F815" t="str">
            <v>No</v>
          </cell>
          <cell r="G815">
            <v>16</v>
          </cell>
          <cell r="I815">
            <v>4</v>
          </cell>
          <cell r="J815" t="str">
            <v>Rs.</v>
          </cell>
          <cell r="K815" t="str">
            <v>SHIVANI LOCKS LTD</v>
          </cell>
          <cell r="L815" t="str">
            <v>FARIDABAD</v>
          </cell>
          <cell r="M815" t="str">
            <v>EX-FAC</v>
          </cell>
          <cell r="N815" t="str">
            <v>A</v>
          </cell>
          <cell r="O815" t="str">
            <v>B</v>
          </cell>
          <cell r="P815" t="str">
            <v>SK</v>
          </cell>
        </row>
        <row r="816">
          <cell r="A816" t="str">
            <v>7240101</v>
          </cell>
          <cell r="B816" t="str">
            <v>GLASS - DOOR FRONT</v>
          </cell>
          <cell r="D816">
            <v>2</v>
          </cell>
          <cell r="N816" t="str">
            <v>D</v>
          </cell>
          <cell r="O816" t="str">
            <v>P</v>
          </cell>
        </row>
        <row r="817">
          <cell r="A817" t="str">
            <v>7240102</v>
          </cell>
          <cell r="B817" t="str">
            <v>LATCH - DOOR GLASS</v>
          </cell>
          <cell r="C817" t="str">
            <v>RECC/CASH/03-04/11</v>
          </cell>
          <cell r="D817">
            <v>2</v>
          </cell>
          <cell r="E817">
            <v>14</v>
          </cell>
          <cell r="F817" t="str">
            <v>No</v>
          </cell>
          <cell r="G817">
            <v>0</v>
          </cell>
          <cell r="I817">
            <v>4</v>
          </cell>
          <cell r="K817" t="str">
            <v>CAR ENTERPRISES</v>
          </cell>
          <cell r="L817" t="str">
            <v>DELHI</v>
          </cell>
          <cell r="N817" t="str">
            <v>B</v>
          </cell>
          <cell r="O817" t="str">
            <v>B</v>
          </cell>
          <cell r="P817" t="str">
            <v>SK</v>
          </cell>
        </row>
        <row r="818">
          <cell r="A818" t="str">
            <v>7240103</v>
          </cell>
          <cell r="B818" t="str">
            <v>GLASS - DOOR REAR</v>
          </cell>
          <cell r="D818">
            <v>2</v>
          </cell>
          <cell r="N818" t="str">
            <v>D</v>
          </cell>
          <cell r="O818" t="str">
            <v>P</v>
          </cell>
        </row>
        <row r="819">
          <cell r="A819" t="str">
            <v>7240104</v>
          </cell>
          <cell r="B819" t="str">
            <v>SEAL-LOWER-WINDOW FRAME</v>
          </cell>
          <cell r="D819">
            <v>2</v>
          </cell>
          <cell r="N819" t="str">
            <v>OB</v>
          </cell>
          <cell r="O819" t="str">
            <v>P</v>
          </cell>
        </row>
        <row r="820">
          <cell r="A820" t="str">
            <v>7240106</v>
          </cell>
          <cell r="B820" t="str">
            <v>SCRAPE - DOOR GLASS</v>
          </cell>
          <cell r="D820">
            <v>2</v>
          </cell>
          <cell r="N820" t="str">
            <v>OR</v>
          </cell>
          <cell r="O820" t="str">
            <v>P</v>
          </cell>
        </row>
        <row r="821">
          <cell r="A821" t="str">
            <v>7240107</v>
          </cell>
          <cell r="B821" t="str">
            <v>SEAL-UPPER-WINDOW-FRAME</v>
          </cell>
          <cell r="C821" t="str">
            <v>RECC/C/03-04/51</v>
          </cell>
          <cell r="D821">
            <v>2</v>
          </cell>
          <cell r="E821">
            <v>48.14</v>
          </cell>
          <cell r="F821" t="str">
            <v>No</v>
          </cell>
          <cell r="G821">
            <v>0</v>
          </cell>
          <cell r="I821">
            <v>4</v>
          </cell>
          <cell r="J821" t="str">
            <v>Rs.</v>
          </cell>
          <cell r="K821" t="str">
            <v>MICRON ELASTOMERS (P) LTD</v>
          </cell>
          <cell r="L821" t="str">
            <v>CHENNAI</v>
          </cell>
          <cell r="M821" t="str">
            <v>EX-FAC</v>
          </cell>
          <cell r="N821" t="str">
            <v>B</v>
          </cell>
          <cell r="O821" t="str">
            <v>B</v>
          </cell>
          <cell r="P821" t="str">
            <v>SK</v>
          </cell>
        </row>
        <row r="822">
          <cell r="A822" t="str">
            <v>7240110</v>
          </cell>
          <cell r="B822" t="str">
            <v>STOPPER - DOOR GLASS REAR</v>
          </cell>
          <cell r="C822" t="str">
            <v>RECC/C/03-04/273</v>
          </cell>
          <cell r="D822">
            <v>2</v>
          </cell>
          <cell r="E822">
            <v>1.5</v>
          </cell>
          <cell r="F822" t="str">
            <v>No</v>
          </cell>
          <cell r="G822">
            <v>16</v>
          </cell>
          <cell r="I822">
            <v>4</v>
          </cell>
          <cell r="J822" t="str">
            <v>Rs.</v>
          </cell>
          <cell r="K822" t="str">
            <v>MAINI PRECISION PRODUCTS - BOMMASANDRA</v>
          </cell>
          <cell r="L822" t="str">
            <v>BANGALORE</v>
          </cell>
          <cell r="M822" t="str">
            <v>EX-FAC</v>
          </cell>
          <cell r="N822" t="str">
            <v>OR</v>
          </cell>
          <cell r="O822" t="str">
            <v>B</v>
          </cell>
          <cell r="P822" t="str">
            <v>NK</v>
          </cell>
        </row>
        <row r="823">
          <cell r="A823" t="str">
            <v>7241101</v>
          </cell>
          <cell r="B823" t="str">
            <v>GLASS DOOR FRONT-LH</v>
          </cell>
          <cell r="C823" t="str">
            <v>RECC/C/03-04/131</v>
          </cell>
          <cell r="D823">
            <v>1</v>
          </cell>
          <cell r="E823">
            <v>185</v>
          </cell>
          <cell r="F823" t="str">
            <v>No</v>
          </cell>
          <cell r="G823">
            <v>16</v>
          </cell>
          <cell r="I823">
            <v>4</v>
          </cell>
          <cell r="J823" t="str">
            <v>Rs.</v>
          </cell>
          <cell r="K823" t="str">
            <v>SEKURIT SAINT GOBAIN INDIA LTD.,</v>
          </cell>
          <cell r="L823" t="str">
            <v>PUNE</v>
          </cell>
          <cell r="M823" t="str">
            <v>EX-FAC</v>
          </cell>
          <cell r="N823" t="str">
            <v>OR</v>
          </cell>
          <cell r="O823" t="str">
            <v>B</v>
          </cell>
          <cell r="P823" t="str">
            <v>BVN</v>
          </cell>
        </row>
        <row r="824">
          <cell r="A824" t="str">
            <v>7241103</v>
          </cell>
          <cell r="B824" t="str">
            <v>GLASS DOOR REAR - LH</v>
          </cell>
          <cell r="C824" t="str">
            <v>RECC/C/03-04/131</v>
          </cell>
          <cell r="D824">
            <v>1</v>
          </cell>
          <cell r="E824">
            <v>105.5</v>
          </cell>
          <cell r="F824" t="str">
            <v>No</v>
          </cell>
          <cell r="G824">
            <v>16</v>
          </cell>
          <cell r="I824">
            <v>4</v>
          </cell>
          <cell r="J824" t="str">
            <v>Rs.</v>
          </cell>
          <cell r="K824" t="str">
            <v>SEKURIT SAINT GOBAIN INDIA LTD.,</v>
          </cell>
          <cell r="L824" t="str">
            <v>PUNE</v>
          </cell>
          <cell r="M824" t="str">
            <v>EX-FAC</v>
          </cell>
          <cell r="N824" t="str">
            <v>OR</v>
          </cell>
          <cell r="O824" t="str">
            <v>B</v>
          </cell>
          <cell r="P824" t="str">
            <v>BVN</v>
          </cell>
        </row>
        <row r="825">
          <cell r="A825" t="str">
            <v>7241104</v>
          </cell>
          <cell r="B825" t="str">
            <v>SEAL - LOWER - WINDOW FRAME - LH</v>
          </cell>
          <cell r="C825" t="str">
            <v>RECC/C/03-04/51</v>
          </cell>
          <cell r="D825">
            <v>1</v>
          </cell>
          <cell r="E825">
            <v>44.28</v>
          </cell>
          <cell r="F825" t="str">
            <v>No</v>
          </cell>
          <cell r="G825">
            <v>0</v>
          </cell>
          <cell r="I825">
            <v>4</v>
          </cell>
          <cell r="J825" t="str">
            <v>Rs.</v>
          </cell>
          <cell r="K825" t="str">
            <v>MICRON ELASTOMERS (P) LTD</v>
          </cell>
          <cell r="L825" t="str">
            <v>CHENNAI</v>
          </cell>
          <cell r="M825" t="str">
            <v>EX-FAC</v>
          </cell>
          <cell r="N825" t="str">
            <v>B</v>
          </cell>
          <cell r="O825" t="str">
            <v>B</v>
          </cell>
          <cell r="P825" t="str">
            <v>SK</v>
          </cell>
        </row>
        <row r="826">
          <cell r="A826" t="str">
            <v>7241105</v>
          </cell>
          <cell r="B826" t="str">
            <v>SCRAPE DOOR GLASS LH</v>
          </cell>
          <cell r="C826" t="str">
            <v>RECC/C/03-04/139</v>
          </cell>
          <cell r="D826">
            <v>1</v>
          </cell>
          <cell r="E826">
            <v>27.5</v>
          </cell>
          <cell r="F826" t="str">
            <v>No</v>
          </cell>
          <cell r="G826">
            <v>16</v>
          </cell>
          <cell r="I826">
            <v>4</v>
          </cell>
          <cell r="J826" t="str">
            <v>Rs.</v>
          </cell>
          <cell r="K826" t="str">
            <v>AVESTA ENTERPRISES PVT. LTD.,</v>
          </cell>
          <cell r="L826" t="str">
            <v>MUMBAI</v>
          </cell>
          <cell r="M826" t="str">
            <v>EX-FAC</v>
          </cell>
          <cell r="N826" t="str">
            <v>A</v>
          </cell>
          <cell r="O826" t="str">
            <v>B</v>
          </cell>
          <cell r="P826" t="str">
            <v>PGD</v>
          </cell>
        </row>
        <row r="827">
          <cell r="A827" t="str">
            <v>7241115</v>
          </cell>
          <cell r="B827" t="str">
            <v>Seal - Door Frame Outer - Molded - LH</v>
          </cell>
          <cell r="C827" t="str">
            <v>RECC/C/03-04/149</v>
          </cell>
          <cell r="D827">
            <v>1</v>
          </cell>
          <cell r="E827">
            <v>44</v>
          </cell>
          <cell r="F827" t="str">
            <v>No</v>
          </cell>
          <cell r="G827">
            <v>16</v>
          </cell>
          <cell r="I827">
            <v>4</v>
          </cell>
          <cell r="J827" t="str">
            <v>Rs.</v>
          </cell>
          <cell r="K827" t="str">
            <v>NATIONAL ENGINEERING INDUSTRIES LIMITED</v>
          </cell>
          <cell r="L827" t="str">
            <v>CALCUTTA</v>
          </cell>
          <cell r="M827" t="str">
            <v>EX-FAC</v>
          </cell>
          <cell r="N827" t="str">
            <v>OR</v>
          </cell>
          <cell r="O827" t="str">
            <v>B</v>
          </cell>
          <cell r="P827" t="str">
            <v>BVN</v>
          </cell>
        </row>
        <row r="828">
          <cell r="A828" t="str">
            <v>7241120</v>
          </cell>
          <cell r="B828" t="str">
            <v>SEAL BULB DOOR RING-LH</v>
          </cell>
          <cell r="C828" t="str">
            <v>RECC/C/03-04/149</v>
          </cell>
          <cell r="D828">
            <v>1</v>
          </cell>
          <cell r="E828">
            <v>181.3</v>
          </cell>
          <cell r="F828" t="str">
            <v>No</v>
          </cell>
          <cell r="G828">
            <v>16</v>
          </cell>
          <cell r="I828">
            <v>4</v>
          </cell>
          <cell r="J828" t="str">
            <v>Rs.</v>
          </cell>
          <cell r="K828" t="str">
            <v>NATIONAL ENGINEERING INDUSTRIES LIMITED</v>
          </cell>
          <cell r="L828" t="str">
            <v>CALCUTTA</v>
          </cell>
          <cell r="M828" t="str">
            <v>EX-FAC</v>
          </cell>
          <cell r="N828" t="str">
            <v>A</v>
          </cell>
          <cell r="O828" t="str">
            <v>B</v>
          </cell>
          <cell r="P828" t="str">
            <v>BVN</v>
          </cell>
        </row>
        <row r="829">
          <cell r="A829" t="str">
            <v>7242101</v>
          </cell>
          <cell r="B829" t="str">
            <v>GLASS DOOR FRONT-RH</v>
          </cell>
          <cell r="C829" t="str">
            <v>RECC/C/03-04/131</v>
          </cell>
          <cell r="D829">
            <v>1</v>
          </cell>
          <cell r="E829">
            <v>185</v>
          </cell>
          <cell r="F829" t="str">
            <v>No</v>
          </cell>
          <cell r="G829">
            <v>16</v>
          </cell>
          <cell r="I829">
            <v>4</v>
          </cell>
          <cell r="J829" t="str">
            <v>Rs.</v>
          </cell>
          <cell r="K829" t="str">
            <v>SEKURIT SAINT GOBAIN INDIA LTD.,</v>
          </cell>
          <cell r="L829" t="str">
            <v>PUNE</v>
          </cell>
          <cell r="M829" t="str">
            <v>EX-FAC</v>
          </cell>
          <cell r="N829" t="str">
            <v>OR</v>
          </cell>
          <cell r="O829" t="str">
            <v>B</v>
          </cell>
          <cell r="P829" t="str">
            <v>BVN</v>
          </cell>
        </row>
        <row r="830">
          <cell r="A830" t="str">
            <v>7242103</v>
          </cell>
          <cell r="B830" t="str">
            <v>GLASS DOOR REAR-RH</v>
          </cell>
          <cell r="C830" t="str">
            <v>RECC/C/03-04/131</v>
          </cell>
          <cell r="D830">
            <v>1</v>
          </cell>
          <cell r="E830">
            <v>105.5</v>
          </cell>
          <cell r="F830" t="str">
            <v>No</v>
          </cell>
          <cell r="G830">
            <v>16</v>
          </cell>
          <cell r="I830">
            <v>4</v>
          </cell>
          <cell r="J830" t="str">
            <v>Rs.</v>
          </cell>
          <cell r="K830" t="str">
            <v>SEKURIT SAINT GOBAIN INDIA LTD.,</v>
          </cell>
          <cell r="L830" t="str">
            <v>PUNE</v>
          </cell>
          <cell r="M830" t="str">
            <v>EX-FAC</v>
          </cell>
          <cell r="N830" t="str">
            <v>OR</v>
          </cell>
          <cell r="O830" t="str">
            <v>B</v>
          </cell>
          <cell r="P830" t="str">
            <v>BVN</v>
          </cell>
        </row>
        <row r="831">
          <cell r="A831" t="str">
            <v>7242104</v>
          </cell>
          <cell r="B831" t="str">
            <v>SEAL - LOWER - WINDOW FRAME-RH</v>
          </cell>
          <cell r="C831" t="str">
            <v>RECC/C/03-04/51</v>
          </cell>
          <cell r="D831">
            <v>1</v>
          </cell>
          <cell r="E831">
            <v>44.28</v>
          </cell>
          <cell r="F831" t="str">
            <v>No</v>
          </cell>
          <cell r="G831">
            <v>0</v>
          </cell>
          <cell r="I831">
            <v>4</v>
          </cell>
          <cell r="J831" t="str">
            <v>Rs.</v>
          </cell>
          <cell r="K831" t="str">
            <v>MICRON ELASTOMERS (P) LTD</v>
          </cell>
          <cell r="L831" t="str">
            <v>CHENNAI</v>
          </cell>
          <cell r="M831" t="str">
            <v>EX-FAC</v>
          </cell>
          <cell r="N831" t="str">
            <v>B</v>
          </cell>
          <cell r="O831" t="str">
            <v>B</v>
          </cell>
          <cell r="P831" t="str">
            <v>SK</v>
          </cell>
        </row>
        <row r="832">
          <cell r="A832" t="str">
            <v>7242105</v>
          </cell>
          <cell r="B832" t="str">
            <v>SCRAPE DOOR GLASS RH</v>
          </cell>
          <cell r="C832" t="str">
            <v>RECC/C/03-04/139</v>
          </cell>
          <cell r="D832">
            <v>1</v>
          </cell>
          <cell r="E832">
            <v>27.5</v>
          </cell>
          <cell r="F832" t="str">
            <v>No</v>
          </cell>
          <cell r="G832">
            <v>16</v>
          </cell>
          <cell r="I832">
            <v>4</v>
          </cell>
          <cell r="J832" t="str">
            <v>Rs.</v>
          </cell>
          <cell r="K832" t="str">
            <v>AVESTA ENTERPRISES PVT. LTD.,</v>
          </cell>
          <cell r="L832" t="str">
            <v>MUMBAI</v>
          </cell>
          <cell r="M832" t="str">
            <v>EX-FAC</v>
          </cell>
          <cell r="N832" t="str">
            <v>A</v>
          </cell>
          <cell r="O832" t="str">
            <v>B</v>
          </cell>
          <cell r="P832" t="str">
            <v>PGD</v>
          </cell>
        </row>
        <row r="833">
          <cell r="A833" t="str">
            <v>7242115</v>
          </cell>
          <cell r="B833" t="str">
            <v>Seal - Door Frame Outer - Molded  - RH</v>
          </cell>
          <cell r="C833" t="str">
            <v>RECC/C/03-04/149</v>
          </cell>
          <cell r="D833">
            <v>1</v>
          </cell>
          <cell r="E833">
            <v>44</v>
          </cell>
          <cell r="F833" t="str">
            <v>No</v>
          </cell>
          <cell r="G833">
            <v>16</v>
          </cell>
          <cell r="I833">
            <v>4</v>
          </cell>
          <cell r="J833" t="str">
            <v>Rs.</v>
          </cell>
          <cell r="K833" t="str">
            <v>NATIONAL ENGINEERING INDUSTRIES LIMITED</v>
          </cell>
          <cell r="L833" t="str">
            <v>CALCUTTA</v>
          </cell>
          <cell r="M833" t="str">
            <v>EX-FAC</v>
          </cell>
          <cell r="N833" t="str">
            <v>OR</v>
          </cell>
          <cell r="O833" t="str">
            <v>B</v>
          </cell>
          <cell r="P833" t="str">
            <v>BVN</v>
          </cell>
        </row>
        <row r="834">
          <cell r="A834" t="str">
            <v>7242120</v>
          </cell>
          <cell r="B834" t="str">
            <v>SEAL BULB-DOOR RING-RH</v>
          </cell>
          <cell r="C834" t="str">
            <v>RECC/C/03-04/149</v>
          </cell>
          <cell r="D834">
            <v>1</v>
          </cell>
          <cell r="E834">
            <v>181.3</v>
          </cell>
          <cell r="F834" t="str">
            <v>No</v>
          </cell>
          <cell r="G834">
            <v>16</v>
          </cell>
          <cell r="I834">
            <v>4</v>
          </cell>
          <cell r="J834" t="str">
            <v>Rs.</v>
          </cell>
          <cell r="K834" t="str">
            <v>NATIONAL ENGINEERING INDUSTRIES LIMITED</v>
          </cell>
          <cell r="L834" t="str">
            <v>CALCUTTA</v>
          </cell>
          <cell r="M834" t="str">
            <v>EX-FAC</v>
          </cell>
          <cell r="N834" t="str">
            <v>A</v>
          </cell>
          <cell r="O834" t="str">
            <v>B</v>
          </cell>
          <cell r="P834" t="str">
            <v>BVN</v>
          </cell>
        </row>
        <row r="835">
          <cell r="A835" t="str">
            <v>7260104</v>
          </cell>
          <cell r="B835" t="str">
            <v>BONDED PIECE</v>
          </cell>
          <cell r="C835" t="str">
            <v>RECC/C/03-04/273</v>
          </cell>
          <cell r="D835">
            <v>4</v>
          </cell>
          <cell r="E835">
            <v>1</v>
          </cell>
          <cell r="F835" t="str">
            <v>No</v>
          </cell>
          <cell r="G835">
            <v>16</v>
          </cell>
          <cell r="I835">
            <v>4</v>
          </cell>
          <cell r="J835" t="str">
            <v>Rs.</v>
          </cell>
          <cell r="K835" t="str">
            <v>MAINI PRECISION PRODUCTS - BOMMASANDRA</v>
          </cell>
          <cell r="L835" t="str">
            <v>BANGALORE</v>
          </cell>
          <cell r="M835" t="str">
            <v>EX-FAC</v>
          </cell>
          <cell r="N835" t="str">
            <v>A</v>
          </cell>
          <cell r="O835" t="str">
            <v>P</v>
          </cell>
          <cell r="P835" t="str">
            <v>NK</v>
          </cell>
        </row>
        <row r="836">
          <cell r="A836" t="str">
            <v>7261001</v>
          </cell>
          <cell r="B836" t="str">
            <v>BONDED ASSY PATCH MIRROR OUTSIDE - LH</v>
          </cell>
          <cell r="C836" t="str">
            <v>RECC/C/03-04/273</v>
          </cell>
          <cell r="D836">
            <v>1</v>
          </cell>
          <cell r="E836">
            <v>46.48</v>
          </cell>
          <cell r="F836" t="str">
            <v>No</v>
          </cell>
          <cell r="G836">
            <v>16</v>
          </cell>
          <cell r="I836">
            <v>4</v>
          </cell>
          <cell r="J836" t="str">
            <v>Rs.</v>
          </cell>
          <cell r="K836" t="str">
            <v>MAINI PRECISION PRODUCTS - BOMMASANDRA</v>
          </cell>
          <cell r="L836" t="str">
            <v>BANGALORE</v>
          </cell>
          <cell r="M836" t="str">
            <v>EX-FAC</v>
          </cell>
          <cell r="N836" t="str">
            <v>A</v>
          </cell>
          <cell r="O836" t="str">
            <v>B</v>
          </cell>
          <cell r="P836" t="str">
            <v>NK</v>
          </cell>
        </row>
        <row r="837">
          <cell r="A837" t="str">
            <v>7261101</v>
          </cell>
          <cell r="B837" t="str">
            <v>PATCH - MIRROR - OUTSIDE - LH</v>
          </cell>
          <cell r="D837">
            <v>1</v>
          </cell>
          <cell r="N837" t="str">
            <v>B</v>
          </cell>
          <cell r="O837" t="str">
            <v>S</v>
          </cell>
          <cell r="P837" t="str">
            <v>RAM</v>
          </cell>
        </row>
        <row r="838">
          <cell r="A838" t="str">
            <v>7261102</v>
          </cell>
          <cell r="B838" t="str">
            <v>PATCH - MIRROR - INSIDE - LH</v>
          </cell>
          <cell r="C838" t="str">
            <v>RECC/C/03-04/273</v>
          </cell>
          <cell r="D838">
            <v>1</v>
          </cell>
          <cell r="E838">
            <v>38.53</v>
          </cell>
          <cell r="F838" t="str">
            <v>No</v>
          </cell>
          <cell r="G838">
            <v>16</v>
          </cell>
          <cell r="I838">
            <v>4</v>
          </cell>
          <cell r="J838" t="str">
            <v>Rs.</v>
          </cell>
          <cell r="K838" t="str">
            <v>MAINI PRECISION PRODUCTS - BOMMASANDRA</v>
          </cell>
          <cell r="L838" t="str">
            <v>BANGALORE</v>
          </cell>
          <cell r="M838" t="str">
            <v>EX-FAC</v>
          </cell>
          <cell r="N838" t="str">
            <v>C</v>
          </cell>
          <cell r="O838" t="str">
            <v>B</v>
          </cell>
          <cell r="P838" t="str">
            <v>NK</v>
          </cell>
        </row>
        <row r="839">
          <cell r="A839" t="str">
            <v>7262001</v>
          </cell>
          <cell r="B839" t="str">
            <v>BONDED ASSY PATCH MIRROR OUTSIDE - RH</v>
          </cell>
          <cell r="C839" t="str">
            <v>RECC/C/03-04/273</v>
          </cell>
          <cell r="D839">
            <v>1</v>
          </cell>
          <cell r="E839">
            <v>46.48</v>
          </cell>
          <cell r="F839" t="str">
            <v>No</v>
          </cell>
          <cell r="G839">
            <v>16</v>
          </cell>
          <cell r="I839">
            <v>4</v>
          </cell>
          <cell r="J839" t="str">
            <v>Rs.</v>
          </cell>
          <cell r="K839" t="str">
            <v>MAINI PRECISION PRODUCTS - BOMMASANDRA</v>
          </cell>
          <cell r="L839" t="str">
            <v>BANGALORE</v>
          </cell>
          <cell r="M839" t="str">
            <v>EX-FAC</v>
          </cell>
          <cell r="N839" t="str">
            <v>A</v>
          </cell>
          <cell r="O839" t="str">
            <v>B</v>
          </cell>
          <cell r="P839" t="str">
            <v>NK</v>
          </cell>
        </row>
        <row r="840">
          <cell r="A840" t="str">
            <v>7262101</v>
          </cell>
          <cell r="B840" t="str">
            <v>PATCH - MIRROR - OUTSIDE - RH</v>
          </cell>
          <cell r="D840">
            <v>1</v>
          </cell>
          <cell r="N840" t="str">
            <v>D</v>
          </cell>
          <cell r="O840" t="str">
            <v>S</v>
          </cell>
          <cell r="P840" t="str">
            <v>RAM</v>
          </cell>
        </row>
        <row r="841">
          <cell r="A841" t="str">
            <v>7262102</v>
          </cell>
          <cell r="B841" t="str">
            <v>PATCH - MIRROR - INSIDE - RH</v>
          </cell>
          <cell r="C841" t="str">
            <v>RECC/C/03-04/273</v>
          </cell>
          <cell r="D841">
            <v>1</v>
          </cell>
          <cell r="E841">
            <v>36.71</v>
          </cell>
          <cell r="F841" t="str">
            <v>No</v>
          </cell>
          <cell r="G841">
            <v>16</v>
          </cell>
          <cell r="I841">
            <v>4</v>
          </cell>
          <cell r="J841" t="str">
            <v>Rs.</v>
          </cell>
          <cell r="K841" t="str">
            <v>MAINI PRECISION PRODUCTS - BOMMASANDRA</v>
          </cell>
          <cell r="L841" t="str">
            <v>BANGALORE</v>
          </cell>
          <cell r="M841" t="str">
            <v>EX-FAC</v>
          </cell>
          <cell r="N841" t="str">
            <v>A</v>
          </cell>
          <cell r="O841" t="str">
            <v>B</v>
          </cell>
          <cell r="P841" t="str">
            <v>NK</v>
          </cell>
        </row>
        <row r="842">
          <cell r="A842" t="str">
            <v>7262107</v>
          </cell>
          <cell r="B842" t="str">
            <v>REAR VIEW MIRROR - EXTERNAL -RH- LUMAX (E-MARKED)</v>
          </cell>
          <cell r="C842" t="str">
            <v>RECC/C/03-04/137</v>
          </cell>
          <cell r="D842">
            <v>1</v>
          </cell>
          <cell r="E842">
            <v>120</v>
          </cell>
          <cell r="F842" t="str">
            <v>No</v>
          </cell>
          <cell r="G842">
            <v>16</v>
          </cell>
          <cell r="I842">
            <v>4</v>
          </cell>
          <cell r="J842" t="str">
            <v>Rs.</v>
          </cell>
          <cell r="K842" t="str">
            <v>LUMAX INDUSTRIES LIMITED.</v>
          </cell>
          <cell r="L842" t="str">
            <v>FARIDABAD</v>
          </cell>
          <cell r="M842" t="str">
            <v>EX-FAC</v>
          </cell>
          <cell r="N842" t="str">
            <v>OR</v>
          </cell>
          <cell r="O842" t="str">
            <v>B</v>
          </cell>
          <cell r="P842" t="str">
            <v>BVN</v>
          </cell>
        </row>
        <row r="843">
          <cell r="A843" t="str">
            <v>7270000</v>
          </cell>
          <cell r="B843" t="str">
            <v>DOOR HINGE ASSY</v>
          </cell>
          <cell r="C843" t="str">
            <v>RECC/C/03-04/244</v>
          </cell>
          <cell r="D843">
            <v>4</v>
          </cell>
          <cell r="E843">
            <v>6</v>
          </cell>
          <cell r="F843" t="str">
            <v>No</v>
          </cell>
          <cell r="G843">
            <v>0</v>
          </cell>
          <cell r="I843">
            <v>4</v>
          </cell>
          <cell r="J843" t="str">
            <v>Rs.</v>
          </cell>
          <cell r="K843" t="str">
            <v>MAINI MATERIAL MOVEMENTS PVT LTD - CHANDAPURA</v>
          </cell>
          <cell r="L843" t="str">
            <v>BANGALORE</v>
          </cell>
          <cell r="M843" t="str">
            <v>EX-FAC</v>
          </cell>
          <cell r="N843" t="str">
            <v>C</v>
          </cell>
          <cell r="O843" t="str">
            <v>S</v>
          </cell>
          <cell r="P843" t="str">
            <v>GR</v>
          </cell>
        </row>
        <row r="844">
          <cell r="A844" t="str">
            <v>727000050</v>
          </cell>
          <cell r="B844" t="str">
            <v>DOOR HINGE ASSY WITHOUT POWDER COATING</v>
          </cell>
          <cell r="C844" t="str">
            <v>RECC/C/03-04/195</v>
          </cell>
          <cell r="D844">
            <v>2</v>
          </cell>
          <cell r="E844">
            <v>86.55</v>
          </cell>
          <cell r="F844" t="str">
            <v>No</v>
          </cell>
          <cell r="G844">
            <v>0</v>
          </cell>
          <cell r="I844">
            <v>4</v>
          </cell>
          <cell r="J844" t="str">
            <v>Rs.</v>
          </cell>
          <cell r="K844" t="str">
            <v>GB INDUSTRIES</v>
          </cell>
          <cell r="L844" t="str">
            <v>FARIDABAD</v>
          </cell>
          <cell r="M844" t="str">
            <v>EX-FAC</v>
          </cell>
          <cell r="N844" t="str">
            <v>OR</v>
          </cell>
          <cell r="O844" t="str">
            <v>B</v>
          </cell>
        </row>
        <row r="845">
          <cell r="A845" t="str">
            <v>7270001</v>
          </cell>
          <cell r="B845" t="str">
            <v>HINGE PLATE ASSY OUTER</v>
          </cell>
          <cell r="D845">
            <v>2</v>
          </cell>
          <cell r="N845" t="str">
            <v>B</v>
          </cell>
          <cell r="O845" t="str">
            <v>P</v>
          </cell>
        </row>
        <row r="846">
          <cell r="A846" t="str">
            <v>7270101</v>
          </cell>
          <cell r="B846" t="str">
            <v>HINGE PLATE OUTER</v>
          </cell>
          <cell r="D846">
            <v>2</v>
          </cell>
          <cell r="N846" t="str">
            <v>C</v>
          </cell>
          <cell r="O846" t="str">
            <v>P</v>
          </cell>
        </row>
        <row r="847">
          <cell r="A847" t="str">
            <v>7270102</v>
          </cell>
          <cell r="B847" t="str">
            <v>HINGE PLATE INNER</v>
          </cell>
          <cell r="D847">
            <v>4</v>
          </cell>
          <cell r="N847" t="str">
            <v>B</v>
          </cell>
          <cell r="O847" t="str">
            <v>P</v>
          </cell>
        </row>
        <row r="848">
          <cell r="A848" t="str">
            <v>7270103</v>
          </cell>
          <cell r="B848" t="str">
            <v>REINFORCEMENT HINGE PLATE OUTER</v>
          </cell>
          <cell r="D848">
            <v>2</v>
          </cell>
          <cell r="N848" t="str">
            <v>B</v>
          </cell>
          <cell r="O848" t="str">
            <v>P</v>
          </cell>
        </row>
        <row r="849">
          <cell r="A849" t="str">
            <v>7270105</v>
          </cell>
          <cell r="B849" t="str">
            <v>BUSHING DOOR HINGE</v>
          </cell>
          <cell r="D849">
            <v>8</v>
          </cell>
          <cell r="N849" t="str">
            <v>A</v>
          </cell>
          <cell r="O849" t="str">
            <v>P</v>
          </cell>
        </row>
        <row r="850">
          <cell r="A850" t="str">
            <v>7270107</v>
          </cell>
          <cell r="B850" t="str">
            <v>CIRCLIP - DOOR HINGE</v>
          </cell>
          <cell r="D850">
            <v>4</v>
          </cell>
          <cell r="N850" t="str">
            <v>A</v>
          </cell>
          <cell r="O850" t="str">
            <v>P</v>
          </cell>
        </row>
        <row r="851">
          <cell r="A851" t="str">
            <v>7270108</v>
          </cell>
          <cell r="B851" t="str">
            <v>PIN - DOOR HINGE</v>
          </cell>
          <cell r="D851">
            <v>4</v>
          </cell>
          <cell r="N851" t="str">
            <v>A</v>
          </cell>
          <cell r="O851" t="str">
            <v>P</v>
          </cell>
        </row>
        <row r="852">
          <cell r="A852" t="str">
            <v>7270111</v>
          </cell>
          <cell r="B852" t="str">
            <v>STOPPER PIN-DOOR HINGE</v>
          </cell>
          <cell r="D852">
            <v>2</v>
          </cell>
          <cell r="N852" t="str">
            <v>OR</v>
          </cell>
          <cell r="O852" t="str">
            <v>P</v>
          </cell>
        </row>
        <row r="853">
          <cell r="A853" t="str">
            <v>7311000</v>
          </cell>
          <cell r="B853" t="str">
            <v>WHEEL WELL FRONT ASSY - LH</v>
          </cell>
          <cell r="D853">
            <v>1</v>
          </cell>
          <cell r="N853" t="str">
            <v>OR</v>
          </cell>
          <cell r="O853" t="str">
            <v>M</v>
          </cell>
        </row>
        <row r="854">
          <cell r="A854" t="str">
            <v>7311100</v>
          </cell>
          <cell r="B854" t="str">
            <v>WHEEL WELL FRONT - LH</v>
          </cell>
          <cell r="C854" t="str">
            <v>RECC/C/03-04/273</v>
          </cell>
          <cell r="D854">
            <v>1</v>
          </cell>
          <cell r="E854">
            <v>532.64</v>
          </cell>
          <cell r="F854" t="str">
            <v>No</v>
          </cell>
          <cell r="G854">
            <v>16</v>
          </cell>
          <cell r="I854">
            <v>4</v>
          </cell>
          <cell r="J854" t="str">
            <v>Rs.</v>
          </cell>
          <cell r="K854" t="str">
            <v>MAINI PRECISION PRODUCTS - BOMMASANDRA</v>
          </cell>
          <cell r="L854" t="str">
            <v>BANGALORE</v>
          </cell>
          <cell r="M854" t="str">
            <v>EX-FAC</v>
          </cell>
          <cell r="N854" t="str">
            <v>OR</v>
          </cell>
          <cell r="O854" t="str">
            <v>B</v>
          </cell>
          <cell r="P854" t="str">
            <v>NK</v>
          </cell>
        </row>
        <row r="855">
          <cell r="A855" t="str">
            <v>731110059</v>
          </cell>
          <cell r="B855" t="str">
            <v>WHEEL WELL FRONT -LH - WITHOUT TRIMMING</v>
          </cell>
          <cell r="C855" t="str">
            <v>RECC/C/03-04/227</v>
          </cell>
          <cell r="D855">
            <v>1</v>
          </cell>
          <cell r="E855">
            <v>249.75</v>
          </cell>
          <cell r="F855" t="str">
            <v>No</v>
          </cell>
          <cell r="G855">
            <v>0</v>
          </cell>
          <cell r="I855">
            <v>4</v>
          </cell>
          <cell r="J855" t="str">
            <v>Rs.</v>
          </cell>
          <cell r="K855" t="str">
            <v>SINTEX INDUSTRIES LIMITED</v>
          </cell>
          <cell r="L855" t="str">
            <v>BANGALORE</v>
          </cell>
          <cell r="M855" t="str">
            <v>EX-FAC</v>
          </cell>
          <cell r="N855" t="str">
            <v>OR</v>
          </cell>
          <cell r="O855" t="str">
            <v>B</v>
          </cell>
          <cell r="P855" t="str">
            <v>BALA</v>
          </cell>
        </row>
        <row r="856">
          <cell r="A856" t="str">
            <v>7312000</v>
          </cell>
          <cell r="B856" t="str">
            <v>WHEEL WELL FRONT ASSY - RH</v>
          </cell>
          <cell r="D856">
            <v>1</v>
          </cell>
          <cell r="N856" t="str">
            <v>OR</v>
          </cell>
          <cell r="O856" t="str">
            <v>M</v>
          </cell>
        </row>
        <row r="857">
          <cell r="A857" t="str">
            <v>7312100</v>
          </cell>
          <cell r="B857" t="str">
            <v>WHEEL WELL FRONT - RH</v>
          </cell>
          <cell r="C857" t="str">
            <v>RECC/C/03-04/273</v>
          </cell>
          <cell r="D857">
            <v>1</v>
          </cell>
          <cell r="E857">
            <v>532.64</v>
          </cell>
          <cell r="F857" t="str">
            <v>No</v>
          </cell>
          <cell r="G857">
            <v>16</v>
          </cell>
          <cell r="I857">
            <v>4</v>
          </cell>
          <cell r="J857" t="str">
            <v>Rs.</v>
          </cell>
          <cell r="K857" t="str">
            <v>MAINI PRECISION PRODUCTS - BOMMASANDRA</v>
          </cell>
          <cell r="L857" t="str">
            <v>BANGALORE</v>
          </cell>
          <cell r="M857" t="str">
            <v>EX-FAC</v>
          </cell>
          <cell r="N857" t="str">
            <v>OR</v>
          </cell>
          <cell r="O857" t="str">
            <v>B</v>
          </cell>
          <cell r="P857" t="str">
            <v>NK</v>
          </cell>
        </row>
        <row r="858">
          <cell r="A858" t="str">
            <v>731210059</v>
          </cell>
          <cell r="B858" t="str">
            <v>WHEEL WELL FRONT - RH - WITHOUT TRIMMING</v>
          </cell>
          <cell r="C858" t="str">
            <v>RECC/C/03-04/227</v>
          </cell>
          <cell r="D858">
            <v>1</v>
          </cell>
          <cell r="E858">
            <v>249.75</v>
          </cell>
          <cell r="F858" t="str">
            <v>No</v>
          </cell>
          <cell r="G858">
            <v>0</v>
          </cell>
          <cell r="I858">
            <v>4</v>
          </cell>
          <cell r="J858" t="str">
            <v>Rs.</v>
          </cell>
          <cell r="K858" t="str">
            <v>SINTEX INDUSTRIES LIMITED</v>
          </cell>
          <cell r="L858" t="str">
            <v>BANGALORE</v>
          </cell>
          <cell r="M858" t="str">
            <v>EX-FAC</v>
          </cell>
          <cell r="N858" t="str">
            <v>OR</v>
          </cell>
          <cell r="O858" t="str">
            <v>B</v>
          </cell>
          <cell r="P858" t="str">
            <v>BALA</v>
          </cell>
        </row>
        <row r="859">
          <cell r="A859" t="str">
            <v>7320101</v>
          </cell>
          <cell r="B859" t="str">
            <v>PAD SOUND DEADENER WHEEL WELL REAR UPPER</v>
          </cell>
          <cell r="C859" t="str">
            <v>RECC/C/03-04/115</v>
          </cell>
          <cell r="D859">
            <v>2</v>
          </cell>
          <cell r="E859">
            <v>27.96</v>
          </cell>
          <cell r="F859" t="str">
            <v>No</v>
          </cell>
          <cell r="G859">
            <v>16</v>
          </cell>
          <cell r="I859">
            <v>4</v>
          </cell>
          <cell r="J859" t="str">
            <v>Rs.</v>
          </cell>
          <cell r="K859" t="str">
            <v>PARACOATS PRODUCTS LTD.,</v>
          </cell>
          <cell r="L859" t="str">
            <v>HOSUR</v>
          </cell>
          <cell r="M859" t="str">
            <v>EX-FAC</v>
          </cell>
          <cell r="N859" t="str">
            <v>OR</v>
          </cell>
          <cell r="O859" t="str">
            <v>B</v>
          </cell>
          <cell r="P859" t="str">
            <v>BVN</v>
          </cell>
        </row>
        <row r="860">
          <cell r="A860" t="str">
            <v>7321000</v>
          </cell>
          <cell r="B860" t="str">
            <v>WHEEL WELL REAR ASSY - LH</v>
          </cell>
          <cell r="D860">
            <v>1</v>
          </cell>
          <cell r="N860" t="str">
            <v>OR</v>
          </cell>
          <cell r="O860" t="str">
            <v>M</v>
          </cell>
        </row>
        <row r="861">
          <cell r="A861" t="str">
            <v>7321100</v>
          </cell>
          <cell r="B861" t="str">
            <v>WHEEL WELL REAR - LH (For Rotomolded Bumper)</v>
          </cell>
          <cell r="C861" t="str">
            <v>RECC/C/03-04/273</v>
          </cell>
          <cell r="D861">
            <v>1</v>
          </cell>
          <cell r="E861">
            <v>345.13</v>
          </cell>
          <cell r="F861" t="str">
            <v>No</v>
          </cell>
          <cell r="G861">
            <v>16</v>
          </cell>
          <cell r="I861">
            <v>4</v>
          </cell>
          <cell r="J861" t="str">
            <v>Rs.</v>
          </cell>
          <cell r="K861" t="str">
            <v>MAINI PRECISION PRODUCTS - BOMMASANDRA</v>
          </cell>
          <cell r="L861" t="str">
            <v>BANGALORE</v>
          </cell>
          <cell r="M861" t="str">
            <v>EX-FAC</v>
          </cell>
          <cell r="N861" t="str">
            <v>OR</v>
          </cell>
          <cell r="O861" t="str">
            <v>B</v>
          </cell>
          <cell r="P861" t="str">
            <v>NK</v>
          </cell>
        </row>
        <row r="862">
          <cell r="A862" t="str">
            <v>7322000</v>
          </cell>
          <cell r="B862" t="str">
            <v>WHEEL WELL REAR ASSY- RH</v>
          </cell>
          <cell r="D862">
            <v>1</v>
          </cell>
          <cell r="N862" t="str">
            <v>OR</v>
          </cell>
          <cell r="O862" t="str">
            <v>M</v>
          </cell>
        </row>
        <row r="863">
          <cell r="A863" t="str">
            <v>7322100</v>
          </cell>
          <cell r="B863" t="str">
            <v>WHEEL WELL REAR - RH (For Rotomolded Bumper)</v>
          </cell>
          <cell r="C863" t="str">
            <v>RECC/C/03-04/273</v>
          </cell>
          <cell r="D863">
            <v>1</v>
          </cell>
          <cell r="E863">
            <v>345.13</v>
          </cell>
          <cell r="F863" t="str">
            <v>No</v>
          </cell>
          <cell r="G863">
            <v>16</v>
          </cell>
          <cell r="I863">
            <v>4</v>
          </cell>
          <cell r="J863" t="str">
            <v>Rs.</v>
          </cell>
          <cell r="K863" t="str">
            <v>MAINI PRECISION PRODUCTS - BOMMASANDRA</v>
          </cell>
          <cell r="L863" t="str">
            <v>BANGALORE</v>
          </cell>
          <cell r="M863" t="str">
            <v>EX-FAC</v>
          </cell>
          <cell r="N863" t="str">
            <v>OR</v>
          </cell>
          <cell r="O863" t="str">
            <v>B</v>
          </cell>
          <cell r="P863" t="str">
            <v>NK</v>
          </cell>
        </row>
        <row r="864">
          <cell r="A864" t="str">
            <v>7410000</v>
          </cell>
          <cell r="B864" t="str">
            <v>WINDSHIELD ASSY</v>
          </cell>
          <cell r="D864">
            <v>1</v>
          </cell>
          <cell r="N864" t="str">
            <v>OR</v>
          </cell>
          <cell r="O864" t="str">
            <v>M</v>
          </cell>
        </row>
        <row r="865">
          <cell r="A865" t="str">
            <v>7410101</v>
          </cell>
          <cell r="B865" t="str">
            <v>WINDSHIELD GLASS</v>
          </cell>
          <cell r="C865" t="str">
            <v>RECC/C/03-04/131</v>
          </cell>
          <cell r="D865">
            <v>1</v>
          </cell>
          <cell r="E865">
            <v>935</v>
          </cell>
          <cell r="F865" t="str">
            <v>No</v>
          </cell>
          <cell r="G865">
            <v>0</v>
          </cell>
          <cell r="I865">
            <v>4</v>
          </cell>
          <cell r="J865" t="str">
            <v>Rs.</v>
          </cell>
          <cell r="K865" t="str">
            <v>SEKURIT SAINT GOBAIN INDIA LTD.,</v>
          </cell>
          <cell r="L865" t="str">
            <v>PUNE</v>
          </cell>
          <cell r="M865" t="str">
            <v>EX-FAC</v>
          </cell>
          <cell r="N865" t="str">
            <v>E</v>
          </cell>
          <cell r="O865" t="str">
            <v>B</v>
          </cell>
          <cell r="P865" t="str">
            <v>BVN</v>
          </cell>
        </row>
        <row r="866">
          <cell r="A866" t="str">
            <v>7410103</v>
          </cell>
          <cell r="B866" t="str">
            <v>WINDSHIELD SEAL</v>
          </cell>
          <cell r="C866" t="str">
            <v>RECC/C/03-04/51</v>
          </cell>
          <cell r="D866">
            <v>1</v>
          </cell>
          <cell r="E866">
            <v>68.72</v>
          </cell>
          <cell r="F866" t="str">
            <v>No</v>
          </cell>
          <cell r="G866">
            <v>0</v>
          </cell>
          <cell r="I866">
            <v>4</v>
          </cell>
          <cell r="J866" t="str">
            <v>Rs.</v>
          </cell>
          <cell r="K866" t="str">
            <v>MICRON ELASTOMERS (P) LTD</v>
          </cell>
          <cell r="L866" t="str">
            <v>CHENNAI</v>
          </cell>
          <cell r="M866" t="str">
            <v>EX-FAC</v>
          </cell>
          <cell r="N866" t="str">
            <v>B</v>
          </cell>
          <cell r="O866" t="str">
            <v>B</v>
          </cell>
          <cell r="P866" t="str">
            <v>SK</v>
          </cell>
        </row>
        <row r="867">
          <cell r="A867" t="str">
            <v>7410104</v>
          </cell>
          <cell r="B867" t="str">
            <v>SEAL, WINDSHIELD-FRAME-INSIDE (TOP &amp; SIDES)</v>
          </cell>
          <cell r="C867" t="str">
            <v>RECC/C/03-04/51</v>
          </cell>
          <cell r="D867">
            <v>1</v>
          </cell>
          <cell r="E867">
            <v>29.13</v>
          </cell>
          <cell r="F867" t="str">
            <v>No</v>
          </cell>
          <cell r="G867">
            <v>0</v>
          </cell>
          <cell r="I867">
            <v>4</v>
          </cell>
          <cell r="J867" t="str">
            <v>Rs.</v>
          </cell>
          <cell r="K867" t="str">
            <v>MICRON ELASTOMERS (P) LTD</v>
          </cell>
          <cell r="L867" t="str">
            <v>CHENNAI</v>
          </cell>
          <cell r="M867" t="str">
            <v>EX-FAC</v>
          </cell>
          <cell r="N867" t="str">
            <v>D</v>
          </cell>
          <cell r="O867" t="str">
            <v>B</v>
          </cell>
          <cell r="P867" t="str">
            <v>SK</v>
          </cell>
        </row>
        <row r="868">
          <cell r="A868" t="str">
            <v>7410106</v>
          </cell>
          <cell r="B868" t="str">
            <v>SPACER WINSHIELD GLASS</v>
          </cell>
          <cell r="C868" t="str">
            <v>RECC/C/03-04/51</v>
          </cell>
          <cell r="D868">
            <v>3</v>
          </cell>
          <cell r="E868">
            <v>1.05</v>
          </cell>
          <cell r="F868" t="str">
            <v>No</v>
          </cell>
          <cell r="G868">
            <v>0</v>
          </cell>
          <cell r="I868">
            <v>4</v>
          </cell>
          <cell r="J868" t="str">
            <v>Rs.</v>
          </cell>
          <cell r="K868" t="str">
            <v>MICRON ELASTOMERS (P) LTD</v>
          </cell>
          <cell r="L868" t="str">
            <v>CHENNAI</v>
          </cell>
          <cell r="M868" t="str">
            <v>EX-FAC</v>
          </cell>
          <cell r="N868" t="str">
            <v>OR</v>
          </cell>
          <cell r="O868" t="str">
            <v>B</v>
          </cell>
          <cell r="P868" t="str">
            <v>SK</v>
          </cell>
        </row>
        <row r="869">
          <cell r="A869" t="str">
            <v>7411105</v>
          </cell>
          <cell r="B869" t="str">
            <v>SEAL,CORNER-WINDSHIELD-LH</v>
          </cell>
          <cell r="C869" t="str">
            <v>RECC/C/02-03/12</v>
          </cell>
          <cell r="D869">
            <v>1</v>
          </cell>
          <cell r="E869">
            <v>150</v>
          </cell>
          <cell r="F869" t="str">
            <v>No</v>
          </cell>
          <cell r="G869">
            <v>0</v>
          </cell>
          <cell r="I869">
            <v>4</v>
          </cell>
          <cell r="J869" t="str">
            <v>Rs.</v>
          </cell>
          <cell r="K869" t="str">
            <v>3D PRODUCT DEVELOPMENT PVT LTD</v>
          </cell>
          <cell r="L869" t="str">
            <v>BANGALORE</v>
          </cell>
          <cell r="M869" t="str">
            <v>DEL-RECC</v>
          </cell>
          <cell r="N869" t="str">
            <v>A</v>
          </cell>
          <cell r="O869" t="str">
            <v>P</v>
          </cell>
        </row>
        <row r="870">
          <cell r="A870" t="str">
            <v>7412105</v>
          </cell>
          <cell r="B870" t="str">
            <v>SEAL, CORNER-WINDSHIELD-RH</v>
          </cell>
          <cell r="D870">
            <v>1</v>
          </cell>
          <cell r="N870" t="str">
            <v>A</v>
          </cell>
          <cell r="O870" t="str">
            <v>P</v>
          </cell>
        </row>
        <row r="871">
          <cell r="A871" t="str">
            <v>7420105</v>
          </cell>
          <cell r="B871" t="str">
            <v>SEAL INNER - REAR QUARTER GLASS</v>
          </cell>
          <cell r="C871" t="str">
            <v>RECC/C/03-04/51</v>
          </cell>
          <cell r="D871">
            <v>2</v>
          </cell>
          <cell r="E871">
            <v>12.66</v>
          </cell>
          <cell r="F871" t="str">
            <v>No</v>
          </cell>
          <cell r="G871">
            <v>0</v>
          </cell>
          <cell r="I871">
            <v>4</v>
          </cell>
          <cell r="J871" t="str">
            <v>Rs.</v>
          </cell>
          <cell r="K871" t="str">
            <v>MICRON ELASTOMERS (P) LTD</v>
          </cell>
          <cell r="L871" t="str">
            <v>CHENNAI</v>
          </cell>
          <cell r="M871" t="str">
            <v>EX-FAC</v>
          </cell>
          <cell r="N871" t="str">
            <v>A</v>
          </cell>
          <cell r="O871" t="str">
            <v>B</v>
          </cell>
          <cell r="P871" t="str">
            <v>SK</v>
          </cell>
        </row>
        <row r="872">
          <cell r="A872" t="str">
            <v>7421000</v>
          </cell>
          <cell r="B872" t="str">
            <v>REAR QUARTER GLASS ASSY - LH</v>
          </cell>
          <cell r="D872">
            <v>1</v>
          </cell>
          <cell r="N872" t="str">
            <v>OR</v>
          </cell>
          <cell r="O872" t="str">
            <v>M</v>
          </cell>
        </row>
        <row r="873">
          <cell r="A873" t="str">
            <v>7421101</v>
          </cell>
          <cell r="B873" t="str">
            <v>REAR QUARTER GLASS - LH</v>
          </cell>
          <cell r="C873" t="str">
            <v>RECC/C/03-04/131</v>
          </cell>
          <cell r="D873">
            <v>1</v>
          </cell>
          <cell r="E873">
            <v>125</v>
          </cell>
          <cell r="F873" t="str">
            <v>No</v>
          </cell>
          <cell r="G873">
            <v>16</v>
          </cell>
          <cell r="I873">
            <v>4</v>
          </cell>
          <cell r="J873" t="str">
            <v>Rs.</v>
          </cell>
          <cell r="K873" t="str">
            <v>SEKURIT SAINT GOBAIN INDIA LTD.,</v>
          </cell>
          <cell r="L873" t="str">
            <v>PUNE</v>
          </cell>
          <cell r="M873" t="str">
            <v>EX-FAC</v>
          </cell>
          <cell r="N873" t="str">
            <v>B</v>
          </cell>
          <cell r="O873" t="str">
            <v>B</v>
          </cell>
          <cell r="P873" t="str">
            <v>BVN</v>
          </cell>
        </row>
        <row r="874">
          <cell r="A874" t="str">
            <v>7421102</v>
          </cell>
          <cell r="B874" t="str">
            <v>SEAL - H- REAR QUARTER GLASS - LH</v>
          </cell>
          <cell r="C874" t="str">
            <v>RECC/C/03-04/51</v>
          </cell>
          <cell r="D874">
            <v>1</v>
          </cell>
          <cell r="E874">
            <v>13.72</v>
          </cell>
          <cell r="F874" t="str">
            <v>No</v>
          </cell>
          <cell r="G874">
            <v>0</v>
          </cell>
          <cell r="I874">
            <v>4</v>
          </cell>
          <cell r="J874" t="str">
            <v>Rs.</v>
          </cell>
          <cell r="K874" t="str">
            <v>MICRON ELASTOMERS (P) LTD</v>
          </cell>
          <cell r="L874" t="str">
            <v>CHENNAI</v>
          </cell>
          <cell r="M874" t="str">
            <v>EX-FAC</v>
          </cell>
          <cell r="N874" t="str">
            <v>A</v>
          </cell>
          <cell r="O874" t="str">
            <v>B</v>
          </cell>
          <cell r="P874" t="str">
            <v>SK</v>
          </cell>
        </row>
        <row r="875">
          <cell r="A875" t="str">
            <v>7422000</v>
          </cell>
          <cell r="B875" t="str">
            <v>REAR QUARTER GLASS ASSY - RH</v>
          </cell>
          <cell r="D875">
            <v>1</v>
          </cell>
          <cell r="N875" t="str">
            <v>ND</v>
          </cell>
          <cell r="O875" t="str">
            <v>M</v>
          </cell>
        </row>
        <row r="876">
          <cell r="A876" t="str">
            <v>7422101</v>
          </cell>
          <cell r="B876" t="str">
            <v>REAR QUARTER GLASS - RH</v>
          </cell>
          <cell r="C876" t="str">
            <v>RECC/C/03-04/131</v>
          </cell>
          <cell r="D876">
            <v>1</v>
          </cell>
          <cell r="E876">
            <v>125</v>
          </cell>
          <cell r="F876" t="str">
            <v>No</v>
          </cell>
          <cell r="G876">
            <v>0</v>
          </cell>
          <cell r="I876">
            <v>4</v>
          </cell>
          <cell r="J876" t="str">
            <v>Rs.</v>
          </cell>
          <cell r="K876" t="str">
            <v>SEKURIT SAINT GOBAIN INDIA LTD.,</v>
          </cell>
          <cell r="L876" t="str">
            <v>PUNE</v>
          </cell>
          <cell r="M876" t="str">
            <v>EX-FAC</v>
          </cell>
          <cell r="N876" t="str">
            <v>B</v>
          </cell>
          <cell r="O876" t="str">
            <v>B</v>
          </cell>
          <cell r="P876" t="str">
            <v>BVN</v>
          </cell>
        </row>
        <row r="877">
          <cell r="A877" t="str">
            <v>7422102</v>
          </cell>
          <cell r="B877" t="str">
            <v>SEAL - H- REAR QUARTER GLASS - RH</v>
          </cell>
          <cell r="C877" t="str">
            <v>RECC/C/03-04/51</v>
          </cell>
          <cell r="D877">
            <v>1</v>
          </cell>
          <cell r="E877">
            <v>13.72</v>
          </cell>
          <cell r="F877" t="str">
            <v>No</v>
          </cell>
          <cell r="G877">
            <v>0</v>
          </cell>
          <cell r="I877">
            <v>4</v>
          </cell>
          <cell r="J877" t="str">
            <v>Rs.</v>
          </cell>
          <cell r="K877" t="str">
            <v>MICRON ELASTOMERS (P) LTD</v>
          </cell>
          <cell r="L877" t="str">
            <v>CHENNAI</v>
          </cell>
          <cell r="M877" t="str">
            <v>EX-FAC</v>
          </cell>
          <cell r="N877" t="str">
            <v>A</v>
          </cell>
          <cell r="O877" t="str">
            <v>B</v>
          </cell>
          <cell r="P877" t="str">
            <v>SK</v>
          </cell>
        </row>
        <row r="878">
          <cell r="A878" t="str">
            <v>7430000</v>
          </cell>
          <cell r="B878" t="str">
            <v>REAR HATCH ASSY</v>
          </cell>
          <cell r="D878">
            <v>1</v>
          </cell>
          <cell r="N878" t="str">
            <v>ND</v>
          </cell>
          <cell r="O878" t="str">
            <v>M</v>
          </cell>
        </row>
        <row r="879">
          <cell r="A879" t="str">
            <v>7430002</v>
          </cell>
          <cell r="B879" t="str">
            <v>HINGE-REAR HATCH ASSY</v>
          </cell>
          <cell r="C879" t="str">
            <v>RECC/C/03-04/195</v>
          </cell>
          <cell r="D879">
            <v>2</v>
          </cell>
          <cell r="E879">
            <v>18.309999999999999</v>
          </cell>
          <cell r="F879" t="str">
            <v>No</v>
          </cell>
          <cell r="G879">
            <v>0</v>
          </cell>
          <cell r="I879">
            <v>4</v>
          </cell>
          <cell r="J879" t="str">
            <v>Rs.</v>
          </cell>
          <cell r="K879" t="str">
            <v>GB INDUSTRIES</v>
          </cell>
          <cell r="L879" t="str">
            <v>FARIDABAD</v>
          </cell>
          <cell r="M879" t="str">
            <v>EX-FAC</v>
          </cell>
          <cell r="N879" t="str">
            <v>C</v>
          </cell>
          <cell r="O879" t="str">
            <v>B</v>
          </cell>
          <cell r="P879" t="str">
            <v>GR</v>
          </cell>
        </row>
        <row r="880">
          <cell r="A880" t="str">
            <v>7430004</v>
          </cell>
          <cell r="B880" t="str">
            <v>HATCH HINGE HARDWARE ASSY</v>
          </cell>
          <cell r="D880">
            <v>1</v>
          </cell>
          <cell r="N880" t="str">
            <v>OR</v>
          </cell>
          <cell r="O880" t="str">
            <v>M</v>
          </cell>
        </row>
        <row r="881">
          <cell r="A881" t="str">
            <v>7430005</v>
          </cell>
          <cell r="B881" t="str">
            <v>LATCH BOTTOM REAR HATCH GLASS</v>
          </cell>
          <cell r="C881" t="str">
            <v>RECC/C/02-03/52</v>
          </cell>
          <cell r="D881">
            <v>1</v>
          </cell>
          <cell r="E881">
            <v>65</v>
          </cell>
          <cell r="F881" t="str">
            <v>No</v>
          </cell>
          <cell r="G881">
            <v>16</v>
          </cell>
          <cell r="I881">
            <v>4</v>
          </cell>
          <cell r="J881" t="str">
            <v>Rs.</v>
          </cell>
          <cell r="K881" t="str">
            <v>INDO ITALIA MANUFACTURING CO.</v>
          </cell>
          <cell r="L881" t="str">
            <v>NEW DELHI</v>
          </cell>
          <cell r="M881" t="str">
            <v>EX-FAC</v>
          </cell>
          <cell r="N881" t="str">
            <v>B</v>
          </cell>
          <cell r="O881" t="str">
            <v>B</v>
          </cell>
          <cell r="P881" t="str">
            <v>BVN</v>
          </cell>
        </row>
        <row r="882">
          <cell r="A882" t="str">
            <v>7430006</v>
          </cell>
          <cell r="B882" t="str">
            <v>HARDWARE REAR HATCH STRUT ASSY</v>
          </cell>
          <cell r="C882" t="str">
            <v>RECC/CASH/03-04/9</v>
          </cell>
          <cell r="D882">
            <v>1</v>
          </cell>
          <cell r="E882">
            <v>20</v>
          </cell>
          <cell r="F882" t="str">
            <v>No</v>
          </cell>
          <cell r="G882">
            <v>0</v>
          </cell>
          <cell r="I882">
            <v>4</v>
          </cell>
          <cell r="K882" t="str">
            <v>PRETECH</v>
          </cell>
          <cell r="L882" t="str">
            <v>BANGALORE</v>
          </cell>
          <cell r="N882" t="str">
            <v>OR</v>
          </cell>
          <cell r="O882" t="str">
            <v>B</v>
          </cell>
          <cell r="P882" t="str">
            <v>SK</v>
          </cell>
        </row>
        <row r="883">
          <cell r="A883" t="str">
            <v>7430024</v>
          </cell>
          <cell r="B883" t="str">
            <v>SPRING PLATE - END MOLDED REAR HATCH LATCH</v>
          </cell>
          <cell r="C883" t="str">
            <v>RECC/C/02-03/680</v>
          </cell>
          <cell r="D883">
            <v>1</v>
          </cell>
          <cell r="E883">
            <v>2</v>
          </cell>
          <cell r="F883" t="str">
            <v>No</v>
          </cell>
          <cell r="G883">
            <v>0</v>
          </cell>
          <cell r="I883">
            <v>4</v>
          </cell>
          <cell r="J883" t="str">
            <v>Rs.</v>
          </cell>
          <cell r="K883" t="str">
            <v>MAINI PRECISION PRODUCTS - BOMMASANDRA</v>
          </cell>
          <cell r="L883" t="str">
            <v>BANGALORE</v>
          </cell>
          <cell r="M883" t="str">
            <v>EX-FAC</v>
          </cell>
          <cell r="N883" t="str">
            <v>OR</v>
          </cell>
          <cell r="O883" t="str">
            <v>S</v>
          </cell>
          <cell r="P883" t="str">
            <v>HN</v>
          </cell>
        </row>
        <row r="884">
          <cell r="A884" t="str">
            <v>7430042</v>
          </cell>
          <cell r="B884" t="str">
            <v>NUT PLATE WELDMENT - HATCH LATCH</v>
          </cell>
          <cell r="C884" t="str">
            <v>RECC/CASH/03-04/159</v>
          </cell>
          <cell r="D884">
            <v>1</v>
          </cell>
          <cell r="E884">
            <v>15</v>
          </cell>
          <cell r="F884" t="str">
            <v>No</v>
          </cell>
          <cell r="G884">
            <v>0</v>
          </cell>
          <cell r="I884">
            <v>4</v>
          </cell>
          <cell r="K884" t="str">
            <v>GR ENTERPRISES</v>
          </cell>
          <cell r="L884" t="str">
            <v>BANGALORE</v>
          </cell>
          <cell r="N884" t="str">
            <v>OR</v>
          </cell>
          <cell r="O884" t="str">
            <v>B</v>
          </cell>
          <cell r="P884" t="str">
            <v>SK</v>
          </cell>
        </row>
        <row r="885">
          <cell r="A885" t="str">
            <v>7430101</v>
          </cell>
          <cell r="B885" t="str">
            <v>GLASS- REAR HATCH</v>
          </cell>
          <cell r="C885" t="str">
            <v>RECC/C/03-04/131</v>
          </cell>
          <cell r="D885">
            <v>1</v>
          </cell>
          <cell r="E885">
            <v>675</v>
          </cell>
          <cell r="F885" t="str">
            <v>No</v>
          </cell>
          <cell r="G885">
            <v>0</v>
          </cell>
          <cell r="I885">
            <v>4</v>
          </cell>
          <cell r="J885" t="str">
            <v>Rs.</v>
          </cell>
          <cell r="K885" t="str">
            <v>SEKURIT SAINT GOBAIN INDIA LTD.,</v>
          </cell>
          <cell r="L885" t="str">
            <v>PUNE</v>
          </cell>
          <cell r="M885" t="str">
            <v>EX-FAC</v>
          </cell>
          <cell r="N885" t="str">
            <v>D</v>
          </cell>
          <cell r="O885" t="str">
            <v>B</v>
          </cell>
          <cell r="P885" t="str">
            <v>BVN</v>
          </cell>
        </row>
        <row r="886">
          <cell r="A886" t="str">
            <v>7430102</v>
          </cell>
          <cell r="B886" t="str">
            <v>HINGE - REAR HATCH</v>
          </cell>
          <cell r="D886">
            <v>2</v>
          </cell>
          <cell r="N886" t="str">
            <v>OB</v>
          </cell>
          <cell r="O886" t="str">
            <v>P</v>
          </cell>
        </row>
        <row r="887">
          <cell r="A887" t="str">
            <v>7430103</v>
          </cell>
          <cell r="B887" t="str">
            <v>STRUT - REAR HATCH</v>
          </cell>
          <cell r="C887" t="str">
            <v>RECC/C/03-04/147</v>
          </cell>
          <cell r="D887">
            <v>1</v>
          </cell>
          <cell r="E887">
            <v>155</v>
          </cell>
          <cell r="F887" t="str">
            <v>No</v>
          </cell>
          <cell r="G887">
            <v>16</v>
          </cell>
          <cell r="I887">
            <v>4</v>
          </cell>
          <cell r="J887" t="str">
            <v>Rs.</v>
          </cell>
          <cell r="K887" t="str">
            <v>SUSPA PNEUMATICS (I) LTD</v>
          </cell>
          <cell r="L887" t="str">
            <v>CHENNAI</v>
          </cell>
          <cell r="M887" t="str">
            <v>EX-FAC</v>
          </cell>
          <cell r="N887" t="str">
            <v>B</v>
          </cell>
          <cell r="O887" t="str">
            <v>B</v>
          </cell>
          <cell r="P887" t="str">
            <v>RAM</v>
          </cell>
        </row>
        <row r="888">
          <cell r="A888" t="str">
            <v>7430105</v>
          </cell>
          <cell r="B888" t="str">
            <v>SPACER - HATCH HINGE</v>
          </cell>
          <cell r="D888">
            <v>2</v>
          </cell>
          <cell r="N888" t="str">
            <v>OR</v>
          </cell>
          <cell r="O888" t="str">
            <v>P</v>
          </cell>
        </row>
        <row r="889">
          <cell r="A889" t="str">
            <v>7430106</v>
          </cell>
          <cell r="B889" t="str">
            <v>SPACER, PLASTIC INTERIOR</v>
          </cell>
          <cell r="D889">
            <v>4</v>
          </cell>
          <cell r="N889" t="str">
            <v>OB</v>
          </cell>
          <cell r="O889" t="str">
            <v>P</v>
          </cell>
        </row>
        <row r="890">
          <cell r="A890" t="str">
            <v>7430107</v>
          </cell>
          <cell r="B890" t="str">
            <v>SEAL, RUBBER EXTERIOR - HATCH MOUNT</v>
          </cell>
          <cell r="D890">
            <v>4</v>
          </cell>
          <cell r="N890" t="str">
            <v>OB</v>
          </cell>
          <cell r="O890" t="str">
            <v>P</v>
          </cell>
        </row>
        <row r="891">
          <cell r="A891" t="str">
            <v>7430108</v>
          </cell>
          <cell r="B891" t="str">
            <v>NUT, EXTERIOR - HATCH MOUNT</v>
          </cell>
          <cell r="D891">
            <v>4</v>
          </cell>
          <cell r="N891" t="str">
            <v>OB</v>
          </cell>
          <cell r="O891" t="str">
            <v>P</v>
          </cell>
        </row>
        <row r="892">
          <cell r="A892" t="str">
            <v>7430109</v>
          </cell>
          <cell r="B892" t="str">
            <v>GASKET-HATCH HINGE UPPER</v>
          </cell>
          <cell r="D892">
            <v>2</v>
          </cell>
          <cell r="N892" t="str">
            <v>ND</v>
          </cell>
          <cell r="O892" t="str">
            <v>P</v>
          </cell>
        </row>
        <row r="893">
          <cell r="A893" t="str">
            <v>7430113</v>
          </cell>
          <cell r="B893" t="str">
            <v>STRIKER PLATE ,REAR HATCH</v>
          </cell>
          <cell r="D893">
            <v>1</v>
          </cell>
          <cell r="N893" t="str">
            <v>OR</v>
          </cell>
          <cell r="O893" t="str">
            <v>P</v>
          </cell>
        </row>
        <row r="894">
          <cell r="A894" t="str">
            <v>7430114</v>
          </cell>
          <cell r="B894" t="str">
            <v>RUBBER WASHER - HATCH HINGE</v>
          </cell>
          <cell r="C894" t="str">
            <v>RECC/C/03-04/163</v>
          </cell>
          <cell r="D894">
            <v>3</v>
          </cell>
          <cell r="E894">
            <v>0.9</v>
          </cell>
          <cell r="F894" t="str">
            <v>No</v>
          </cell>
          <cell r="G894">
            <v>0</v>
          </cell>
          <cell r="I894">
            <v>4</v>
          </cell>
          <cell r="J894" t="str">
            <v>Rs.</v>
          </cell>
          <cell r="K894" t="str">
            <v>SRINIVASA RUBBER PRODUCTS</v>
          </cell>
          <cell r="L894" t="str">
            <v>BANGALORE</v>
          </cell>
          <cell r="M894" t="str">
            <v>EX-FAC</v>
          </cell>
          <cell r="N894" t="str">
            <v>OR</v>
          </cell>
          <cell r="O894" t="str">
            <v>B</v>
          </cell>
          <cell r="P894" t="str">
            <v>RAM</v>
          </cell>
        </row>
        <row r="895">
          <cell r="A895" t="str">
            <v>7430116</v>
          </cell>
          <cell r="B895" t="str">
            <v>SPRING PLATE - BARE - REAR HATCH LATCHER</v>
          </cell>
          <cell r="C895" t="str">
            <v>RECC/C/02-03/665</v>
          </cell>
          <cell r="D895">
            <v>1</v>
          </cell>
          <cell r="E895">
            <v>4.5</v>
          </cell>
          <cell r="F895" t="str">
            <v>No</v>
          </cell>
          <cell r="G895">
            <v>0</v>
          </cell>
          <cell r="I895">
            <v>4</v>
          </cell>
          <cell r="J895" t="str">
            <v>Rs.</v>
          </cell>
          <cell r="K895" t="str">
            <v>SREE LAKSHMI SPRING INDUSTRIES</v>
          </cell>
          <cell r="L895" t="str">
            <v>BANGALORE</v>
          </cell>
          <cell r="M895" t="str">
            <v>EX-FAC</v>
          </cell>
          <cell r="N895" t="str">
            <v>OR</v>
          </cell>
          <cell r="O895" t="str">
            <v>B</v>
          </cell>
          <cell r="P895" t="str">
            <v>HN</v>
          </cell>
        </row>
        <row r="896">
          <cell r="A896" t="str">
            <v>7430117</v>
          </cell>
          <cell r="B896" t="str">
            <v>SEAL BULB - REAR HATCH</v>
          </cell>
          <cell r="C896" t="str">
            <v>RECC/C/03-04/149</v>
          </cell>
          <cell r="D896">
            <v>1</v>
          </cell>
          <cell r="E896">
            <v>123.34</v>
          </cell>
          <cell r="F896" t="str">
            <v>No</v>
          </cell>
          <cell r="G896">
            <v>16</v>
          </cell>
          <cell r="I896">
            <v>4</v>
          </cell>
          <cell r="J896" t="str">
            <v>Rs.</v>
          </cell>
          <cell r="K896" t="str">
            <v>NATIONAL ENGINEERING INDUSTRIES LIMITED</v>
          </cell>
          <cell r="L896" t="str">
            <v>CALCUTTA</v>
          </cell>
          <cell r="M896" t="str">
            <v>EX-FAC</v>
          </cell>
          <cell r="N896" t="str">
            <v>A</v>
          </cell>
          <cell r="O896" t="str">
            <v>B</v>
          </cell>
          <cell r="P896" t="str">
            <v>BVN</v>
          </cell>
        </row>
        <row r="897">
          <cell r="A897" t="str">
            <v>7430118</v>
          </cell>
          <cell r="B897" t="str">
            <v>INSERT - RR HATCH STRUT MTG</v>
          </cell>
          <cell r="C897" t="str">
            <v>RECC/C/03-04/145</v>
          </cell>
          <cell r="D897">
            <v>1</v>
          </cell>
          <cell r="E897">
            <v>0.75</v>
          </cell>
          <cell r="F897" t="str">
            <v>No</v>
          </cell>
          <cell r="G897">
            <v>16</v>
          </cell>
          <cell r="I897">
            <v>4</v>
          </cell>
          <cell r="J897" t="str">
            <v>Rs.</v>
          </cell>
          <cell r="K897" t="str">
            <v>PLASMOTEK</v>
          </cell>
          <cell r="L897" t="str">
            <v>BANGALORE</v>
          </cell>
          <cell r="M897" t="str">
            <v>EX-FAC</v>
          </cell>
          <cell r="N897" t="str">
            <v>OR</v>
          </cell>
          <cell r="O897" t="str">
            <v>B</v>
          </cell>
          <cell r="P897" t="str">
            <v>BVN</v>
          </cell>
        </row>
        <row r="898">
          <cell r="A898" t="str">
            <v>7430119</v>
          </cell>
          <cell r="B898" t="str">
            <v>GASKET RR HATCH STRUT MTG</v>
          </cell>
          <cell r="C898" t="str">
            <v>RECC/C/03-04/163</v>
          </cell>
          <cell r="D898">
            <v>1</v>
          </cell>
          <cell r="E898">
            <v>0.4</v>
          </cell>
          <cell r="F898" t="str">
            <v>No</v>
          </cell>
          <cell r="G898">
            <v>16</v>
          </cell>
          <cell r="I898">
            <v>4</v>
          </cell>
          <cell r="J898" t="str">
            <v>Rs.</v>
          </cell>
          <cell r="K898" t="str">
            <v>SRINIVASA RUBBER PRODUCTS</v>
          </cell>
          <cell r="L898" t="str">
            <v>BANGALORE</v>
          </cell>
          <cell r="M898" t="str">
            <v>EX-FAC</v>
          </cell>
          <cell r="N898" t="str">
            <v>OR</v>
          </cell>
          <cell r="O898" t="str">
            <v>B</v>
          </cell>
          <cell r="P898" t="str">
            <v>RAM</v>
          </cell>
        </row>
        <row r="899">
          <cell r="A899" t="str">
            <v>7430120</v>
          </cell>
          <cell r="B899" t="str">
            <v>RUBBER GASKET-Hatch Hinge</v>
          </cell>
          <cell r="C899" t="str">
            <v>RECC/C/03-04/163</v>
          </cell>
          <cell r="D899">
            <v>1</v>
          </cell>
          <cell r="E899">
            <v>0.9</v>
          </cell>
          <cell r="F899" t="str">
            <v>No</v>
          </cell>
          <cell r="G899">
            <v>16</v>
          </cell>
          <cell r="I899">
            <v>4</v>
          </cell>
          <cell r="J899" t="str">
            <v>Rs.</v>
          </cell>
          <cell r="K899" t="str">
            <v>SRINIVASA RUBBER PRODUCTS</v>
          </cell>
          <cell r="L899" t="str">
            <v>BANGALORE</v>
          </cell>
          <cell r="M899" t="str">
            <v>EX-FAC</v>
          </cell>
          <cell r="N899" t="str">
            <v>A</v>
          </cell>
          <cell r="O899" t="str">
            <v>B</v>
          </cell>
          <cell r="P899" t="str">
            <v>RAM</v>
          </cell>
        </row>
        <row r="900">
          <cell r="A900" t="str">
            <v>7430121</v>
          </cell>
          <cell r="B900" t="str">
            <v>HINGE PIN</v>
          </cell>
          <cell r="D900">
            <v>1</v>
          </cell>
          <cell r="N900" t="str">
            <v>OR</v>
          </cell>
          <cell r="O900" t="str">
            <v>P</v>
          </cell>
        </row>
        <row r="901">
          <cell r="A901" t="str">
            <v>7430122</v>
          </cell>
          <cell r="B901" t="str">
            <v>INSERT - RR HATCH HINGE</v>
          </cell>
          <cell r="C901" t="str">
            <v>RECC/C/03-04/145</v>
          </cell>
          <cell r="D901">
            <v>2</v>
          </cell>
          <cell r="E901">
            <v>0.72</v>
          </cell>
          <cell r="F901" t="str">
            <v>No</v>
          </cell>
          <cell r="G901">
            <v>16</v>
          </cell>
          <cell r="I901">
            <v>4</v>
          </cell>
          <cell r="J901" t="str">
            <v>Rs.</v>
          </cell>
          <cell r="K901" t="str">
            <v>PLASMOTEK</v>
          </cell>
          <cell r="L901" t="str">
            <v>BANGALORE</v>
          </cell>
          <cell r="M901" t="str">
            <v>EX-FAC</v>
          </cell>
          <cell r="N901" t="str">
            <v>OR</v>
          </cell>
          <cell r="O901" t="str">
            <v>B</v>
          </cell>
          <cell r="P901" t="str">
            <v>BVN</v>
          </cell>
        </row>
        <row r="902">
          <cell r="A902" t="str">
            <v>7430123</v>
          </cell>
          <cell r="B902" t="str">
            <v>END MOLD - SPRING PLATE - REAR HATCH LATCH</v>
          </cell>
          <cell r="D902">
            <v>1</v>
          </cell>
          <cell r="N902" t="str">
            <v>ND</v>
          </cell>
          <cell r="O902" t="str">
            <v>P</v>
          </cell>
        </row>
        <row r="903">
          <cell r="A903" t="str">
            <v>7430125</v>
          </cell>
          <cell r="B903" t="str">
            <v>HINGE PLATE UPPER</v>
          </cell>
          <cell r="D903">
            <v>1</v>
          </cell>
          <cell r="N903" t="str">
            <v>A</v>
          </cell>
          <cell r="O903" t="str">
            <v>P</v>
          </cell>
        </row>
        <row r="904">
          <cell r="A904" t="str">
            <v>7430126</v>
          </cell>
          <cell r="B904" t="str">
            <v>SUPPORT PLATE - RR HATCH LATCH</v>
          </cell>
          <cell r="C904" t="str">
            <v>RECC/C/02-03/665</v>
          </cell>
          <cell r="D904">
            <v>1</v>
          </cell>
          <cell r="E904">
            <v>3.5</v>
          </cell>
          <cell r="F904" t="str">
            <v>No</v>
          </cell>
          <cell r="G904">
            <v>0</v>
          </cell>
          <cell r="I904">
            <v>4</v>
          </cell>
          <cell r="J904" t="str">
            <v>Rs.</v>
          </cell>
          <cell r="K904" t="str">
            <v>SREE LAKSHMI SPRING INDUSTRIES</v>
          </cell>
          <cell r="L904" t="str">
            <v>BANGALORE</v>
          </cell>
          <cell r="M904" t="str">
            <v>EX-FAC</v>
          </cell>
          <cell r="N904" t="str">
            <v>OR</v>
          </cell>
          <cell r="O904" t="str">
            <v>B</v>
          </cell>
        </row>
        <row r="905">
          <cell r="A905" t="str">
            <v>7430130</v>
          </cell>
          <cell r="B905" t="str">
            <v>MUSHROOM NUT</v>
          </cell>
          <cell r="C905" t="str">
            <v>RECC/C/03-04/130</v>
          </cell>
          <cell r="D905">
            <v>2</v>
          </cell>
          <cell r="E905">
            <v>12</v>
          </cell>
          <cell r="F905" t="str">
            <v>No</v>
          </cell>
          <cell r="G905">
            <v>0</v>
          </cell>
          <cell r="I905">
            <v>4</v>
          </cell>
          <cell r="J905" t="str">
            <v>Rs.</v>
          </cell>
          <cell r="K905" t="str">
            <v>ACCUTECH ENTERPRISES</v>
          </cell>
          <cell r="L905" t="str">
            <v>BANGALORE</v>
          </cell>
          <cell r="M905" t="str">
            <v>EX-FAC</v>
          </cell>
          <cell r="N905" t="str">
            <v>A</v>
          </cell>
          <cell r="O905" t="str">
            <v>B</v>
          </cell>
          <cell r="P905" t="str">
            <v>BVN</v>
          </cell>
        </row>
        <row r="906">
          <cell r="A906" t="str">
            <v>7430131</v>
          </cell>
          <cell r="B906" t="str">
            <v>PLASTIC WASHER-Mushroom Nut</v>
          </cell>
          <cell r="D906">
            <v>2</v>
          </cell>
          <cell r="N906" t="str">
            <v>OB</v>
          </cell>
          <cell r="O906" t="str">
            <v>P</v>
          </cell>
        </row>
        <row r="907">
          <cell r="A907" t="str">
            <v>7430132</v>
          </cell>
          <cell r="B907" t="str">
            <v>RUBBER BUSH-Mushroom Nut</v>
          </cell>
          <cell r="D907">
            <v>2</v>
          </cell>
          <cell r="N907" t="str">
            <v>OB</v>
          </cell>
          <cell r="O907" t="str">
            <v>P</v>
          </cell>
        </row>
        <row r="908">
          <cell r="A908" t="str">
            <v>7430135</v>
          </cell>
          <cell r="B908" t="str">
            <v>LATCH CATCHER REAR HATCH GLASS</v>
          </cell>
          <cell r="C908" t="str">
            <v>RECC/C/02-03/52</v>
          </cell>
          <cell r="D908">
            <v>1</v>
          </cell>
          <cell r="E908">
            <v>17</v>
          </cell>
          <cell r="F908" t="str">
            <v>No</v>
          </cell>
          <cell r="G908">
            <v>16</v>
          </cell>
          <cell r="I908">
            <v>4</v>
          </cell>
          <cell r="J908" t="str">
            <v>Rs.</v>
          </cell>
          <cell r="K908" t="str">
            <v>INDO ITALIA MANUFACTURING CO.</v>
          </cell>
          <cell r="L908" t="str">
            <v>NEW DELHI</v>
          </cell>
          <cell r="M908" t="str">
            <v>EX-FAC</v>
          </cell>
          <cell r="N908" t="str">
            <v>OB</v>
          </cell>
          <cell r="O908" t="str">
            <v>B</v>
          </cell>
        </row>
        <row r="909">
          <cell r="A909" t="str">
            <v>7430136</v>
          </cell>
          <cell r="B909" t="str">
            <v>LATCH SPACER REAR HATCH GLASS</v>
          </cell>
          <cell r="C909" t="str">
            <v>RECC/C/02-03/115</v>
          </cell>
          <cell r="D909">
            <v>1</v>
          </cell>
          <cell r="E909">
            <v>3</v>
          </cell>
          <cell r="F909" t="str">
            <v>No</v>
          </cell>
          <cell r="G909">
            <v>0</v>
          </cell>
          <cell r="I909">
            <v>4</v>
          </cell>
          <cell r="J909" t="str">
            <v>Rs.</v>
          </cell>
          <cell r="K909" t="str">
            <v>PRECISION TOOLS &amp; COMPONENTS</v>
          </cell>
          <cell r="L909" t="str">
            <v>BANGALORE</v>
          </cell>
          <cell r="M909" t="str">
            <v>EX-FAC</v>
          </cell>
          <cell r="N909" t="str">
            <v>OB</v>
          </cell>
          <cell r="O909" t="str">
            <v>B</v>
          </cell>
        </row>
        <row r="910">
          <cell r="A910" t="str">
            <v>7430137</v>
          </cell>
          <cell r="B910" t="str">
            <v>HANDLE OUTSIDE REAR HATCH GLASS</v>
          </cell>
          <cell r="C910" t="str">
            <v>RECC/C/02-03/52</v>
          </cell>
          <cell r="D910">
            <v>1</v>
          </cell>
          <cell r="E910">
            <v>13</v>
          </cell>
          <cell r="F910" t="str">
            <v>No</v>
          </cell>
          <cell r="G910">
            <v>16</v>
          </cell>
          <cell r="I910">
            <v>4</v>
          </cell>
          <cell r="J910" t="str">
            <v>Rs.</v>
          </cell>
          <cell r="K910" t="str">
            <v>INDO ITALIA MANUFACTURING CO.</v>
          </cell>
          <cell r="L910" t="str">
            <v>NEW DELHI</v>
          </cell>
          <cell r="M910" t="str">
            <v>EX-FAC</v>
          </cell>
          <cell r="N910" t="str">
            <v>OR</v>
          </cell>
          <cell r="O910" t="str">
            <v>B</v>
          </cell>
          <cell r="P910" t="str">
            <v>BVN</v>
          </cell>
        </row>
        <row r="911">
          <cell r="A911" t="str">
            <v>7430138</v>
          </cell>
          <cell r="B911" t="str">
            <v>LATCH GASKET REAR HATCH GLASS</v>
          </cell>
          <cell r="C911" t="str">
            <v>RECC/C/02-03/336</v>
          </cell>
          <cell r="D911">
            <v>1</v>
          </cell>
          <cell r="E911">
            <v>1</v>
          </cell>
          <cell r="F911" t="str">
            <v>No</v>
          </cell>
          <cell r="G911">
            <v>0</v>
          </cell>
          <cell r="I911">
            <v>4</v>
          </cell>
          <cell r="J911" t="str">
            <v>Rs.</v>
          </cell>
          <cell r="K911" t="str">
            <v>CONCORD TECHNOLOGY</v>
          </cell>
          <cell r="L911" t="str">
            <v>BANGALORE</v>
          </cell>
          <cell r="M911" t="str">
            <v>EX-FAC</v>
          </cell>
          <cell r="N911" t="str">
            <v>A</v>
          </cell>
          <cell r="O911" t="str">
            <v>B</v>
          </cell>
          <cell r="P911" t="str">
            <v>PGD</v>
          </cell>
        </row>
        <row r="912">
          <cell r="A912" t="str">
            <v>7430139</v>
          </cell>
          <cell r="B912" t="str">
            <v>LATCH CATCHER REAR HATCH GLASS</v>
          </cell>
          <cell r="D912">
            <v>1</v>
          </cell>
          <cell r="N912" t="str">
            <v>OR</v>
          </cell>
          <cell r="O912" t="str">
            <v>P</v>
          </cell>
        </row>
        <row r="913">
          <cell r="A913" t="str">
            <v>7430140</v>
          </cell>
          <cell r="B913" t="str">
            <v>BRACKET RR HATCH STRUT MOUNT</v>
          </cell>
          <cell r="D913">
            <v>2</v>
          </cell>
          <cell r="N913" t="str">
            <v>OR</v>
          </cell>
          <cell r="O913" t="str">
            <v>P</v>
          </cell>
        </row>
        <row r="914">
          <cell r="A914" t="str">
            <v>7430141</v>
          </cell>
          <cell r="B914" t="str">
            <v>SPACER, BRKT - RR HATCH STRUT MOUNT</v>
          </cell>
          <cell r="C914" t="str">
            <v>RECC/C/03-04/117</v>
          </cell>
          <cell r="D914">
            <v>1</v>
          </cell>
          <cell r="E914">
            <v>0.92</v>
          </cell>
          <cell r="F914" t="str">
            <v>No</v>
          </cell>
          <cell r="G914">
            <v>0</v>
          </cell>
          <cell r="I914">
            <v>4</v>
          </cell>
          <cell r="J914" t="str">
            <v>Rs.</v>
          </cell>
          <cell r="K914" t="str">
            <v>BRAHAD ELASTOMERS (P) LTD.,</v>
          </cell>
          <cell r="L914" t="str">
            <v>BANGALORE</v>
          </cell>
          <cell r="M914" t="str">
            <v>EX-FAC</v>
          </cell>
          <cell r="N914" t="str">
            <v>A</v>
          </cell>
          <cell r="O914" t="str">
            <v>B</v>
          </cell>
          <cell r="P914" t="str">
            <v>SK</v>
          </cell>
        </row>
        <row r="915">
          <cell r="A915" t="str">
            <v>7430142</v>
          </cell>
          <cell r="B915" t="str">
            <v>INSERT NUT PLATE WELDMENT - HATCH LATCH</v>
          </cell>
          <cell r="D915">
            <v>1</v>
          </cell>
          <cell r="N915" t="str">
            <v>OR</v>
          </cell>
          <cell r="O915" t="str">
            <v>P</v>
          </cell>
        </row>
        <row r="916">
          <cell r="A916" t="str">
            <v>7430143</v>
          </cell>
          <cell r="B916" t="str">
            <v>CLEVIS PIN HATCH GLASS</v>
          </cell>
          <cell r="D916">
            <v>2</v>
          </cell>
          <cell r="N916" t="str">
            <v>OR</v>
          </cell>
          <cell r="O916" t="str">
            <v>P</v>
          </cell>
        </row>
        <row r="917">
          <cell r="A917" t="str">
            <v>7430144</v>
          </cell>
          <cell r="B917" t="str">
            <v>PLASTIC SPACER M6, REAR HATCH</v>
          </cell>
          <cell r="D917">
            <v>9</v>
          </cell>
          <cell r="N917" t="str">
            <v>OB</v>
          </cell>
          <cell r="O917" t="str">
            <v>P</v>
          </cell>
        </row>
        <row r="918">
          <cell r="A918" t="str">
            <v>7430145</v>
          </cell>
          <cell r="B918" t="str">
            <v>SPACER- LATCH REAR HATCH</v>
          </cell>
          <cell r="D918">
            <v>1</v>
          </cell>
          <cell r="N918" t="str">
            <v>OR</v>
          </cell>
          <cell r="O918" t="str">
            <v>P</v>
          </cell>
        </row>
        <row r="919">
          <cell r="A919" t="str">
            <v>7430199</v>
          </cell>
          <cell r="B919" t="str">
            <v>BALL STUD, 10 mm BALL, M6 THREAD</v>
          </cell>
          <cell r="C919" t="str">
            <v>RECC/C/03-04/114</v>
          </cell>
          <cell r="D919">
            <v>1</v>
          </cell>
          <cell r="E919">
            <v>7</v>
          </cell>
          <cell r="F919" t="str">
            <v>No</v>
          </cell>
          <cell r="G919">
            <v>0</v>
          </cell>
          <cell r="I919">
            <v>4</v>
          </cell>
          <cell r="J919" t="str">
            <v>Rs.</v>
          </cell>
          <cell r="K919" t="str">
            <v>SHANTESH INDUSTRIES</v>
          </cell>
          <cell r="L919" t="str">
            <v>HARIHAR</v>
          </cell>
          <cell r="M919" t="str">
            <v>EX-FAC</v>
          </cell>
          <cell r="N919" t="str">
            <v>A</v>
          </cell>
          <cell r="O919" t="str">
            <v>B</v>
          </cell>
          <cell r="P919" t="str">
            <v>GR</v>
          </cell>
        </row>
        <row r="920">
          <cell r="A920" t="str">
            <v>7430208</v>
          </cell>
          <cell r="B920" t="str">
            <v>NUT ASSY, HATCH GLASS</v>
          </cell>
          <cell r="D920">
            <v>4</v>
          </cell>
          <cell r="N920" t="str">
            <v>OB</v>
          </cell>
          <cell r="O920" t="str">
            <v>P</v>
          </cell>
        </row>
        <row r="921">
          <cell r="A921" t="str">
            <v>7510101</v>
          </cell>
          <cell r="B921" t="str">
            <v>JACK ASSY</v>
          </cell>
          <cell r="C921" t="str">
            <v>RECC/C/03-04/135</v>
          </cell>
          <cell r="D921">
            <v>1</v>
          </cell>
          <cell r="E921">
            <v>100</v>
          </cell>
          <cell r="F921" t="str">
            <v>No</v>
          </cell>
          <cell r="G921">
            <v>16</v>
          </cell>
          <cell r="I921">
            <v>4</v>
          </cell>
          <cell r="J921" t="str">
            <v>Rs.</v>
          </cell>
          <cell r="K921" t="str">
            <v>A M J CORPORATION</v>
          </cell>
          <cell r="L921" t="str">
            <v>THANE</v>
          </cell>
          <cell r="M921" t="str">
            <v>EX-FAC</v>
          </cell>
          <cell r="N921" t="str">
            <v>OR</v>
          </cell>
          <cell r="O921" t="str">
            <v>B</v>
          </cell>
          <cell r="P921" t="str">
            <v>PGD</v>
          </cell>
        </row>
        <row r="922">
          <cell r="A922" t="str">
            <v>7510102</v>
          </cell>
          <cell r="B922" t="str">
            <v>JACK HANDLE</v>
          </cell>
          <cell r="C922" t="str">
            <v>RECC/C/03-04/135</v>
          </cell>
          <cell r="D922">
            <v>1</v>
          </cell>
          <cell r="E922">
            <v>10</v>
          </cell>
          <cell r="F922" t="str">
            <v>No</v>
          </cell>
          <cell r="G922">
            <v>16</v>
          </cell>
          <cell r="I922">
            <v>4</v>
          </cell>
          <cell r="J922" t="str">
            <v>Rs.</v>
          </cell>
          <cell r="K922" t="str">
            <v>A M J CORPORATION</v>
          </cell>
          <cell r="L922" t="str">
            <v>THANE</v>
          </cell>
          <cell r="M922" t="str">
            <v>EX-FAC</v>
          </cell>
          <cell r="N922" t="str">
            <v>OR</v>
          </cell>
          <cell r="O922" t="str">
            <v>B</v>
          </cell>
          <cell r="P922" t="str">
            <v>PGD</v>
          </cell>
        </row>
        <row r="923">
          <cell r="A923" t="str">
            <v>7510103</v>
          </cell>
          <cell r="B923" t="str">
            <v>CLIP JACK HANDLE</v>
          </cell>
          <cell r="D923">
            <v>2</v>
          </cell>
          <cell r="N923" t="str">
            <v>OR</v>
          </cell>
          <cell r="O923" t="str">
            <v>P</v>
          </cell>
        </row>
        <row r="924">
          <cell r="A924" t="str">
            <v>7520000</v>
          </cell>
          <cell r="B924" t="str">
            <v>TOOL KIT ASSY</v>
          </cell>
          <cell r="C924" t="str">
            <v>RECC/C/03-04/30</v>
          </cell>
          <cell r="D924">
            <v>1</v>
          </cell>
          <cell r="E924">
            <v>87.55</v>
          </cell>
          <cell r="F924" t="str">
            <v>No</v>
          </cell>
          <cell r="G924">
            <v>16</v>
          </cell>
          <cell r="I924">
            <v>4</v>
          </cell>
          <cell r="J924" t="str">
            <v>Rs.</v>
          </cell>
          <cell r="K924" t="str">
            <v>JAYATI TOOLS</v>
          </cell>
          <cell r="L924" t="str">
            <v>NEW DELHI</v>
          </cell>
          <cell r="M924" t="str">
            <v>EX-FAC</v>
          </cell>
          <cell r="N924" t="str">
            <v>ND</v>
          </cell>
          <cell r="O924" t="str">
            <v>B</v>
          </cell>
          <cell r="P924" t="str">
            <v>SK</v>
          </cell>
        </row>
        <row r="925">
          <cell r="A925" t="str">
            <v>7520102</v>
          </cell>
          <cell r="B925" t="str">
            <v>SCREW DRIVER 2 IN 1</v>
          </cell>
          <cell r="D925">
            <v>1</v>
          </cell>
          <cell r="N925" t="str">
            <v>OR</v>
          </cell>
          <cell r="O925" t="str">
            <v>P</v>
          </cell>
        </row>
        <row r="926">
          <cell r="A926" t="str">
            <v>7520104</v>
          </cell>
          <cell r="B926" t="str">
            <v>TOW HOOK</v>
          </cell>
          <cell r="D926">
            <v>1</v>
          </cell>
          <cell r="N926" t="str">
            <v>OR</v>
          </cell>
          <cell r="O926" t="str">
            <v>P</v>
          </cell>
        </row>
        <row r="927">
          <cell r="A927" t="str">
            <v>7520105</v>
          </cell>
          <cell r="B927" t="str">
            <v>WHEEL SPANNER 19 mm CS</v>
          </cell>
          <cell r="D927">
            <v>1</v>
          </cell>
          <cell r="N927" t="str">
            <v>OR</v>
          </cell>
          <cell r="O927" t="str">
            <v>P</v>
          </cell>
        </row>
        <row r="928">
          <cell r="A928" t="str">
            <v>7520106</v>
          </cell>
          <cell r="B928" t="str">
            <v>TUBULAR SPANNER 17 mm</v>
          </cell>
          <cell r="D928">
            <v>1</v>
          </cell>
          <cell r="N928" t="str">
            <v>OR</v>
          </cell>
          <cell r="O928" t="str">
            <v>P</v>
          </cell>
        </row>
        <row r="929">
          <cell r="A929" t="str">
            <v>7520107</v>
          </cell>
          <cell r="B929" t="str">
            <v>TOMMY BAR 10 X 200 mm</v>
          </cell>
          <cell r="D929">
            <v>1</v>
          </cell>
          <cell r="N929" t="str">
            <v>OR</v>
          </cell>
          <cell r="O929" t="str">
            <v>P</v>
          </cell>
        </row>
        <row r="930">
          <cell r="A930" t="str">
            <v>7520108</v>
          </cell>
          <cell r="B930" t="str">
            <v>PVC POUCH - TOOL KIT</v>
          </cell>
          <cell r="D930">
            <v>1</v>
          </cell>
          <cell r="N930" t="str">
            <v>OR</v>
          </cell>
          <cell r="O930" t="str">
            <v>P</v>
          </cell>
        </row>
        <row r="931">
          <cell r="A931" t="str">
            <v>8110001</v>
          </cell>
          <cell r="B931" t="str">
            <v>FLOOR PANEL, FRONT ASSEMBLY</v>
          </cell>
          <cell r="D931">
            <v>1</v>
          </cell>
          <cell r="N931" t="str">
            <v>OR</v>
          </cell>
          <cell r="O931" t="str">
            <v>M</v>
          </cell>
        </row>
        <row r="932">
          <cell r="A932" t="str">
            <v>8110101</v>
          </cell>
          <cell r="B932" t="str">
            <v>FRONT FLOOR PANEL</v>
          </cell>
          <cell r="C932" t="str">
            <v>RECC/C/03-04/82</v>
          </cell>
          <cell r="D932">
            <v>1</v>
          </cell>
          <cell r="E932">
            <v>330</v>
          </cell>
          <cell r="F932" t="str">
            <v>No</v>
          </cell>
          <cell r="G932">
            <v>0</v>
          </cell>
          <cell r="I932">
            <v>3</v>
          </cell>
          <cell r="J932" t="str">
            <v>Rs.</v>
          </cell>
          <cell r="K932" t="str">
            <v>SHRI LAXMI TIMBERS</v>
          </cell>
          <cell r="L932" t="str">
            <v>BANGALORE</v>
          </cell>
          <cell r="M932" t="str">
            <v>EX-FAC</v>
          </cell>
          <cell r="N932" t="str">
            <v>F</v>
          </cell>
          <cell r="O932" t="str">
            <v>B</v>
          </cell>
          <cell r="P932" t="str">
            <v>BVN</v>
          </cell>
        </row>
        <row r="933">
          <cell r="A933" t="str">
            <v>8150001</v>
          </cell>
          <cell r="B933" t="str">
            <v>FIREWALL ASSEMBLY</v>
          </cell>
          <cell r="D933">
            <v>1</v>
          </cell>
          <cell r="N933" t="str">
            <v>A</v>
          </cell>
          <cell r="O933" t="str">
            <v>M</v>
          </cell>
        </row>
        <row r="934">
          <cell r="A934" t="str">
            <v>8150002</v>
          </cell>
          <cell r="B934" t="str">
            <v>OUTLET VENTILATOR ASSY</v>
          </cell>
          <cell r="C934" t="str">
            <v>RECC/C/03-04/18</v>
          </cell>
          <cell r="D934">
            <v>2</v>
          </cell>
          <cell r="E934">
            <v>15</v>
          </cell>
          <cell r="F934" t="str">
            <v>No</v>
          </cell>
          <cell r="G934">
            <v>16</v>
          </cell>
          <cell r="I934">
            <v>4</v>
          </cell>
          <cell r="J934" t="str">
            <v>Rs.</v>
          </cell>
          <cell r="K934" t="str">
            <v>JAYPEE AUTO PLAST</v>
          </cell>
          <cell r="L934" t="str">
            <v>NOIDA</v>
          </cell>
          <cell r="M934" t="str">
            <v>EX-FAC</v>
          </cell>
          <cell r="N934" t="str">
            <v>OR</v>
          </cell>
          <cell r="O934" t="str">
            <v>B</v>
          </cell>
          <cell r="P934" t="str">
            <v>SK</v>
          </cell>
        </row>
        <row r="935">
          <cell r="A935" t="str">
            <v>8150101</v>
          </cell>
          <cell r="B935" t="str">
            <v>FIREWALL</v>
          </cell>
          <cell r="C935" t="str">
            <v>RECC/C/03-04/273</v>
          </cell>
          <cell r="D935">
            <v>1</v>
          </cell>
          <cell r="E935">
            <v>2245.25</v>
          </cell>
          <cell r="F935" t="str">
            <v>No</v>
          </cell>
          <cell r="G935">
            <v>16</v>
          </cell>
          <cell r="I935">
            <v>4</v>
          </cell>
          <cell r="J935" t="str">
            <v>Rs.</v>
          </cell>
          <cell r="K935" t="str">
            <v>MAINI PRECISION PRODUCTS - BOMMASANDRA</v>
          </cell>
          <cell r="L935" t="str">
            <v>BANGALORE</v>
          </cell>
          <cell r="M935" t="str">
            <v>EX-FAC</v>
          </cell>
          <cell r="N935" t="str">
            <v>P</v>
          </cell>
          <cell r="O935" t="str">
            <v>B</v>
          </cell>
          <cell r="P935" t="str">
            <v>NK</v>
          </cell>
        </row>
        <row r="936">
          <cell r="A936" t="str">
            <v>8150106</v>
          </cell>
          <cell r="B936" t="str">
            <v>PAD SOUND DEADENER, FIREWALL-FRONT UPPER CENTRE-RH</v>
          </cell>
          <cell r="D936">
            <v>2</v>
          </cell>
          <cell r="N936" t="str">
            <v>OB</v>
          </cell>
          <cell r="O936" t="str">
            <v>P</v>
          </cell>
        </row>
        <row r="937">
          <cell r="A937" t="str">
            <v>8150107</v>
          </cell>
          <cell r="B937" t="str">
            <v>PAD SOUND DEADENER, FIREWALL-INSIDE FLOOR BOTTOM</v>
          </cell>
          <cell r="C937" t="str">
            <v>RECC/C/03-04/115</v>
          </cell>
          <cell r="D937">
            <v>6</v>
          </cell>
          <cell r="E937">
            <v>8.8699999999999992</v>
          </cell>
          <cell r="F937" t="str">
            <v>No</v>
          </cell>
          <cell r="G937">
            <v>16</v>
          </cell>
          <cell r="I937">
            <v>4</v>
          </cell>
          <cell r="J937" t="str">
            <v>Rs.</v>
          </cell>
          <cell r="K937" t="str">
            <v>PARACOATS PRODUCTS LTD.,</v>
          </cell>
          <cell r="L937" t="str">
            <v>HOSUR</v>
          </cell>
          <cell r="M937" t="str">
            <v>EX-FAC</v>
          </cell>
          <cell r="N937" t="str">
            <v>OR</v>
          </cell>
          <cell r="O937" t="str">
            <v>B</v>
          </cell>
          <cell r="P937" t="str">
            <v>BVN</v>
          </cell>
        </row>
        <row r="938">
          <cell r="A938" t="str">
            <v>8150109</v>
          </cell>
          <cell r="B938" t="str">
            <v>PAD SOUND DEADENER, FIREWALL-FRONT CENTRE</v>
          </cell>
          <cell r="D938">
            <v>1</v>
          </cell>
          <cell r="N938" t="str">
            <v>OB</v>
          </cell>
          <cell r="O938" t="str">
            <v>P</v>
          </cell>
        </row>
        <row r="939">
          <cell r="A939" t="str">
            <v>8150111</v>
          </cell>
          <cell r="B939" t="str">
            <v>OUTLET VENTILATOR</v>
          </cell>
          <cell r="D939">
            <v>1</v>
          </cell>
          <cell r="N939" t="str">
            <v>OR</v>
          </cell>
          <cell r="O939" t="str">
            <v>P</v>
          </cell>
        </row>
        <row r="940">
          <cell r="A940" t="str">
            <v>8150112</v>
          </cell>
          <cell r="B940" t="str">
            <v>FLAP - OUTLET VENTILATOR</v>
          </cell>
          <cell r="D940">
            <v>1</v>
          </cell>
          <cell r="N940" t="str">
            <v>OR</v>
          </cell>
          <cell r="O940" t="str">
            <v>P</v>
          </cell>
        </row>
        <row r="941">
          <cell r="A941" t="str">
            <v>8151102</v>
          </cell>
          <cell r="B941" t="str">
            <v>PAD SOUND DEADENER, FIREWALL- WHEEL ARCH-LH</v>
          </cell>
          <cell r="C941" t="str">
            <v>RECC/C/03-04/115</v>
          </cell>
          <cell r="D941">
            <v>1</v>
          </cell>
          <cell r="E941">
            <v>26.2</v>
          </cell>
          <cell r="F941" t="str">
            <v>No</v>
          </cell>
          <cell r="G941">
            <v>16</v>
          </cell>
          <cell r="I941">
            <v>4</v>
          </cell>
          <cell r="J941" t="str">
            <v>Rs.</v>
          </cell>
          <cell r="K941" t="str">
            <v>PARACOATS PRODUCTS LTD.,</v>
          </cell>
          <cell r="L941" t="str">
            <v>HOSUR</v>
          </cell>
          <cell r="M941" t="str">
            <v>EX-FAC</v>
          </cell>
          <cell r="N941" t="str">
            <v>A</v>
          </cell>
          <cell r="O941" t="str">
            <v>B</v>
          </cell>
          <cell r="P941" t="str">
            <v>BVN</v>
          </cell>
        </row>
        <row r="942">
          <cell r="A942" t="str">
            <v>8151103</v>
          </cell>
          <cell r="B942" t="str">
            <v>PAD SOUND DEADENER, FIREWALL-SIDE-LH</v>
          </cell>
          <cell r="C942" t="str">
            <v>RECC/C/03-04/115</v>
          </cell>
          <cell r="D942">
            <v>1</v>
          </cell>
          <cell r="E942">
            <v>18.690000000000001</v>
          </cell>
          <cell r="F942" t="str">
            <v>No</v>
          </cell>
          <cell r="G942">
            <v>16</v>
          </cell>
          <cell r="I942">
            <v>4</v>
          </cell>
          <cell r="J942" t="str">
            <v>Rs.</v>
          </cell>
          <cell r="K942" t="str">
            <v>PARACOATS PRODUCTS LTD.,</v>
          </cell>
          <cell r="L942" t="str">
            <v>HOSUR</v>
          </cell>
          <cell r="M942" t="str">
            <v>EX-FAC</v>
          </cell>
          <cell r="N942" t="str">
            <v>B</v>
          </cell>
          <cell r="O942" t="str">
            <v>B</v>
          </cell>
          <cell r="P942" t="str">
            <v>BVN</v>
          </cell>
        </row>
        <row r="943">
          <cell r="A943" t="str">
            <v>8151104</v>
          </cell>
          <cell r="B943" t="str">
            <v>PAD SOUND DEADENER, FIREWALL- UPPER-LH</v>
          </cell>
          <cell r="D943">
            <v>1</v>
          </cell>
          <cell r="N943" t="str">
            <v>OB</v>
          </cell>
          <cell r="O943" t="str">
            <v>P</v>
          </cell>
        </row>
        <row r="944">
          <cell r="A944" t="str">
            <v>8151108</v>
          </cell>
          <cell r="B944" t="str">
            <v>PAD SOUND DEADENER,FIREWALL-CORNER-LH</v>
          </cell>
          <cell r="C944" t="str">
            <v>RECC/C/03-04/115</v>
          </cell>
          <cell r="D944">
            <v>1</v>
          </cell>
          <cell r="E944">
            <v>19.010000000000002</v>
          </cell>
          <cell r="F944" t="str">
            <v>No</v>
          </cell>
          <cell r="G944">
            <v>16</v>
          </cell>
          <cell r="I944">
            <v>4</v>
          </cell>
          <cell r="J944" t="str">
            <v>Rs.</v>
          </cell>
          <cell r="K944" t="str">
            <v>PARACOATS PRODUCTS LTD.,</v>
          </cell>
          <cell r="L944" t="str">
            <v>HOSUR</v>
          </cell>
          <cell r="M944" t="str">
            <v>EX-FAC</v>
          </cell>
          <cell r="N944" t="str">
            <v>A</v>
          </cell>
          <cell r="O944" t="str">
            <v>B</v>
          </cell>
          <cell r="P944" t="str">
            <v>BVN</v>
          </cell>
        </row>
        <row r="945">
          <cell r="A945" t="str">
            <v>8152104</v>
          </cell>
          <cell r="B945" t="str">
            <v>PAD SOUND DEADENER, FIREWALL-UPPER-RH</v>
          </cell>
          <cell r="D945">
            <v>1</v>
          </cell>
          <cell r="N945" t="str">
            <v>OB</v>
          </cell>
          <cell r="O945" t="str">
            <v>P</v>
          </cell>
        </row>
        <row r="946">
          <cell r="A946" t="str">
            <v>8152116</v>
          </cell>
          <cell r="B946" t="str">
            <v>Pad Sound Deadener F/Wall - Wheel Arch - RH - Top</v>
          </cell>
          <cell r="C946" t="str">
            <v>RECC/C/03-04/115</v>
          </cell>
          <cell r="D946">
            <v>1</v>
          </cell>
          <cell r="E946">
            <v>4.4000000000000004</v>
          </cell>
          <cell r="F946" t="str">
            <v>No</v>
          </cell>
          <cell r="G946">
            <v>0</v>
          </cell>
          <cell r="I946">
            <v>4</v>
          </cell>
          <cell r="J946" t="str">
            <v>Rs.</v>
          </cell>
          <cell r="K946" t="str">
            <v>PARACOATS PRODUCTS LTD.,</v>
          </cell>
          <cell r="L946" t="str">
            <v>HOSUR</v>
          </cell>
          <cell r="M946" t="str">
            <v>EX-FAC</v>
          </cell>
          <cell r="N946" t="str">
            <v>OR</v>
          </cell>
          <cell r="O946" t="str">
            <v>B</v>
          </cell>
          <cell r="P946" t="str">
            <v>BVN</v>
          </cell>
        </row>
        <row r="947">
          <cell r="A947" t="str">
            <v>8152117</v>
          </cell>
          <cell r="B947" t="str">
            <v>Pad Sound Deadener F/Wall - Wheel Arch - RH- Bottom</v>
          </cell>
          <cell r="C947" t="str">
            <v>RECC/C/03-04/115</v>
          </cell>
          <cell r="D947">
            <v>1</v>
          </cell>
          <cell r="E947">
            <v>17.43</v>
          </cell>
          <cell r="F947" t="str">
            <v>No</v>
          </cell>
          <cell r="G947">
            <v>0</v>
          </cell>
          <cell r="I947">
            <v>4</v>
          </cell>
          <cell r="J947" t="str">
            <v>Rs.</v>
          </cell>
          <cell r="K947" t="str">
            <v>PARACOATS PRODUCTS LTD.,</v>
          </cell>
          <cell r="L947" t="str">
            <v>HOSUR</v>
          </cell>
          <cell r="M947" t="str">
            <v>EX-FAC</v>
          </cell>
          <cell r="N947" t="str">
            <v>OR</v>
          </cell>
          <cell r="O947" t="str">
            <v>B</v>
          </cell>
          <cell r="P947" t="str">
            <v>BVN</v>
          </cell>
        </row>
        <row r="948">
          <cell r="A948" t="str">
            <v>8210000</v>
          </cell>
          <cell r="B948" t="str">
            <v>REAR TUB ASSY</v>
          </cell>
          <cell r="D948">
            <v>1</v>
          </cell>
          <cell r="N948" t="str">
            <v>A</v>
          </cell>
          <cell r="O948" t="str">
            <v>M</v>
          </cell>
        </row>
        <row r="949">
          <cell r="A949" t="str">
            <v>8210011</v>
          </cell>
          <cell r="B949" t="str">
            <v>INSERT PLATE-1 ASSY (CHARGER) [GOING TO REAR TUB]</v>
          </cell>
          <cell r="D949">
            <v>1</v>
          </cell>
          <cell r="N949" t="str">
            <v>OB</v>
          </cell>
          <cell r="O949" t="str">
            <v>P</v>
          </cell>
        </row>
        <row r="950">
          <cell r="A950" t="str">
            <v>8210012</v>
          </cell>
          <cell r="B950" t="str">
            <v>INSERT PLATE-3 ASSY (CONTROLLER) [GOING TO REAR TUB]</v>
          </cell>
          <cell r="D950">
            <v>1</v>
          </cell>
          <cell r="N950" t="str">
            <v>OB</v>
          </cell>
          <cell r="O950" t="str">
            <v>P</v>
          </cell>
        </row>
        <row r="951">
          <cell r="A951" t="str">
            <v>8210013</v>
          </cell>
          <cell r="B951" t="str">
            <v>INSERT PLATE-2 ASSY (CHARGER-CONTROLLER) [GOING TO REAR TUB]</v>
          </cell>
          <cell r="D951">
            <v>1</v>
          </cell>
          <cell r="N951" t="str">
            <v>OB</v>
          </cell>
          <cell r="O951" t="str">
            <v>P</v>
          </cell>
        </row>
        <row r="952">
          <cell r="A952" t="str">
            <v>8210014</v>
          </cell>
          <cell r="B952" t="str">
            <v>ASSY INSERT PLATE - MTG CHARGER</v>
          </cell>
          <cell r="D952">
            <v>1</v>
          </cell>
          <cell r="N952" t="str">
            <v>OR</v>
          </cell>
          <cell r="O952" t="str">
            <v>P</v>
          </cell>
        </row>
        <row r="953">
          <cell r="A953" t="str">
            <v>8210015</v>
          </cell>
          <cell r="B953" t="str">
            <v>ASSY INSERT PLATE - MTG CONTROLLER &amp; EMS</v>
          </cell>
          <cell r="D953">
            <v>1</v>
          </cell>
          <cell r="N953" t="str">
            <v>OR</v>
          </cell>
          <cell r="O953" t="str">
            <v>P</v>
          </cell>
        </row>
        <row r="954">
          <cell r="A954" t="str">
            <v>8210016</v>
          </cell>
          <cell r="B954" t="str">
            <v>ASSY INSERT PLATE - MTG CHARGER, CONTROLLER &amp; EMS</v>
          </cell>
          <cell r="D954">
            <v>1</v>
          </cell>
          <cell r="N954" t="str">
            <v>OR</v>
          </cell>
          <cell r="O954" t="str">
            <v>P</v>
          </cell>
        </row>
        <row r="955">
          <cell r="A955" t="str">
            <v>8210101</v>
          </cell>
          <cell r="B955" t="str">
            <v>REAR TUB</v>
          </cell>
          <cell r="C955" t="str">
            <v>RECC/C/03-04/11</v>
          </cell>
          <cell r="D955">
            <v>1</v>
          </cell>
          <cell r="E955">
            <v>2400</v>
          </cell>
          <cell r="F955" t="str">
            <v>No</v>
          </cell>
          <cell r="G955">
            <v>16</v>
          </cell>
          <cell r="I955">
            <v>4</v>
          </cell>
          <cell r="J955" t="str">
            <v>Rs.</v>
          </cell>
          <cell r="K955" t="str">
            <v>MECOLAM</v>
          </cell>
          <cell r="L955" t="str">
            <v>BANGALORE</v>
          </cell>
          <cell r="M955" t="str">
            <v>EX-FAC</v>
          </cell>
          <cell r="N955" t="str">
            <v>C</v>
          </cell>
          <cell r="O955" t="str">
            <v>B</v>
          </cell>
          <cell r="P955" t="str">
            <v>BALA</v>
          </cell>
        </row>
        <row r="956">
          <cell r="A956" t="str">
            <v>8210102</v>
          </cell>
          <cell r="B956" t="str">
            <v>DUCT - CONTROLLER HEAT SINK</v>
          </cell>
          <cell r="D956">
            <v>1</v>
          </cell>
          <cell r="N956" t="str">
            <v>A</v>
          </cell>
          <cell r="O956" t="str">
            <v>P</v>
          </cell>
        </row>
        <row r="957">
          <cell r="A957" t="str">
            <v>8210103</v>
          </cell>
          <cell r="B957" t="str">
            <v>TRIM TUB HARNESS</v>
          </cell>
          <cell r="D957">
            <v>1</v>
          </cell>
          <cell r="N957" t="str">
            <v>OB</v>
          </cell>
          <cell r="O957" t="str">
            <v>P</v>
          </cell>
        </row>
        <row r="958">
          <cell r="A958" t="str">
            <v>8210106</v>
          </cell>
          <cell r="B958" t="str">
            <v>PEG - Tail Panel / LATCH MOUNT, REAR SEAT BACK</v>
          </cell>
          <cell r="C958" t="str">
            <v>RECC/C/03-04/174</v>
          </cell>
          <cell r="D958">
            <v>2</v>
          </cell>
          <cell r="E958">
            <v>3.52</v>
          </cell>
          <cell r="F958" t="str">
            <v>No</v>
          </cell>
          <cell r="G958">
            <v>16</v>
          </cell>
          <cell r="I958">
            <v>4</v>
          </cell>
          <cell r="J958" t="str">
            <v>Rs.</v>
          </cell>
          <cell r="K958" t="str">
            <v>AUTOLINE STAMPINGS PVT LTD</v>
          </cell>
          <cell r="L958" t="str">
            <v>PUNE</v>
          </cell>
          <cell r="M958" t="str">
            <v>EX-FAC</v>
          </cell>
          <cell r="N958" t="str">
            <v>OR</v>
          </cell>
          <cell r="O958" t="str">
            <v>B</v>
          </cell>
          <cell r="P958" t="str">
            <v>RAM</v>
          </cell>
        </row>
        <row r="959">
          <cell r="A959" t="str">
            <v>8210107</v>
          </cell>
          <cell r="B959" t="str">
            <v>SHUNT MOUNTING BRACKET</v>
          </cell>
          <cell r="C959" t="str">
            <v>RECC/C/02-03/190</v>
          </cell>
          <cell r="D959">
            <v>1</v>
          </cell>
          <cell r="E959">
            <v>3</v>
          </cell>
          <cell r="F959" t="str">
            <v>No</v>
          </cell>
          <cell r="G959">
            <v>0</v>
          </cell>
          <cell r="I959">
            <v>4</v>
          </cell>
          <cell r="J959" t="str">
            <v>Rs.</v>
          </cell>
          <cell r="K959" t="str">
            <v>GR ENTERPRISES</v>
          </cell>
          <cell r="L959" t="str">
            <v>BANGALORE</v>
          </cell>
          <cell r="M959" t="str">
            <v>DEL-RECC</v>
          </cell>
          <cell r="N959" t="str">
            <v>B</v>
          </cell>
          <cell r="O959" t="str">
            <v>B</v>
          </cell>
          <cell r="P959" t="str">
            <v>SK</v>
          </cell>
        </row>
        <row r="960">
          <cell r="A960" t="str">
            <v>8210110</v>
          </cell>
          <cell r="B960" t="str">
            <v>AIR VENT COVER</v>
          </cell>
          <cell r="C960" t="str">
            <v>RECC/C/02-03/190</v>
          </cell>
          <cell r="D960">
            <v>2</v>
          </cell>
          <cell r="E960">
            <v>3</v>
          </cell>
          <cell r="F960" t="str">
            <v>No</v>
          </cell>
          <cell r="G960">
            <v>0</v>
          </cell>
          <cell r="I960">
            <v>4</v>
          </cell>
          <cell r="J960" t="str">
            <v>Rs.</v>
          </cell>
          <cell r="K960" t="str">
            <v>GR ENTERPRISES</v>
          </cell>
          <cell r="L960" t="str">
            <v>BANGALORE</v>
          </cell>
          <cell r="M960" t="str">
            <v>DEL-RECC</v>
          </cell>
          <cell r="N960" t="str">
            <v>OR</v>
          </cell>
          <cell r="O960" t="str">
            <v>P</v>
          </cell>
        </row>
        <row r="961">
          <cell r="A961" t="str">
            <v>8210117</v>
          </cell>
          <cell r="B961" t="str">
            <v>INSERT PLATE 1 - REAR TUB</v>
          </cell>
          <cell r="D961">
            <v>1</v>
          </cell>
          <cell r="N961" t="str">
            <v>OR</v>
          </cell>
          <cell r="O961" t="str">
            <v>P</v>
          </cell>
        </row>
        <row r="962">
          <cell r="A962" t="str">
            <v>8210118</v>
          </cell>
          <cell r="B962" t="str">
            <v>INSERT PLATE 2 - REAR TUB</v>
          </cell>
          <cell r="D962">
            <v>1</v>
          </cell>
          <cell r="N962" t="str">
            <v>OR</v>
          </cell>
          <cell r="O962" t="str">
            <v>P</v>
          </cell>
        </row>
        <row r="963">
          <cell r="A963" t="str">
            <v>8210119</v>
          </cell>
          <cell r="B963" t="str">
            <v>INSERT PLATE 3 - REAR TUB</v>
          </cell>
          <cell r="D963">
            <v>1</v>
          </cell>
          <cell r="N963" t="str">
            <v>OR</v>
          </cell>
          <cell r="O963" t="str">
            <v>P</v>
          </cell>
        </row>
        <row r="964">
          <cell r="A964" t="str">
            <v>8210203</v>
          </cell>
          <cell r="B964" t="str">
            <v>TUB CABLE GROMMET</v>
          </cell>
          <cell r="C964" t="str">
            <v>RECC/C/03-04/60</v>
          </cell>
          <cell r="D964">
            <v>2</v>
          </cell>
          <cell r="E964">
            <v>22.5</v>
          </cell>
          <cell r="F964" t="str">
            <v>No</v>
          </cell>
          <cell r="G964">
            <v>0</v>
          </cell>
          <cell r="I964">
            <v>4</v>
          </cell>
          <cell r="J964" t="str">
            <v>Rs.</v>
          </cell>
          <cell r="K964" t="str">
            <v>CONCORD TECHNOLOGY</v>
          </cell>
          <cell r="L964" t="str">
            <v>BANGALORE</v>
          </cell>
          <cell r="M964" t="str">
            <v>EX-FAC</v>
          </cell>
          <cell r="N964" t="str">
            <v>C</v>
          </cell>
          <cell r="O964" t="str">
            <v>B</v>
          </cell>
          <cell r="P964" t="str">
            <v>SK</v>
          </cell>
        </row>
        <row r="965">
          <cell r="A965" t="str">
            <v>8210204</v>
          </cell>
          <cell r="B965" t="str">
            <v>CHARGER VENTILATION ASSY</v>
          </cell>
          <cell r="D965">
            <v>1</v>
          </cell>
          <cell r="N965" t="str">
            <v>OR</v>
          </cell>
          <cell r="O965" t="str">
            <v>P</v>
          </cell>
        </row>
        <row r="966">
          <cell r="A966" t="str">
            <v>8210208</v>
          </cell>
          <cell r="B966" t="str">
            <v>TOOL BOX PART 1</v>
          </cell>
          <cell r="C966" t="str">
            <v>RECC/C/03-04/273</v>
          </cell>
          <cell r="D966">
            <v>1</v>
          </cell>
          <cell r="E966">
            <v>141.82</v>
          </cell>
          <cell r="F966" t="str">
            <v>No</v>
          </cell>
          <cell r="G966">
            <v>16</v>
          </cell>
          <cell r="I966">
            <v>4</v>
          </cell>
          <cell r="J966" t="str">
            <v>Rs.</v>
          </cell>
          <cell r="K966" t="str">
            <v>MAINI PRECISION PRODUCTS - BOMMASANDRA</v>
          </cell>
          <cell r="L966" t="str">
            <v>BANGALORE</v>
          </cell>
          <cell r="M966" t="str">
            <v>EX-FAC</v>
          </cell>
          <cell r="N966" t="str">
            <v>OR</v>
          </cell>
          <cell r="O966" t="str">
            <v>B</v>
          </cell>
          <cell r="P966" t="str">
            <v>NK</v>
          </cell>
        </row>
        <row r="967">
          <cell r="A967" t="str">
            <v>8210209</v>
          </cell>
          <cell r="B967" t="str">
            <v>TOOL BOX PART 2</v>
          </cell>
          <cell r="D967">
            <v>1</v>
          </cell>
          <cell r="N967" t="str">
            <v>OB</v>
          </cell>
          <cell r="O967" t="str">
            <v>P</v>
          </cell>
        </row>
        <row r="968">
          <cell r="A968" t="str">
            <v>8210211</v>
          </cell>
          <cell r="B968" t="str">
            <v>INSERT PLATE-1 (CHARGER MOUNTING)</v>
          </cell>
          <cell r="D968">
            <v>1</v>
          </cell>
          <cell r="N968" t="str">
            <v>OB</v>
          </cell>
          <cell r="O968" t="str">
            <v>P</v>
          </cell>
        </row>
        <row r="969">
          <cell r="A969" t="str">
            <v>8210212</v>
          </cell>
          <cell r="B969" t="str">
            <v>INSERT PLATE-2 (CONTROLLER MOUNTING)</v>
          </cell>
          <cell r="D969">
            <v>1</v>
          </cell>
          <cell r="N969" t="str">
            <v>OB</v>
          </cell>
          <cell r="O969" t="str">
            <v>P</v>
          </cell>
        </row>
        <row r="970">
          <cell r="A970" t="str">
            <v>8210213</v>
          </cell>
          <cell r="B970" t="str">
            <v>INSERT PLATE-3 (CHARGER CONTROLLER MOUNTING)</v>
          </cell>
          <cell r="D970">
            <v>1</v>
          </cell>
          <cell r="N970" t="str">
            <v>OB</v>
          </cell>
          <cell r="O970" t="str">
            <v>P</v>
          </cell>
        </row>
        <row r="971">
          <cell r="A971" t="str">
            <v>8210214</v>
          </cell>
          <cell r="B971" t="str">
            <v>COVER TUB ELECTRONICS</v>
          </cell>
          <cell r="D971">
            <v>1</v>
          </cell>
          <cell r="N971" t="str">
            <v>OB</v>
          </cell>
          <cell r="O971" t="str">
            <v>P</v>
          </cell>
        </row>
        <row r="972">
          <cell r="A972" t="str">
            <v>8211110</v>
          </cell>
          <cell r="B972" t="str">
            <v>REAR TUB CLOSEOUT - LH</v>
          </cell>
          <cell r="C972" t="str">
            <v>RECC/C/03-04/273</v>
          </cell>
          <cell r="D972">
            <v>1</v>
          </cell>
          <cell r="E972">
            <v>41.09</v>
          </cell>
          <cell r="F972" t="str">
            <v>No</v>
          </cell>
          <cell r="G972">
            <v>16</v>
          </cell>
          <cell r="I972">
            <v>4</v>
          </cell>
          <cell r="J972" t="str">
            <v>Rs.</v>
          </cell>
          <cell r="K972" t="str">
            <v>MAINI PRECISION PRODUCTS - BOMMASANDRA</v>
          </cell>
          <cell r="L972" t="str">
            <v>BANGALORE</v>
          </cell>
          <cell r="M972" t="str">
            <v>EX-FAC</v>
          </cell>
          <cell r="N972" t="str">
            <v>A</v>
          </cell>
          <cell r="O972" t="str">
            <v>B</v>
          </cell>
          <cell r="P972" t="str">
            <v>NK</v>
          </cell>
        </row>
        <row r="973">
          <cell r="A973" t="str">
            <v>8212110</v>
          </cell>
          <cell r="B973" t="str">
            <v>REAR TUB CLOSEOUT - RH</v>
          </cell>
          <cell r="C973" t="str">
            <v>RECC/C/03-04/273</v>
          </cell>
          <cell r="D973">
            <v>1</v>
          </cell>
          <cell r="E973">
            <v>41.09</v>
          </cell>
          <cell r="F973" t="str">
            <v>No</v>
          </cell>
          <cell r="G973">
            <v>16</v>
          </cell>
          <cell r="I973">
            <v>4</v>
          </cell>
          <cell r="J973" t="str">
            <v>Rs.</v>
          </cell>
          <cell r="K973" t="str">
            <v>MAINI PRECISION PRODUCTS - BOMMASANDRA</v>
          </cell>
          <cell r="L973" t="str">
            <v>BANGALORE</v>
          </cell>
          <cell r="M973" t="str">
            <v>EX-FAC</v>
          </cell>
          <cell r="N973" t="str">
            <v>OR</v>
          </cell>
          <cell r="O973" t="str">
            <v>B</v>
          </cell>
          <cell r="P973" t="str">
            <v>NK</v>
          </cell>
        </row>
        <row r="974">
          <cell r="A974" t="str">
            <v>8220001</v>
          </cell>
          <cell r="B974" t="str">
            <v>BATTERY VENTILATION DUCT ASSY</v>
          </cell>
          <cell r="D974">
            <v>1</v>
          </cell>
          <cell r="N974" t="str">
            <v>OR</v>
          </cell>
          <cell r="O974" t="str">
            <v>M</v>
          </cell>
        </row>
        <row r="975">
          <cell r="A975" t="str">
            <v>8220101</v>
          </cell>
          <cell r="B975" t="str">
            <v>BATTERY VENTILLATION DUCT-rear</v>
          </cell>
          <cell r="C975" t="str">
            <v>RECC/C/03-04/273</v>
          </cell>
          <cell r="D975">
            <v>1</v>
          </cell>
          <cell r="E975">
            <v>61.16</v>
          </cell>
          <cell r="F975" t="str">
            <v>No</v>
          </cell>
          <cell r="G975">
            <v>16</v>
          </cell>
          <cell r="I975">
            <v>4</v>
          </cell>
          <cell r="J975" t="str">
            <v>Rs.</v>
          </cell>
          <cell r="K975" t="str">
            <v>MAINI PRECISION PRODUCTS - BOMMASANDRA</v>
          </cell>
          <cell r="L975" t="str">
            <v>BANGALORE</v>
          </cell>
          <cell r="M975" t="str">
            <v>EX-FAC</v>
          </cell>
          <cell r="N975" t="str">
            <v>C</v>
          </cell>
          <cell r="O975" t="str">
            <v>S</v>
          </cell>
          <cell r="P975" t="str">
            <v>NK</v>
          </cell>
        </row>
        <row r="976">
          <cell r="A976" t="str">
            <v>822010150</v>
          </cell>
          <cell r="B976" t="str">
            <v>BATTERY VENTILATION - REAR MOULDING</v>
          </cell>
          <cell r="C976" t="str">
            <v>RECC/C/02-03/73</v>
          </cell>
          <cell r="D976">
            <v>1</v>
          </cell>
          <cell r="E976">
            <v>13</v>
          </cell>
          <cell r="F976" t="str">
            <v>No</v>
          </cell>
          <cell r="G976">
            <v>16</v>
          </cell>
          <cell r="I976">
            <v>4</v>
          </cell>
          <cell r="J976" t="str">
            <v>Rs.</v>
          </cell>
          <cell r="K976" t="str">
            <v>CHAMPION PLASTICS (I) PVT. LTD.</v>
          </cell>
          <cell r="L976" t="str">
            <v>HOSUR</v>
          </cell>
          <cell r="M976" t="str">
            <v>EX-FAC</v>
          </cell>
          <cell r="N976" t="str">
            <v>OR</v>
          </cell>
          <cell r="O976" t="str">
            <v>B</v>
          </cell>
          <cell r="P976" t="str">
            <v>BALA</v>
          </cell>
        </row>
        <row r="977">
          <cell r="A977" t="str">
            <v>8220103</v>
          </cell>
          <cell r="B977" t="str">
            <v>GROMMET-DUCT-Battery Vent Duct-Front</v>
          </cell>
          <cell r="C977" t="str">
            <v>RECC/C/03-04/60</v>
          </cell>
          <cell r="D977">
            <v>1</v>
          </cell>
          <cell r="E977">
            <v>9</v>
          </cell>
          <cell r="F977" t="str">
            <v>No</v>
          </cell>
          <cell r="G977">
            <v>0</v>
          </cell>
          <cell r="I977">
            <v>4</v>
          </cell>
          <cell r="J977" t="str">
            <v>Rs.</v>
          </cell>
          <cell r="K977" t="str">
            <v>CONCORD TECHNOLOGY</v>
          </cell>
          <cell r="L977" t="str">
            <v>BANGALORE</v>
          </cell>
          <cell r="M977" t="str">
            <v>EX-FAC</v>
          </cell>
          <cell r="N977" t="str">
            <v>OR</v>
          </cell>
          <cell r="O977" t="str">
            <v>B</v>
          </cell>
          <cell r="P977" t="str">
            <v>SK</v>
          </cell>
        </row>
        <row r="978">
          <cell r="A978" t="str">
            <v>8220105</v>
          </cell>
          <cell r="B978" t="str">
            <v>BATTERY VENTILATION DUCT-FRONT</v>
          </cell>
          <cell r="C978" t="str">
            <v>RECC/C/03-04/273</v>
          </cell>
          <cell r="D978">
            <v>1</v>
          </cell>
          <cell r="E978">
            <v>46.6</v>
          </cell>
          <cell r="F978" t="str">
            <v>No</v>
          </cell>
          <cell r="G978">
            <v>16</v>
          </cell>
          <cell r="I978">
            <v>4</v>
          </cell>
          <cell r="J978" t="str">
            <v>Rs.</v>
          </cell>
          <cell r="K978" t="str">
            <v>MAINI PRECISION PRODUCTS - BOMMASANDRA</v>
          </cell>
          <cell r="L978" t="str">
            <v>BANGALORE</v>
          </cell>
          <cell r="M978" t="str">
            <v>EX-FAC</v>
          </cell>
          <cell r="N978" t="str">
            <v>A</v>
          </cell>
          <cell r="O978" t="str">
            <v>S</v>
          </cell>
          <cell r="P978" t="str">
            <v>NK</v>
          </cell>
        </row>
        <row r="979">
          <cell r="A979" t="str">
            <v>822010550</v>
          </cell>
          <cell r="B979" t="str">
            <v>BATTERY VENTILTION - FRONT MOULDING</v>
          </cell>
          <cell r="C979" t="str">
            <v>RECC/C/02-03/73</v>
          </cell>
          <cell r="D979">
            <v>1</v>
          </cell>
          <cell r="E979">
            <v>18</v>
          </cell>
          <cell r="F979" t="str">
            <v>No</v>
          </cell>
          <cell r="G979">
            <v>16</v>
          </cell>
          <cell r="I979">
            <v>4</v>
          </cell>
          <cell r="J979" t="str">
            <v>Rs.</v>
          </cell>
          <cell r="K979" t="str">
            <v>CHAMPION PLASTICS (I) PVT. LTD.</v>
          </cell>
          <cell r="L979" t="str">
            <v>HOSUR</v>
          </cell>
          <cell r="M979" t="str">
            <v>EX-FAC</v>
          </cell>
          <cell r="N979" t="str">
            <v>OR</v>
          </cell>
          <cell r="O979" t="str">
            <v>B</v>
          </cell>
          <cell r="P979" t="str">
            <v>BALA</v>
          </cell>
        </row>
        <row r="980">
          <cell r="A980" t="str">
            <v>8220106</v>
          </cell>
          <cell r="B980" t="str">
            <v>COVER - HEAT SINK CHARGER</v>
          </cell>
          <cell r="C980" t="str">
            <v>RECC/C/02-03/75</v>
          </cell>
          <cell r="D980">
            <v>1</v>
          </cell>
          <cell r="E980">
            <v>40.49</v>
          </cell>
          <cell r="F980" t="str">
            <v>No</v>
          </cell>
          <cell r="G980">
            <v>0</v>
          </cell>
          <cell r="I980">
            <v>4</v>
          </cell>
          <cell r="J980" t="str">
            <v>Rs.</v>
          </cell>
          <cell r="K980" t="str">
            <v>GR ENTERPRISES</v>
          </cell>
          <cell r="L980" t="str">
            <v>BANGALORE</v>
          </cell>
          <cell r="M980" t="str">
            <v>EX-FAC</v>
          </cell>
          <cell r="N980" t="str">
            <v>A</v>
          </cell>
          <cell r="O980" t="str">
            <v>B</v>
          </cell>
          <cell r="P980" t="str">
            <v>SK</v>
          </cell>
        </row>
        <row r="981">
          <cell r="A981" t="str">
            <v>8220107</v>
          </cell>
          <cell r="B981" t="str">
            <v>SPACER-FAN-BATTERY VENTILATION</v>
          </cell>
          <cell r="C981" t="str">
            <v>RECC/C/03-04/273</v>
          </cell>
          <cell r="D981">
            <v>4</v>
          </cell>
          <cell r="E981">
            <v>1</v>
          </cell>
          <cell r="F981" t="str">
            <v>No</v>
          </cell>
          <cell r="G981">
            <v>16</v>
          </cell>
          <cell r="I981">
            <v>4</v>
          </cell>
          <cell r="J981" t="str">
            <v>Rs.</v>
          </cell>
          <cell r="K981" t="str">
            <v>MAINI PRECISION PRODUCTS - BOMMASANDRA</v>
          </cell>
          <cell r="L981" t="str">
            <v>BANGALORE</v>
          </cell>
          <cell r="M981" t="str">
            <v>EX-FAC</v>
          </cell>
          <cell r="N981" t="str">
            <v>OR</v>
          </cell>
          <cell r="O981" t="str">
            <v>B</v>
          </cell>
          <cell r="P981" t="str">
            <v>NK</v>
          </cell>
        </row>
        <row r="982">
          <cell r="A982" t="str">
            <v>8220108</v>
          </cell>
          <cell r="B982" t="str">
            <v>HOSE BATTERY VENTILATION</v>
          </cell>
          <cell r="C982" t="str">
            <v>RECC/C/03-04/66</v>
          </cell>
          <cell r="D982">
            <v>1</v>
          </cell>
          <cell r="E982">
            <v>30</v>
          </cell>
          <cell r="F982" t="str">
            <v>No</v>
          </cell>
          <cell r="G982">
            <v>16</v>
          </cell>
          <cell r="I982">
            <v>4</v>
          </cell>
          <cell r="J982" t="str">
            <v>Rs.</v>
          </cell>
          <cell r="K982" t="str">
            <v>SUNRAAJ HOSES PVT. LTD.</v>
          </cell>
          <cell r="L982" t="str">
            <v>BANGALORE</v>
          </cell>
          <cell r="M982" t="str">
            <v>EX-FAC</v>
          </cell>
          <cell r="N982" t="str">
            <v>OR</v>
          </cell>
          <cell r="O982" t="str">
            <v>B</v>
          </cell>
          <cell r="P982" t="str">
            <v>SK</v>
          </cell>
        </row>
        <row r="983">
          <cell r="A983" t="str">
            <v>8400003</v>
          </cell>
          <cell r="B983" t="str">
            <v>Instrument Panel Assy - Std New</v>
          </cell>
          <cell r="C983" t="str">
            <v>RECC/C/03-04/66</v>
          </cell>
          <cell r="D983">
            <v>1</v>
          </cell>
          <cell r="E983">
            <v>30</v>
          </cell>
          <cell r="F983" t="str">
            <v>No</v>
          </cell>
          <cell r="G983">
            <v>16</v>
          </cell>
          <cell r="I983">
            <v>4</v>
          </cell>
          <cell r="J983" t="str">
            <v>Rs.</v>
          </cell>
          <cell r="K983" t="str">
            <v>SUNRAAJ HOSES PVT. LTD.</v>
          </cell>
          <cell r="L983" t="str">
            <v>BANGALORE</v>
          </cell>
          <cell r="M983" t="str">
            <v>EX-FAC</v>
          </cell>
          <cell r="N983" t="str">
            <v>OR</v>
          </cell>
          <cell r="O983" t="str">
            <v>M</v>
          </cell>
        </row>
        <row r="984">
          <cell r="A984" t="str">
            <v>8400007</v>
          </cell>
          <cell r="B984" t="str">
            <v>Face Plate Assy - CLASSE</v>
          </cell>
          <cell r="D984">
            <v>1</v>
          </cell>
          <cell r="N984" t="str">
            <v>OR</v>
          </cell>
          <cell r="O984" t="str">
            <v>M</v>
          </cell>
        </row>
        <row r="985">
          <cell r="A985" t="str">
            <v>8400110</v>
          </cell>
          <cell r="B985" t="str">
            <v>SPEEDO CABLE</v>
          </cell>
          <cell r="C985" t="str">
            <v>RECC/C/03-04/152</v>
          </cell>
          <cell r="D985">
            <v>1</v>
          </cell>
          <cell r="E985">
            <v>100.5</v>
          </cell>
          <cell r="F985" t="str">
            <v>No</v>
          </cell>
          <cell r="G985">
            <v>16</v>
          </cell>
          <cell r="I985">
            <v>4</v>
          </cell>
          <cell r="J985" t="str">
            <v>Rs.</v>
          </cell>
          <cell r="K985" t="str">
            <v>PRIMIER INSTRUMENTS &amp; CONTROLS LTD.</v>
          </cell>
          <cell r="L985" t="str">
            <v>COIMBATORE</v>
          </cell>
          <cell r="M985" t="str">
            <v>EX-FAC</v>
          </cell>
          <cell r="N985" t="str">
            <v>D</v>
          </cell>
          <cell r="O985" t="str">
            <v>B</v>
          </cell>
          <cell r="P985" t="str">
            <v>RAM</v>
          </cell>
        </row>
        <row r="986">
          <cell r="A986" t="str">
            <v>8400112</v>
          </cell>
          <cell r="B986" t="str">
            <v>GROMMET - SPEEDO CABLE</v>
          </cell>
          <cell r="D986">
            <v>1</v>
          </cell>
          <cell r="N986" t="str">
            <v>OR</v>
          </cell>
          <cell r="O986" t="str">
            <v>P</v>
          </cell>
        </row>
        <row r="987">
          <cell r="A987" t="str">
            <v>841001250</v>
          </cell>
          <cell r="B987" t="str">
            <v>Bonded Assy - I.P - Standard</v>
          </cell>
          <cell r="C987" t="str">
            <v>RECC/C/03-04/273</v>
          </cell>
          <cell r="D987">
            <v>1</v>
          </cell>
          <cell r="E987">
            <v>5064.3599999999997</v>
          </cell>
          <cell r="F987" t="str">
            <v>No</v>
          </cell>
          <cell r="G987">
            <v>16</v>
          </cell>
          <cell r="I987">
            <v>4</v>
          </cell>
          <cell r="J987" t="str">
            <v>Rs.</v>
          </cell>
          <cell r="K987" t="str">
            <v>MAINI PRECISION PRODUCTS - BOMMASANDRA</v>
          </cell>
          <cell r="L987" t="str">
            <v>BANGALORE</v>
          </cell>
          <cell r="M987" t="str">
            <v>EX-FAC</v>
          </cell>
          <cell r="N987" t="str">
            <v>ND</v>
          </cell>
          <cell r="O987" t="str">
            <v>B</v>
          </cell>
          <cell r="P987" t="str">
            <v>NK</v>
          </cell>
        </row>
        <row r="988">
          <cell r="A988" t="str">
            <v>8410101</v>
          </cell>
          <cell r="B988" t="str">
            <v>INSTRUMENT PANEL - REGULAR (WITHOUT CCS)</v>
          </cell>
          <cell r="D988">
            <v>1</v>
          </cell>
          <cell r="N988" t="str">
            <v>D</v>
          </cell>
          <cell r="O988" t="str">
            <v>P</v>
          </cell>
        </row>
        <row r="989">
          <cell r="A989" t="str">
            <v>8410105</v>
          </cell>
          <cell r="B989" t="str">
            <v>GLOVE BOX</v>
          </cell>
          <cell r="D989">
            <v>1</v>
          </cell>
          <cell r="N989" t="str">
            <v>B</v>
          </cell>
          <cell r="O989" t="str">
            <v>P</v>
          </cell>
        </row>
        <row r="990">
          <cell r="A990" t="str">
            <v>8410107</v>
          </cell>
          <cell r="B990" t="str">
            <v>INSULATOR - IP GLOVE BOX</v>
          </cell>
          <cell r="C990" t="str">
            <v>RECC/C/02-03/790</v>
          </cell>
          <cell r="D990">
            <v>1</v>
          </cell>
          <cell r="E990">
            <v>34.119999999999997</v>
          </cell>
          <cell r="F990" t="str">
            <v>No</v>
          </cell>
          <cell r="G990">
            <v>16</v>
          </cell>
          <cell r="I990">
            <v>4</v>
          </cell>
          <cell r="J990" t="str">
            <v>Rs.</v>
          </cell>
          <cell r="K990" t="str">
            <v>PARACOATS PRODUCTS LTD.,</v>
          </cell>
          <cell r="L990" t="str">
            <v>HOSUR</v>
          </cell>
          <cell r="M990" t="str">
            <v>EX-FAC</v>
          </cell>
          <cell r="N990" t="str">
            <v>OR</v>
          </cell>
          <cell r="O990" t="str">
            <v>B</v>
          </cell>
          <cell r="P990" t="str">
            <v>BVN</v>
          </cell>
        </row>
        <row r="991">
          <cell r="A991" t="str">
            <v>8410108</v>
          </cell>
          <cell r="B991" t="str">
            <v>INSULATOR - IP UPPER</v>
          </cell>
          <cell r="C991" t="str">
            <v>RECC/C/02-03/790</v>
          </cell>
          <cell r="D991">
            <v>1</v>
          </cell>
          <cell r="E991">
            <v>68.03</v>
          </cell>
          <cell r="F991" t="str">
            <v>No</v>
          </cell>
          <cell r="G991">
            <v>16</v>
          </cell>
          <cell r="I991">
            <v>4</v>
          </cell>
          <cell r="J991" t="str">
            <v>Rs.</v>
          </cell>
          <cell r="K991" t="str">
            <v>PARACOATS PRODUCTS LTD.,</v>
          </cell>
          <cell r="L991" t="str">
            <v>HOSUR</v>
          </cell>
          <cell r="M991" t="str">
            <v>EX-FAC</v>
          </cell>
          <cell r="N991" t="str">
            <v>OR</v>
          </cell>
          <cell r="O991" t="str">
            <v>B</v>
          </cell>
          <cell r="P991" t="str">
            <v>BVN</v>
          </cell>
        </row>
        <row r="992">
          <cell r="A992" t="str">
            <v>8410113</v>
          </cell>
          <cell r="B992" t="str">
            <v>FACE PLATE - CLASSE</v>
          </cell>
          <cell r="D992">
            <v>1</v>
          </cell>
          <cell r="N992" t="str">
            <v>OR</v>
          </cell>
          <cell r="O992" t="str">
            <v>M</v>
          </cell>
        </row>
        <row r="993">
          <cell r="A993" t="str">
            <v>8410115</v>
          </cell>
          <cell r="B993" t="str">
            <v>KNOB FENR SWITCH</v>
          </cell>
          <cell r="D993">
            <v>1</v>
          </cell>
          <cell r="N993" t="str">
            <v>OB</v>
          </cell>
          <cell r="O993" t="str">
            <v>P</v>
          </cell>
        </row>
        <row r="994">
          <cell r="A994" t="str">
            <v>8410116</v>
          </cell>
          <cell r="B994" t="str">
            <v>FOAM PAD</v>
          </cell>
          <cell r="C994" t="str">
            <v>RECC/C/02-03/232</v>
          </cell>
          <cell r="D994">
            <v>1.7</v>
          </cell>
          <cell r="E994">
            <v>4.25</v>
          </cell>
          <cell r="F994" t="str">
            <v>No</v>
          </cell>
          <cell r="G994">
            <v>16</v>
          </cell>
          <cell r="I994">
            <v>4</v>
          </cell>
          <cell r="J994" t="str">
            <v>Rs.</v>
          </cell>
          <cell r="K994" t="str">
            <v>MONARCH SELF ADHESSIVE TAPES INDIA PVT. LTD</v>
          </cell>
          <cell r="L994" t="str">
            <v>BANGALORE</v>
          </cell>
          <cell r="M994" t="str">
            <v>EX-FAC</v>
          </cell>
          <cell r="N994" t="str">
            <v>OR</v>
          </cell>
          <cell r="O994" t="str">
            <v>B</v>
          </cell>
          <cell r="P994" t="str">
            <v>NK</v>
          </cell>
        </row>
        <row r="995">
          <cell r="A995" t="str">
            <v>8410117</v>
          </cell>
          <cell r="B995" t="str">
            <v>LABEL FENR SWITCH</v>
          </cell>
          <cell r="C995" t="str">
            <v>RECC/C/02-03/275</v>
          </cell>
          <cell r="D995">
            <v>1</v>
          </cell>
          <cell r="E995">
            <v>8</v>
          </cell>
          <cell r="F995" t="str">
            <v>No</v>
          </cell>
          <cell r="G995">
            <v>16</v>
          </cell>
          <cell r="I995">
            <v>4</v>
          </cell>
          <cell r="J995" t="str">
            <v>Rs.</v>
          </cell>
          <cell r="K995" t="str">
            <v>PRIME INDUSTRIES</v>
          </cell>
          <cell r="L995" t="str">
            <v>BANGALORE</v>
          </cell>
          <cell r="M995" t="str">
            <v>EX-FAC</v>
          </cell>
          <cell r="N995" t="str">
            <v>B</v>
          </cell>
          <cell r="O995" t="str">
            <v>B</v>
          </cell>
          <cell r="P995" t="str">
            <v>NK</v>
          </cell>
        </row>
        <row r="996">
          <cell r="A996" t="str">
            <v>8410118</v>
          </cell>
          <cell r="B996" t="str">
            <v>SEAL - IP UPPER</v>
          </cell>
          <cell r="C996" t="str">
            <v>RECC/C/03-04/51</v>
          </cell>
          <cell r="D996">
            <v>1</v>
          </cell>
          <cell r="E996">
            <v>15.9</v>
          </cell>
          <cell r="F996" t="str">
            <v>No</v>
          </cell>
          <cell r="G996">
            <v>0</v>
          </cell>
          <cell r="I996">
            <v>4</v>
          </cell>
          <cell r="J996" t="str">
            <v>Rs.</v>
          </cell>
          <cell r="K996" t="str">
            <v>MICRON ELASTOMERS (P) LTD</v>
          </cell>
          <cell r="L996" t="str">
            <v>CHENNAI</v>
          </cell>
          <cell r="M996" t="str">
            <v>EX-FAC</v>
          </cell>
          <cell r="N996" t="str">
            <v>OR</v>
          </cell>
          <cell r="O996" t="str">
            <v>B</v>
          </cell>
          <cell r="P996" t="str">
            <v>SK</v>
          </cell>
        </row>
        <row r="997">
          <cell r="A997" t="str">
            <v>8410119</v>
          </cell>
          <cell r="B997" t="str">
            <v>SEAL - IP LOWER</v>
          </cell>
          <cell r="C997" t="str">
            <v>RECC/C/03-04/51</v>
          </cell>
          <cell r="D997">
            <v>2</v>
          </cell>
          <cell r="E997">
            <v>1.07</v>
          </cell>
          <cell r="F997" t="str">
            <v>No</v>
          </cell>
          <cell r="G997">
            <v>0</v>
          </cell>
          <cell r="I997">
            <v>4</v>
          </cell>
          <cell r="J997" t="str">
            <v>Rs.</v>
          </cell>
          <cell r="K997" t="str">
            <v>MICRON ELASTOMERS (P) LTD</v>
          </cell>
          <cell r="L997" t="str">
            <v>CHENNAI</v>
          </cell>
          <cell r="M997" t="str">
            <v>EX-FAC</v>
          </cell>
          <cell r="N997" t="str">
            <v>A</v>
          </cell>
          <cell r="O997" t="str">
            <v>B</v>
          </cell>
          <cell r="P997" t="str">
            <v>SK</v>
          </cell>
        </row>
        <row r="998">
          <cell r="A998" t="str">
            <v>8410131</v>
          </cell>
          <cell r="B998" t="str">
            <v>INSULATOR - IP LOWER</v>
          </cell>
          <cell r="C998" t="str">
            <v>RECC/C/02-03/790</v>
          </cell>
          <cell r="D998">
            <v>1</v>
          </cell>
          <cell r="E998">
            <v>30.85</v>
          </cell>
          <cell r="F998" t="str">
            <v>No</v>
          </cell>
          <cell r="G998">
            <v>0</v>
          </cell>
          <cell r="I998">
            <v>4</v>
          </cell>
          <cell r="J998" t="str">
            <v>Rs.</v>
          </cell>
          <cell r="K998" t="str">
            <v>PARACOATS PRODUCTS LTD.,</v>
          </cell>
          <cell r="L998" t="str">
            <v>HOSUR</v>
          </cell>
          <cell r="M998" t="str">
            <v>EX-FAC</v>
          </cell>
          <cell r="N998" t="str">
            <v>OR</v>
          </cell>
          <cell r="O998" t="str">
            <v>B</v>
          </cell>
          <cell r="P998" t="str">
            <v>NK</v>
          </cell>
        </row>
        <row r="999">
          <cell r="A999" t="str">
            <v>8411106</v>
          </cell>
          <cell r="B999" t="str">
            <v>INSULATOR - IP LOWER - LH</v>
          </cell>
          <cell r="C999" t="str">
            <v>RECC/C/02-03/790</v>
          </cell>
          <cell r="D999">
            <v>1.7</v>
          </cell>
          <cell r="E999">
            <v>26.62</v>
          </cell>
          <cell r="F999" t="str">
            <v>No</v>
          </cell>
          <cell r="G999">
            <v>16</v>
          </cell>
          <cell r="I999">
            <v>4</v>
          </cell>
          <cell r="J999" t="str">
            <v>Rs.</v>
          </cell>
          <cell r="K999" t="str">
            <v>PARACOATS PRODUCTS LTD.,</v>
          </cell>
          <cell r="L999" t="str">
            <v>HOSUR</v>
          </cell>
          <cell r="M999" t="str">
            <v>EX-FAC</v>
          </cell>
          <cell r="N999" t="str">
            <v>OR</v>
          </cell>
          <cell r="O999" t="str">
            <v>B</v>
          </cell>
          <cell r="P999" t="str">
            <v>NK</v>
          </cell>
        </row>
        <row r="1000">
          <cell r="A1000" t="str">
            <v>8412106</v>
          </cell>
          <cell r="B1000" t="str">
            <v>INSULATOR - IP LOWER - RH</v>
          </cell>
          <cell r="D1000">
            <v>1</v>
          </cell>
          <cell r="N1000" t="str">
            <v>OB</v>
          </cell>
          <cell r="O1000" t="str">
            <v>B</v>
          </cell>
        </row>
        <row r="1001">
          <cell r="A1001" t="str">
            <v>8420000</v>
          </cell>
          <cell r="B1001" t="str">
            <v>KNOB ASSY FENR SWITCH</v>
          </cell>
          <cell r="D1001">
            <v>1</v>
          </cell>
          <cell r="N1001" t="str">
            <v>OR</v>
          </cell>
          <cell r="O1001" t="str">
            <v>M</v>
          </cell>
        </row>
        <row r="1002">
          <cell r="A1002" t="str">
            <v>8420101</v>
          </cell>
          <cell r="B1002" t="str">
            <v>KNOB FENR SWITCH</v>
          </cell>
          <cell r="C1002" t="str">
            <v>RECC/C/02-03/115</v>
          </cell>
          <cell r="D1002">
            <v>1</v>
          </cell>
          <cell r="E1002">
            <v>3.3</v>
          </cell>
          <cell r="F1002" t="str">
            <v>No</v>
          </cell>
          <cell r="G1002">
            <v>0</v>
          </cell>
          <cell r="I1002">
            <v>4</v>
          </cell>
          <cell r="J1002" t="str">
            <v>Rs.</v>
          </cell>
          <cell r="K1002" t="str">
            <v>PRECISION TOOLS &amp; COMPONENTS</v>
          </cell>
          <cell r="L1002" t="str">
            <v>BANGALORE</v>
          </cell>
          <cell r="M1002" t="str">
            <v>EX-FAC</v>
          </cell>
          <cell r="N1002" t="str">
            <v>A</v>
          </cell>
          <cell r="O1002" t="str">
            <v>B</v>
          </cell>
          <cell r="P1002" t="str">
            <v>NK</v>
          </cell>
        </row>
        <row r="1003">
          <cell r="A1003" t="str">
            <v>8420102</v>
          </cell>
          <cell r="B1003" t="str">
            <v>INDICATOR KNOB</v>
          </cell>
          <cell r="C1003" t="str">
            <v>RECC/C/02-03/115</v>
          </cell>
          <cell r="D1003">
            <v>2</v>
          </cell>
          <cell r="E1003">
            <v>3.3</v>
          </cell>
          <cell r="F1003" t="str">
            <v>No</v>
          </cell>
          <cell r="G1003">
            <v>0</v>
          </cell>
          <cell r="I1003">
            <v>4</v>
          </cell>
          <cell r="J1003" t="str">
            <v>Rs.</v>
          </cell>
          <cell r="K1003" t="str">
            <v>PRECISION TOOLS &amp; COMPONENTS</v>
          </cell>
          <cell r="L1003" t="str">
            <v>BANGALORE</v>
          </cell>
          <cell r="M1003" t="str">
            <v>EX-FAC</v>
          </cell>
          <cell r="N1003" t="str">
            <v>A</v>
          </cell>
          <cell r="O1003" t="str">
            <v>P</v>
          </cell>
        </row>
        <row r="1004">
          <cell r="A1004" t="str">
            <v>8420103</v>
          </cell>
          <cell r="B1004" t="str">
            <v>CAP-KNOB</v>
          </cell>
          <cell r="C1004" t="str">
            <v>RECC/C/02-03/115</v>
          </cell>
          <cell r="D1004">
            <v>1</v>
          </cell>
          <cell r="E1004">
            <v>1.1000000000000001</v>
          </cell>
          <cell r="F1004" t="str">
            <v>No</v>
          </cell>
          <cell r="G1004">
            <v>0</v>
          </cell>
          <cell r="I1004">
            <v>4</v>
          </cell>
          <cell r="J1004" t="str">
            <v>Rs.</v>
          </cell>
          <cell r="K1004" t="str">
            <v>PRECISION TOOLS &amp; COMPONENTS</v>
          </cell>
          <cell r="L1004" t="str">
            <v>BANGALORE</v>
          </cell>
          <cell r="M1004" t="str">
            <v>EX-FAC</v>
          </cell>
          <cell r="N1004" t="str">
            <v>A</v>
          </cell>
          <cell r="O1004" t="str">
            <v>B</v>
          </cell>
          <cell r="P1004" t="str">
            <v>NK</v>
          </cell>
        </row>
        <row r="1005">
          <cell r="A1005" t="str">
            <v>8430000</v>
          </cell>
          <cell r="B1005" t="str">
            <v>IP CLUSTER ASSY</v>
          </cell>
          <cell r="D1005">
            <v>1</v>
          </cell>
          <cell r="N1005" t="str">
            <v>OR</v>
          </cell>
          <cell r="O1005" t="str">
            <v>M</v>
          </cell>
        </row>
        <row r="1006">
          <cell r="A1006" t="str">
            <v>8430100</v>
          </cell>
          <cell r="B1006" t="str">
            <v>IP CLUSTER</v>
          </cell>
          <cell r="C1006" t="str">
            <v>RECC/C/02-03/48</v>
          </cell>
          <cell r="D1006">
            <v>1</v>
          </cell>
          <cell r="E1006">
            <v>670</v>
          </cell>
          <cell r="F1006" t="str">
            <v>No</v>
          </cell>
          <cell r="G1006">
            <v>16</v>
          </cell>
          <cell r="I1006">
            <v>4</v>
          </cell>
          <cell r="J1006" t="str">
            <v>Rs.</v>
          </cell>
          <cell r="K1006" t="str">
            <v>PRIMIER INSTRUMENTS &amp; CONTROLS LTD.</v>
          </cell>
          <cell r="L1006" t="str">
            <v>COIMBATORE</v>
          </cell>
          <cell r="M1006" t="str">
            <v>EX-FAC</v>
          </cell>
          <cell r="N1006" t="str">
            <v>OR</v>
          </cell>
          <cell r="O1006" t="str">
            <v>B</v>
          </cell>
          <cell r="P1006" t="str">
            <v>RAM</v>
          </cell>
        </row>
        <row r="1007">
          <cell r="A1007" t="str">
            <v>8430112</v>
          </cell>
          <cell r="B1007" t="str">
            <v>SECONDARY BRACKET ASH TRAY MOUNT</v>
          </cell>
          <cell r="D1007">
            <v>1</v>
          </cell>
          <cell r="N1007" t="str">
            <v>OB</v>
          </cell>
          <cell r="O1007" t="str">
            <v>P</v>
          </cell>
        </row>
        <row r="1008">
          <cell r="A1008" t="str">
            <v>8510004</v>
          </cell>
          <cell r="B1008" t="str">
            <v>BATTERY BOX  - LOWER ASSY</v>
          </cell>
          <cell r="D1008">
            <v>1</v>
          </cell>
          <cell r="N1008" t="str">
            <v>A</v>
          </cell>
          <cell r="O1008" t="str">
            <v>M</v>
          </cell>
        </row>
        <row r="1009">
          <cell r="A1009" t="str">
            <v>8510005</v>
          </cell>
          <cell r="B1009" t="str">
            <v>BATTERY BOX TOP ASSY</v>
          </cell>
          <cell r="D1009">
            <v>1</v>
          </cell>
          <cell r="N1009" t="str">
            <v>A</v>
          </cell>
          <cell r="O1009" t="str">
            <v>M</v>
          </cell>
        </row>
        <row r="1010">
          <cell r="A1010" t="str">
            <v>8510102</v>
          </cell>
          <cell r="B1010" t="str">
            <v>PULL POCKET DOOR</v>
          </cell>
          <cell r="C1010" t="str">
            <v>RECC/C/03-04/200</v>
          </cell>
          <cell r="D1010">
            <v>2</v>
          </cell>
          <cell r="E1010">
            <v>8</v>
          </cell>
          <cell r="F1010" t="str">
            <v>No</v>
          </cell>
          <cell r="G1010">
            <v>0</v>
          </cell>
          <cell r="I1010">
            <v>4</v>
          </cell>
          <cell r="J1010" t="str">
            <v>Rs.</v>
          </cell>
          <cell r="K1010" t="str">
            <v>PRECISION TOOLS &amp; COMPONENTS</v>
          </cell>
          <cell r="L1010" t="str">
            <v>BANGALORE</v>
          </cell>
          <cell r="M1010" t="str">
            <v>EX-FAC</v>
          </cell>
          <cell r="N1010" t="str">
            <v>A</v>
          </cell>
          <cell r="O1010" t="str">
            <v>B</v>
          </cell>
          <cell r="P1010" t="str">
            <v>SK</v>
          </cell>
        </row>
        <row r="1011">
          <cell r="A1011" t="str">
            <v>8510104</v>
          </cell>
          <cell r="B1011" t="str">
            <v>BATTERY BOX  - LOWER</v>
          </cell>
          <cell r="C1011" t="str">
            <v>RECC/C/03-04/273</v>
          </cell>
          <cell r="D1011">
            <v>1</v>
          </cell>
          <cell r="E1011">
            <v>1176.9100000000001</v>
          </cell>
          <cell r="F1011" t="str">
            <v>No</v>
          </cell>
          <cell r="G1011">
            <v>16</v>
          </cell>
          <cell r="I1011">
            <v>4</v>
          </cell>
          <cell r="J1011" t="str">
            <v>Rs.</v>
          </cell>
          <cell r="K1011" t="str">
            <v>MAINI PRECISION PRODUCTS - BOMMASANDRA</v>
          </cell>
          <cell r="L1011" t="str">
            <v>BANGALORE</v>
          </cell>
          <cell r="M1011" t="str">
            <v>EX-FAC</v>
          </cell>
          <cell r="N1011" t="str">
            <v>E</v>
          </cell>
          <cell r="O1011" t="str">
            <v>B</v>
          </cell>
          <cell r="P1011" t="str">
            <v>NK</v>
          </cell>
        </row>
        <row r="1012">
          <cell r="A1012" t="str">
            <v>8510105</v>
          </cell>
          <cell r="B1012" t="str">
            <v>BATTERY BOX TOP</v>
          </cell>
          <cell r="C1012" t="str">
            <v>RECC/C/03-04/273</v>
          </cell>
          <cell r="D1012">
            <v>1</v>
          </cell>
          <cell r="E1012">
            <v>1421.94</v>
          </cell>
          <cell r="F1012" t="str">
            <v>No</v>
          </cell>
          <cell r="G1012">
            <v>16</v>
          </cell>
          <cell r="I1012">
            <v>4</v>
          </cell>
          <cell r="J1012" t="str">
            <v>Rs.</v>
          </cell>
          <cell r="K1012" t="str">
            <v>MAINI PRECISION PRODUCTS - BOMMASANDRA</v>
          </cell>
          <cell r="L1012" t="str">
            <v>BANGALORE</v>
          </cell>
          <cell r="M1012" t="str">
            <v>EX-FAC</v>
          </cell>
          <cell r="N1012" t="str">
            <v>D</v>
          </cell>
          <cell r="O1012" t="str">
            <v>B</v>
          </cell>
          <cell r="P1012" t="str">
            <v>NK</v>
          </cell>
        </row>
        <row r="1013">
          <cell r="A1013" t="str">
            <v>8510106</v>
          </cell>
          <cell r="B1013" t="str">
            <v>BRKT HOLD DOWN BOX TOP(524-01-07 ALSO EXISTS)</v>
          </cell>
          <cell r="C1013" t="str">
            <v>RECC/C/02-03/173</v>
          </cell>
          <cell r="D1013">
            <v>2</v>
          </cell>
          <cell r="E1013">
            <v>2.6</v>
          </cell>
          <cell r="F1013" t="str">
            <v>No</v>
          </cell>
          <cell r="G1013">
            <v>0</v>
          </cell>
          <cell r="I1013">
            <v>4</v>
          </cell>
          <cell r="J1013" t="str">
            <v>Rs.</v>
          </cell>
          <cell r="K1013" t="str">
            <v>GR ENTERPRISES</v>
          </cell>
          <cell r="L1013" t="str">
            <v>BANGALORE</v>
          </cell>
          <cell r="M1013" t="str">
            <v>EX-FAC</v>
          </cell>
          <cell r="N1013" t="str">
            <v>OR</v>
          </cell>
          <cell r="O1013" t="str">
            <v>B</v>
          </cell>
          <cell r="P1013" t="str">
            <v>SK</v>
          </cell>
        </row>
        <row r="1014">
          <cell r="A1014" t="str">
            <v>8510108</v>
          </cell>
          <cell r="B1014" t="str">
            <v>BOSS - HOLD DOWN - BAT. BOX TOP</v>
          </cell>
          <cell r="D1014">
            <v>2</v>
          </cell>
          <cell r="N1014" t="str">
            <v>OR</v>
          </cell>
          <cell r="O1014" t="str">
            <v>P</v>
          </cell>
        </row>
        <row r="1015">
          <cell r="A1015" t="str">
            <v>8510110</v>
          </cell>
          <cell r="B1015" t="str">
            <v>COVER , MAIN FUSE(Top and Bottom Set)</v>
          </cell>
          <cell r="C1015" t="str">
            <v>RECC/C/03-04/273</v>
          </cell>
          <cell r="D1015">
            <v>1</v>
          </cell>
          <cell r="E1015">
            <v>31.2</v>
          </cell>
          <cell r="F1015" t="str">
            <v>No</v>
          </cell>
          <cell r="G1015">
            <v>16</v>
          </cell>
          <cell r="I1015">
            <v>4</v>
          </cell>
          <cell r="J1015" t="str">
            <v>Rs.</v>
          </cell>
          <cell r="K1015" t="str">
            <v>MAINI PRECISION PRODUCTS - BOMMASANDRA</v>
          </cell>
          <cell r="L1015" t="str">
            <v>BANGALORE</v>
          </cell>
          <cell r="M1015" t="str">
            <v>EX-FAC</v>
          </cell>
          <cell r="N1015" t="str">
            <v>OR</v>
          </cell>
          <cell r="O1015" t="str">
            <v>B</v>
          </cell>
          <cell r="P1015" t="str">
            <v>NK</v>
          </cell>
        </row>
        <row r="1016">
          <cell r="A1016" t="str">
            <v>8510112</v>
          </cell>
          <cell r="B1016" t="str">
            <v>DRAIN VALVE</v>
          </cell>
          <cell r="C1016" t="str">
            <v>RECC/C/03-04/65</v>
          </cell>
          <cell r="D1016">
            <v>3</v>
          </cell>
          <cell r="E1016">
            <v>2.2999999999999998</v>
          </cell>
          <cell r="F1016" t="str">
            <v>No</v>
          </cell>
          <cell r="G1016">
            <v>16</v>
          </cell>
          <cell r="I1016">
            <v>4</v>
          </cell>
          <cell r="J1016" t="str">
            <v>Rs.</v>
          </cell>
          <cell r="K1016" t="str">
            <v>HEMALATHA ENTERPRISES</v>
          </cell>
          <cell r="L1016" t="str">
            <v>CHENNAI</v>
          </cell>
          <cell r="M1016" t="str">
            <v>EX-FAC</v>
          </cell>
          <cell r="N1016" t="str">
            <v>OR</v>
          </cell>
          <cell r="O1016" t="str">
            <v>B</v>
          </cell>
          <cell r="P1016" t="str">
            <v>SK</v>
          </cell>
        </row>
        <row r="1017">
          <cell r="A1017" t="str">
            <v>8510115</v>
          </cell>
          <cell r="B1017" t="str">
            <v>FOAM HOLD DOWNS 5MM(T) X 35MM(W) X 70MM(L)</v>
          </cell>
          <cell r="C1017" t="str">
            <v>RECC/C/03-04/121</v>
          </cell>
          <cell r="D1017">
            <v>10</v>
          </cell>
          <cell r="E1017">
            <v>1.4</v>
          </cell>
          <cell r="F1017" t="str">
            <v>No</v>
          </cell>
          <cell r="G1017">
            <v>16</v>
          </cell>
          <cell r="I1017">
            <v>4</v>
          </cell>
          <cell r="J1017" t="str">
            <v>Rs.</v>
          </cell>
          <cell r="K1017" t="str">
            <v>MONARCH SELF ADHESSIVE TAPES INDIA PVT. LTD</v>
          </cell>
          <cell r="L1017" t="str">
            <v>BANGALORE</v>
          </cell>
          <cell r="M1017" t="str">
            <v>EX-FAC</v>
          </cell>
          <cell r="N1017" t="str">
            <v>OR</v>
          </cell>
          <cell r="O1017" t="str">
            <v>B</v>
          </cell>
          <cell r="P1017" t="str">
            <v>SK</v>
          </cell>
        </row>
        <row r="1018">
          <cell r="A1018" t="str">
            <v>8510120</v>
          </cell>
          <cell r="B1018" t="str">
            <v>SHROUD - SCREW - MIRROR MTG</v>
          </cell>
          <cell r="D1018">
            <v>1</v>
          </cell>
          <cell r="N1018" t="str">
            <v>OR</v>
          </cell>
          <cell r="O1018" t="str">
            <v>B</v>
          </cell>
          <cell r="P1018" t="str">
            <v>SK</v>
          </cell>
        </row>
        <row r="1019">
          <cell r="A1019" t="str">
            <v>8510140</v>
          </cell>
          <cell r="B1019" t="str">
            <v>INSULATOR DOOR INNER FRONT</v>
          </cell>
          <cell r="C1019" t="str">
            <v>RECC/C/03-04/115</v>
          </cell>
          <cell r="D1019">
            <v>2</v>
          </cell>
          <cell r="E1019">
            <v>35.74</v>
          </cell>
          <cell r="F1019" t="str">
            <v>No</v>
          </cell>
          <cell r="G1019">
            <v>16</v>
          </cell>
          <cell r="I1019">
            <v>4</v>
          </cell>
          <cell r="J1019" t="str">
            <v>Rs.</v>
          </cell>
          <cell r="K1019" t="str">
            <v>PARACOATS PRODUCTS LTD.,</v>
          </cell>
          <cell r="L1019" t="str">
            <v>HOSUR</v>
          </cell>
          <cell r="M1019" t="str">
            <v>EX-FAC</v>
          </cell>
          <cell r="N1019" t="str">
            <v>OR</v>
          </cell>
          <cell r="O1019" t="str">
            <v>B</v>
          </cell>
          <cell r="P1019" t="str">
            <v>BVN</v>
          </cell>
        </row>
        <row r="1020">
          <cell r="A1020" t="str">
            <v>8511000</v>
          </cell>
          <cell r="B1020" t="str">
            <v>INTERIOR DOOR PANEL ASSEMBLY - LH</v>
          </cell>
          <cell r="C1020" t="str">
            <v>RECC/C/03-04/273</v>
          </cell>
          <cell r="D1020">
            <v>1</v>
          </cell>
          <cell r="E1020">
            <v>962.23</v>
          </cell>
          <cell r="F1020" t="str">
            <v>No</v>
          </cell>
          <cell r="G1020">
            <v>16</v>
          </cell>
          <cell r="I1020">
            <v>4</v>
          </cell>
          <cell r="J1020" t="str">
            <v>Rs.</v>
          </cell>
          <cell r="K1020" t="str">
            <v>MAINI PRECISION PRODUCTS - BOMMASANDRA</v>
          </cell>
          <cell r="L1020" t="str">
            <v>BANGALORE</v>
          </cell>
          <cell r="M1020" t="str">
            <v>EX-FAC</v>
          </cell>
          <cell r="N1020" t="str">
            <v>ND</v>
          </cell>
          <cell r="O1020" t="str">
            <v>B</v>
          </cell>
          <cell r="P1020" t="str">
            <v>NK</v>
          </cell>
        </row>
        <row r="1021">
          <cell r="A1021" t="str">
            <v>8511001</v>
          </cell>
          <cell r="B1021" t="str">
            <v>ASSY BONDED DOOR INNER(regular) - LH</v>
          </cell>
          <cell r="D1021">
            <v>1</v>
          </cell>
          <cell r="N1021" t="str">
            <v>OR</v>
          </cell>
          <cell r="O1021" t="str">
            <v>P</v>
          </cell>
        </row>
        <row r="1022">
          <cell r="A1022" t="str">
            <v>8511103</v>
          </cell>
          <cell r="B1022" t="str">
            <v>INTERIOR DOOR PANEL - LH (REGULAR)</v>
          </cell>
          <cell r="D1022">
            <v>1</v>
          </cell>
          <cell r="N1022" t="str">
            <v>OR</v>
          </cell>
          <cell r="O1022" t="str">
            <v>P</v>
          </cell>
        </row>
        <row r="1023">
          <cell r="A1023" t="str">
            <v>8511127</v>
          </cell>
          <cell r="B1023" t="str">
            <v>MAP POCKET - LH</v>
          </cell>
          <cell r="D1023">
            <v>2</v>
          </cell>
          <cell r="N1023" t="str">
            <v>A</v>
          </cell>
          <cell r="O1023" t="str">
            <v>P</v>
          </cell>
        </row>
        <row r="1024">
          <cell r="A1024" t="str">
            <v>8511141</v>
          </cell>
          <cell r="B1024" t="str">
            <v>INSULATOR DOOR INNER REAR - LH</v>
          </cell>
          <cell r="C1024" t="str">
            <v>RECC/C/03-04/115</v>
          </cell>
          <cell r="D1024">
            <v>1</v>
          </cell>
          <cell r="E1024">
            <v>82.89</v>
          </cell>
          <cell r="F1024" t="str">
            <v>No</v>
          </cell>
          <cell r="G1024">
            <v>16</v>
          </cell>
          <cell r="I1024">
            <v>4</v>
          </cell>
          <cell r="J1024" t="str">
            <v>Rs.</v>
          </cell>
          <cell r="K1024" t="str">
            <v>PARACOATS PRODUCTS LTD.,</v>
          </cell>
          <cell r="L1024" t="str">
            <v>HOSUR</v>
          </cell>
          <cell r="M1024" t="str">
            <v>EX-FAC</v>
          </cell>
          <cell r="N1024" t="str">
            <v>OR</v>
          </cell>
          <cell r="O1024" t="str">
            <v>B</v>
          </cell>
          <cell r="P1024" t="str">
            <v>BVN</v>
          </cell>
        </row>
        <row r="1025">
          <cell r="A1025" t="str">
            <v>8512000</v>
          </cell>
          <cell r="B1025" t="str">
            <v>INTERIOR DOOR PANEL ASSEMBLY -RH</v>
          </cell>
          <cell r="C1025" t="str">
            <v>RECC/C/03-04/273</v>
          </cell>
          <cell r="D1025">
            <v>1</v>
          </cell>
          <cell r="E1025">
            <v>969.51</v>
          </cell>
          <cell r="F1025" t="str">
            <v>No</v>
          </cell>
          <cell r="G1025">
            <v>16</v>
          </cell>
          <cell r="I1025">
            <v>4</v>
          </cell>
          <cell r="J1025" t="str">
            <v>Rs.</v>
          </cell>
          <cell r="K1025" t="str">
            <v>MAINI PRECISION PRODUCTS - BOMMASANDRA</v>
          </cell>
          <cell r="L1025" t="str">
            <v>BANGALORE</v>
          </cell>
          <cell r="M1025" t="str">
            <v>EX-FAC</v>
          </cell>
          <cell r="N1025" t="str">
            <v>ND</v>
          </cell>
          <cell r="O1025" t="str">
            <v>B</v>
          </cell>
          <cell r="P1025" t="str">
            <v>NK</v>
          </cell>
        </row>
        <row r="1026">
          <cell r="A1026" t="str">
            <v>8512001</v>
          </cell>
          <cell r="B1026" t="str">
            <v>ASSY BONDED DOOR INNER (regular)- RH</v>
          </cell>
          <cell r="D1026">
            <v>1</v>
          </cell>
          <cell r="N1026" t="str">
            <v>OR</v>
          </cell>
          <cell r="O1026" t="str">
            <v>P</v>
          </cell>
        </row>
        <row r="1027">
          <cell r="A1027" t="str">
            <v>8512103</v>
          </cell>
          <cell r="B1027" t="str">
            <v>INTERIOR DOOR PANEL - RH (REGULAR)</v>
          </cell>
          <cell r="D1027">
            <v>2</v>
          </cell>
          <cell r="N1027" t="str">
            <v>OR</v>
          </cell>
          <cell r="O1027" t="str">
            <v>P</v>
          </cell>
        </row>
        <row r="1028">
          <cell r="A1028" t="str">
            <v>8512109</v>
          </cell>
          <cell r="B1028" t="str">
            <v>INTERIOR DOOR PANEL - RH - SOFT TOUCH (DELUX MODEL)(OPTIONAL)</v>
          </cell>
          <cell r="D1028">
            <v>1</v>
          </cell>
          <cell r="N1028" t="str">
            <v>OR</v>
          </cell>
          <cell r="O1028" t="str">
            <v>P</v>
          </cell>
        </row>
        <row r="1029">
          <cell r="A1029" t="str">
            <v>8512127</v>
          </cell>
          <cell r="B1029" t="str">
            <v>MAP POCKET - RH</v>
          </cell>
          <cell r="D1029">
            <v>3</v>
          </cell>
          <cell r="N1029" t="str">
            <v>OR</v>
          </cell>
          <cell r="O1029" t="str">
            <v>P</v>
          </cell>
        </row>
        <row r="1030">
          <cell r="A1030" t="str">
            <v>8512141</v>
          </cell>
          <cell r="B1030" t="str">
            <v>PAD INSULATOR DOOR INNER REAR - RH</v>
          </cell>
          <cell r="C1030" t="str">
            <v>RECC/C/03-04/115</v>
          </cell>
          <cell r="D1030">
            <v>1</v>
          </cell>
          <cell r="E1030">
            <v>82.89</v>
          </cell>
          <cell r="F1030" t="str">
            <v>No</v>
          </cell>
          <cell r="G1030">
            <v>16</v>
          </cell>
          <cell r="I1030">
            <v>4</v>
          </cell>
          <cell r="J1030" t="str">
            <v>Rs.</v>
          </cell>
          <cell r="K1030" t="str">
            <v>PARACOATS PRODUCTS LTD.,</v>
          </cell>
          <cell r="L1030" t="str">
            <v>HOSUR</v>
          </cell>
          <cell r="M1030" t="str">
            <v>EX-FAC</v>
          </cell>
          <cell r="N1030" t="str">
            <v>OR</v>
          </cell>
          <cell r="O1030" t="str">
            <v>B</v>
          </cell>
          <cell r="P1030" t="str">
            <v>BVN</v>
          </cell>
        </row>
        <row r="1031">
          <cell r="A1031" t="str">
            <v>8600000</v>
          </cell>
          <cell r="B1031" t="str">
            <v>FRONT SEAT MOUNT ASSY</v>
          </cell>
          <cell r="D1031">
            <v>1</v>
          </cell>
          <cell r="N1031" t="str">
            <v>OB</v>
          </cell>
          <cell r="O1031" t="str">
            <v>P</v>
          </cell>
        </row>
        <row r="1032">
          <cell r="A1032" t="str">
            <v>8600005</v>
          </cell>
          <cell r="B1032" t="str">
            <v>SEAT HOOP WELDMENT</v>
          </cell>
          <cell r="D1032">
            <v>2</v>
          </cell>
          <cell r="N1032" t="str">
            <v>OB</v>
          </cell>
          <cell r="O1032" t="str">
            <v>P</v>
          </cell>
        </row>
        <row r="1033">
          <cell r="A1033" t="str">
            <v>8600108</v>
          </cell>
          <cell r="B1033" t="str">
            <v>WELD NUT- SEAT HOOP</v>
          </cell>
          <cell r="D1033">
            <v>2</v>
          </cell>
          <cell r="N1033" t="str">
            <v>OB</v>
          </cell>
          <cell r="O1033" t="str">
            <v>P</v>
          </cell>
        </row>
        <row r="1034">
          <cell r="A1034" t="str">
            <v>8600109</v>
          </cell>
          <cell r="B1034" t="str">
            <v>ANGLETUBE - SEAT HOOP</v>
          </cell>
          <cell r="D1034">
            <v>4</v>
          </cell>
          <cell r="N1034" t="str">
            <v>OB</v>
          </cell>
          <cell r="O1034" t="str">
            <v>P</v>
          </cell>
        </row>
        <row r="1035">
          <cell r="A1035" t="str">
            <v>8600110</v>
          </cell>
          <cell r="B1035" t="str">
            <v>MOUNT SEAT HOOP</v>
          </cell>
          <cell r="D1035">
            <v>4</v>
          </cell>
          <cell r="N1035" t="str">
            <v>OB</v>
          </cell>
          <cell r="O1035" t="str">
            <v>P</v>
          </cell>
        </row>
        <row r="1036">
          <cell r="A1036" t="str">
            <v>8600115</v>
          </cell>
          <cell r="B1036" t="str">
            <v>ANGLETUBE - SEAT MOUNT</v>
          </cell>
          <cell r="D1036">
            <v>4</v>
          </cell>
          <cell r="N1036" t="str">
            <v>OB</v>
          </cell>
          <cell r="O1036" t="str">
            <v>P</v>
          </cell>
        </row>
        <row r="1037">
          <cell r="A1037" t="str">
            <v>8600120</v>
          </cell>
          <cell r="B1037" t="str">
            <v>FOOT - SEAT MOUNT - RR/LF</v>
          </cell>
          <cell r="D1037">
            <v>2</v>
          </cell>
          <cell r="N1037" t="str">
            <v>OB</v>
          </cell>
          <cell r="O1037" t="str">
            <v>P</v>
          </cell>
        </row>
        <row r="1038">
          <cell r="A1038" t="str">
            <v>8600125</v>
          </cell>
          <cell r="B1038" t="str">
            <v>FOOT - SEAT MOUNT - RF/LR</v>
          </cell>
          <cell r="D1038">
            <v>2</v>
          </cell>
          <cell r="N1038" t="str">
            <v>OB</v>
          </cell>
          <cell r="O1038" t="str">
            <v>P</v>
          </cell>
        </row>
        <row r="1039">
          <cell r="A1039" t="str">
            <v>8600130</v>
          </cell>
          <cell r="B1039" t="str">
            <v>FOAM RUBBER TUBE ,SEAT HOOP</v>
          </cell>
          <cell r="C1039" t="str">
            <v>RECC/C/03-04/265</v>
          </cell>
          <cell r="D1039">
            <v>2</v>
          </cell>
          <cell r="E1039">
            <v>8.09</v>
          </cell>
          <cell r="F1039" t="str">
            <v>No</v>
          </cell>
          <cell r="G1039">
            <v>0</v>
          </cell>
          <cell r="I1039">
            <v>4</v>
          </cell>
          <cell r="J1039" t="str">
            <v>Rs.</v>
          </cell>
          <cell r="K1039" t="str">
            <v>THE SUPREME PACKAGES</v>
          </cell>
          <cell r="L1039" t="str">
            <v>HOSUR</v>
          </cell>
          <cell r="M1039" t="str">
            <v>EX-FAC</v>
          </cell>
          <cell r="N1039" t="str">
            <v>ND</v>
          </cell>
          <cell r="O1039" t="str">
            <v>B</v>
          </cell>
          <cell r="P1039" t="str">
            <v>SK</v>
          </cell>
        </row>
        <row r="1040">
          <cell r="A1040" t="str">
            <v>8600135</v>
          </cell>
          <cell r="B1040" t="str">
            <v>ATTACHMENT, FOAM RUBBER TUBE</v>
          </cell>
          <cell r="D1040">
            <v>2</v>
          </cell>
          <cell r="N1040" t="str">
            <v>OB</v>
          </cell>
          <cell r="O1040" t="str">
            <v>P</v>
          </cell>
        </row>
        <row r="1041">
          <cell r="A1041" t="str">
            <v>8600140</v>
          </cell>
          <cell r="B1041" t="str">
            <v>CROSSTUBE - SEAT MOUNT</v>
          </cell>
          <cell r="D1041">
            <v>2</v>
          </cell>
          <cell r="N1041" t="str">
            <v>OB</v>
          </cell>
          <cell r="O1041" t="str">
            <v>P</v>
          </cell>
        </row>
        <row r="1042">
          <cell r="A1042" t="str">
            <v>8600145</v>
          </cell>
          <cell r="B1042" t="str">
            <v>TRACK MOUNT TUBE</v>
          </cell>
          <cell r="D1042">
            <v>2</v>
          </cell>
          <cell r="N1042" t="str">
            <v>OB</v>
          </cell>
          <cell r="O1042" t="str">
            <v>P</v>
          </cell>
        </row>
        <row r="1043">
          <cell r="A1043" t="str">
            <v>8610110</v>
          </cell>
          <cell r="B1043" t="str">
            <v>FABRIC REAR SEAT BACK</v>
          </cell>
          <cell r="D1043">
            <v>1</v>
          </cell>
          <cell r="N1043" t="str">
            <v>OB</v>
          </cell>
          <cell r="O1043" t="str">
            <v>P</v>
          </cell>
        </row>
        <row r="1044">
          <cell r="A1044" t="str">
            <v>8610115</v>
          </cell>
          <cell r="B1044" t="str">
            <v>FABRIC REAR SEAT BOTTOM</v>
          </cell>
          <cell r="D1044">
            <v>1</v>
          </cell>
          <cell r="N1044" t="str">
            <v>OB</v>
          </cell>
          <cell r="O1044" t="str">
            <v>P</v>
          </cell>
        </row>
        <row r="1045">
          <cell r="A1045" t="str">
            <v>8620000</v>
          </cell>
          <cell r="B1045" t="str">
            <v>FRONT SEAT ASSY COMPLETE - REGULAR</v>
          </cell>
          <cell r="C1045" t="str">
            <v>RECC/C/03-04/84</v>
          </cell>
          <cell r="D1045">
            <v>1</v>
          </cell>
          <cell r="E1045">
            <v>5693.9</v>
          </cell>
          <cell r="F1045" t="str">
            <v>No</v>
          </cell>
          <cell r="G1045">
            <v>16</v>
          </cell>
          <cell r="I1045">
            <v>4</v>
          </cell>
          <cell r="J1045" t="str">
            <v>Rs.</v>
          </cell>
          <cell r="K1045" t="str">
            <v>HARITA SEATING SYSTEMS LTD.</v>
          </cell>
          <cell r="L1045" t="str">
            <v>HOSUR</v>
          </cell>
          <cell r="M1045" t="str">
            <v>EX-FAC</v>
          </cell>
          <cell r="N1045" t="str">
            <v>A</v>
          </cell>
          <cell r="O1045" t="str">
            <v>B</v>
          </cell>
          <cell r="P1045" t="str">
            <v>BVN</v>
          </cell>
        </row>
        <row r="1046">
          <cell r="A1046" t="str">
            <v>8620105</v>
          </cell>
          <cell r="B1046" t="str">
            <v>FRAME   FRONT SEAT BACK</v>
          </cell>
          <cell r="D1046">
            <v>2</v>
          </cell>
          <cell r="N1046" t="str">
            <v>OB</v>
          </cell>
          <cell r="O1046" t="str">
            <v>P</v>
          </cell>
        </row>
        <row r="1047">
          <cell r="A1047" t="str">
            <v>8620108</v>
          </cell>
          <cell r="B1047" t="str">
            <v>SPRING, FRONT SEAT BACK</v>
          </cell>
          <cell r="D1047">
            <v>6</v>
          </cell>
          <cell r="N1047" t="str">
            <v>OB</v>
          </cell>
          <cell r="O1047" t="str">
            <v>P</v>
          </cell>
        </row>
        <row r="1048">
          <cell r="A1048" t="str">
            <v>8620145</v>
          </cell>
          <cell r="B1048" t="str">
            <v>SPRING INSULATION</v>
          </cell>
          <cell r="D1048">
            <v>12</v>
          </cell>
          <cell r="N1048" t="str">
            <v>OB</v>
          </cell>
          <cell r="O1048" t="str">
            <v>P</v>
          </cell>
        </row>
        <row r="1049">
          <cell r="A1049" t="str">
            <v>8620146</v>
          </cell>
          <cell r="B1049" t="str">
            <v>BRACKET - SEAT TRACK ANCHOR</v>
          </cell>
          <cell r="D1049">
            <v>2</v>
          </cell>
          <cell r="N1049" t="str">
            <v>OB</v>
          </cell>
          <cell r="O1049" t="str">
            <v>P</v>
          </cell>
        </row>
        <row r="1050">
          <cell r="A1050" t="str">
            <v>8620148</v>
          </cell>
          <cell r="B1050" t="str">
            <v>MOUNT - SEAT SPRING</v>
          </cell>
          <cell r="D1050">
            <v>12</v>
          </cell>
          <cell r="N1050" t="str">
            <v>OB</v>
          </cell>
          <cell r="O1050" t="str">
            <v>P</v>
          </cell>
        </row>
        <row r="1051">
          <cell r="A1051" t="str">
            <v>8620150</v>
          </cell>
          <cell r="B1051" t="str">
            <v>BRACKET  SEAT BACK RECLINER</v>
          </cell>
          <cell r="D1051">
            <v>2</v>
          </cell>
          <cell r="N1051" t="str">
            <v>OB</v>
          </cell>
          <cell r="O1051" t="str">
            <v>P</v>
          </cell>
        </row>
        <row r="1052">
          <cell r="A1052" t="str">
            <v>8620152</v>
          </cell>
          <cell r="B1052" t="str">
            <v>BRACKET  SEAT BACK PIVOT</v>
          </cell>
          <cell r="D1052">
            <v>2</v>
          </cell>
          <cell r="N1052" t="str">
            <v>OB</v>
          </cell>
          <cell r="O1052" t="str">
            <v>P</v>
          </cell>
        </row>
        <row r="1053">
          <cell r="A1053" t="str">
            <v>8621005</v>
          </cell>
          <cell r="B1053" t="str">
            <v>FRONT SEAT BACK ASSEMBLY - LH</v>
          </cell>
          <cell r="D1053">
            <v>1</v>
          </cell>
          <cell r="N1053" t="str">
            <v>OB</v>
          </cell>
          <cell r="O1053" t="str">
            <v>P</v>
          </cell>
        </row>
        <row r="1054">
          <cell r="A1054" t="str">
            <v>8621010</v>
          </cell>
          <cell r="B1054" t="str">
            <v>FRONT SEAT BACK WELDMENT-LH</v>
          </cell>
          <cell r="D1054">
            <v>1</v>
          </cell>
          <cell r="N1054" t="str">
            <v>OB</v>
          </cell>
          <cell r="O1054" t="str">
            <v>P</v>
          </cell>
        </row>
        <row r="1055">
          <cell r="A1055" t="str">
            <v>8622005</v>
          </cell>
          <cell r="B1055" t="str">
            <v>FRONT SEAT BACK ASSEMBLY -RH</v>
          </cell>
          <cell r="D1055">
            <v>1</v>
          </cell>
          <cell r="N1055" t="str">
            <v>OB</v>
          </cell>
          <cell r="O1055" t="str">
            <v>P</v>
          </cell>
        </row>
        <row r="1056">
          <cell r="A1056" t="str">
            <v>8622010</v>
          </cell>
          <cell r="B1056" t="str">
            <v>FRONT SEAT BACK WELDMENT - RH</v>
          </cell>
          <cell r="D1056">
            <v>1</v>
          </cell>
          <cell r="N1056" t="str">
            <v>OB</v>
          </cell>
          <cell r="O1056" t="str">
            <v>P</v>
          </cell>
        </row>
        <row r="1057">
          <cell r="A1057" t="str">
            <v>8622101</v>
          </cell>
          <cell r="B1057" t="str">
            <v>TRACK FRONT SEAT - RH</v>
          </cell>
          <cell r="D1057">
            <v>1</v>
          </cell>
          <cell r="N1057" t="str">
            <v>OB</v>
          </cell>
          <cell r="O1057" t="str">
            <v>P</v>
          </cell>
        </row>
        <row r="1058">
          <cell r="A1058" t="str">
            <v>8631101</v>
          </cell>
          <cell r="B1058" t="str">
            <v>RECLINER  SEAT - LH</v>
          </cell>
          <cell r="D1058">
            <v>1</v>
          </cell>
          <cell r="N1058" t="str">
            <v>OB</v>
          </cell>
          <cell r="O1058" t="str">
            <v>P</v>
          </cell>
        </row>
        <row r="1059">
          <cell r="A1059" t="str">
            <v>8631102</v>
          </cell>
          <cell r="B1059" t="str">
            <v>COVER RECLINER -LH</v>
          </cell>
          <cell r="D1059">
            <v>1</v>
          </cell>
          <cell r="N1059" t="str">
            <v>OB</v>
          </cell>
          <cell r="O1059" t="str">
            <v>P</v>
          </cell>
        </row>
        <row r="1060">
          <cell r="A1060" t="str">
            <v>8632101</v>
          </cell>
          <cell r="B1060" t="str">
            <v>RECLINER  SEAT - RH</v>
          </cell>
          <cell r="D1060">
            <v>1</v>
          </cell>
          <cell r="N1060" t="str">
            <v>OB</v>
          </cell>
          <cell r="O1060" t="str">
            <v>P</v>
          </cell>
        </row>
        <row r="1061">
          <cell r="A1061" t="str">
            <v>8632102</v>
          </cell>
          <cell r="B1061" t="str">
            <v>COVER RECLINER -RH</v>
          </cell>
          <cell r="D1061">
            <v>1</v>
          </cell>
          <cell r="N1061" t="str">
            <v>OB</v>
          </cell>
          <cell r="O1061" t="str">
            <v>P</v>
          </cell>
        </row>
        <row r="1062">
          <cell r="A1062" t="str">
            <v>8640002</v>
          </cell>
          <cell r="B1062" t="str">
            <v>ASSY TRIM SEAT BOTTOM</v>
          </cell>
          <cell r="D1062">
            <v>1</v>
          </cell>
          <cell r="N1062" t="str">
            <v>OR</v>
          </cell>
          <cell r="O1062" t="str">
            <v>M</v>
          </cell>
        </row>
        <row r="1063">
          <cell r="A1063" t="str">
            <v>8640006</v>
          </cell>
          <cell r="B1063" t="str">
            <v>STATIC LAP SASH BELT ASSY - REAR</v>
          </cell>
          <cell r="C1063" t="str">
            <v>RECC/C/03-04/116</v>
          </cell>
          <cell r="D1063">
            <v>2</v>
          </cell>
          <cell r="E1063">
            <v>160</v>
          </cell>
          <cell r="F1063" t="str">
            <v>No</v>
          </cell>
          <cell r="G1063">
            <v>16</v>
          </cell>
          <cell r="I1063">
            <v>4</v>
          </cell>
          <cell r="J1063" t="str">
            <v>Rs.</v>
          </cell>
          <cell r="K1063" t="str">
            <v>AUTOLIV IFB  INDIA PVT.  LTD</v>
          </cell>
          <cell r="L1063" t="str">
            <v>BANGALORE</v>
          </cell>
          <cell r="M1063" t="str">
            <v>EX-FAC</v>
          </cell>
          <cell r="N1063" t="str">
            <v>OR</v>
          </cell>
          <cell r="O1063" t="str">
            <v>B</v>
          </cell>
          <cell r="P1063" t="str">
            <v>BVN</v>
          </cell>
        </row>
        <row r="1064">
          <cell r="A1064" t="str">
            <v>8640007</v>
          </cell>
          <cell r="B1064" t="str">
            <v>WEBBING BUCKLE ASSY - REAR</v>
          </cell>
          <cell r="C1064" t="str">
            <v>RECC/C/03-04/116</v>
          </cell>
          <cell r="D1064">
            <v>2</v>
          </cell>
          <cell r="E1064">
            <v>85</v>
          </cell>
          <cell r="F1064" t="str">
            <v>No</v>
          </cell>
          <cell r="G1064">
            <v>16</v>
          </cell>
          <cell r="I1064">
            <v>4</v>
          </cell>
          <cell r="J1064" t="str">
            <v>Rs.</v>
          </cell>
          <cell r="K1064" t="str">
            <v>AUTOLIV IFB  INDIA PVT.  LTD</v>
          </cell>
          <cell r="L1064" t="str">
            <v>BANGALORE</v>
          </cell>
          <cell r="M1064" t="str">
            <v>EX-FAC</v>
          </cell>
          <cell r="N1064" t="str">
            <v>OR</v>
          </cell>
          <cell r="O1064" t="str">
            <v>B</v>
          </cell>
          <cell r="P1064" t="str">
            <v>BVN</v>
          </cell>
        </row>
        <row r="1065">
          <cell r="A1065" t="str">
            <v>8640110</v>
          </cell>
          <cell r="B1065" t="str">
            <v>ADJUSTMENT TAB - SEAT TRACK</v>
          </cell>
          <cell r="D1065">
            <v>2</v>
          </cell>
          <cell r="N1065" t="str">
            <v>OB</v>
          </cell>
          <cell r="O1065" t="str">
            <v>P</v>
          </cell>
        </row>
        <row r="1066">
          <cell r="A1066" t="str">
            <v>8640158</v>
          </cell>
          <cell r="B1066" t="str">
            <v>LOCK TAB SHROUD OUTER</v>
          </cell>
          <cell r="D1066">
            <v>6</v>
          </cell>
          <cell r="N1066" t="str">
            <v>OB</v>
          </cell>
          <cell r="O1066" t="str">
            <v>P</v>
          </cell>
        </row>
        <row r="1067">
          <cell r="A1067" t="str">
            <v>8640160</v>
          </cell>
          <cell r="B1067" t="str">
            <v>TRIM HARNESS</v>
          </cell>
          <cell r="C1067" t="str">
            <v>RECC/C/03-04/273</v>
          </cell>
          <cell r="D1067">
            <v>1</v>
          </cell>
          <cell r="E1067">
            <v>79.819999999999993</v>
          </cell>
          <cell r="F1067" t="str">
            <v>No</v>
          </cell>
          <cell r="G1067">
            <v>16</v>
          </cell>
          <cell r="I1067">
            <v>4</v>
          </cell>
          <cell r="J1067" t="str">
            <v>Rs.</v>
          </cell>
          <cell r="K1067" t="str">
            <v>MAINI PRECISION PRODUCTS - BOMMASANDRA</v>
          </cell>
          <cell r="L1067" t="str">
            <v>BANGALORE</v>
          </cell>
          <cell r="M1067" t="str">
            <v>EX-FAC</v>
          </cell>
          <cell r="N1067" t="str">
            <v>OR</v>
          </cell>
          <cell r="O1067" t="str">
            <v>B</v>
          </cell>
          <cell r="P1067" t="str">
            <v>NK</v>
          </cell>
        </row>
        <row r="1068">
          <cell r="A1068" t="str">
            <v>8640162</v>
          </cell>
          <cell r="B1068" t="str">
            <v>TRIM SEAT BOTTOM</v>
          </cell>
          <cell r="C1068" t="str">
            <v>RECC/C/03-04/273</v>
          </cell>
          <cell r="D1068">
            <v>1</v>
          </cell>
          <cell r="E1068">
            <v>229.77</v>
          </cell>
          <cell r="F1068" t="str">
            <v>No</v>
          </cell>
          <cell r="G1068">
            <v>16</v>
          </cell>
          <cell r="I1068">
            <v>4</v>
          </cell>
          <cell r="J1068" t="str">
            <v>Rs.</v>
          </cell>
          <cell r="K1068" t="str">
            <v>MAINI PRECISION PRODUCTS - BOMMASANDRA</v>
          </cell>
          <cell r="L1068" t="str">
            <v>BANGALORE</v>
          </cell>
          <cell r="M1068" t="str">
            <v>EX-FAC</v>
          </cell>
          <cell r="N1068" t="str">
            <v>B</v>
          </cell>
          <cell r="O1068" t="str">
            <v>B</v>
          </cell>
          <cell r="P1068" t="str">
            <v>NK</v>
          </cell>
        </row>
        <row r="1069">
          <cell r="A1069" t="str">
            <v>8641000</v>
          </cell>
          <cell r="B1069" t="str">
            <v>TRACK ASSEMBLY - LH</v>
          </cell>
          <cell r="D1069">
            <v>1</v>
          </cell>
          <cell r="N1069" t="str">
            <v>OB</v>
          </cell>
          <cell r="O1069" t="str">
            <v>P</v>
          </cell>
        </row>
        <row r="1070">
          <cell r="A1070" t="str">
            <v>8641030</v>
          </cell>
          <cell r="B1070" t="str">
            <v>SEAT BELT ASSEMBLY COMPLETE - LH</v>
          </cell>
          <cell r="D1070">
            <v>1</v>
          </cell>
          <cell r="N1070" t="str">
            <v>ND</v>
          </cell>
          <cell r="O1070" t="str">
            <v>M</v>
          </cell>
        </row>
        <row r="1071">
          <cell r="A1071" t="str">
            <v>8641050</v>
          </cell>
          <cell r="B1071" t="str">
            <v>SEAT BELT ASSEMBLY- FRONT - LH</v>
          </cell>
          <cell r="C1071" t="str">
            <v>RECC/C/03-04/116</v>
          </cell>
          <cell r="D1071">
            <v>1</v>
          </cell>
          <cell r="E1071">
            <v>350</v>
          </cell>
          <cell r="F1071" t="str">
            <v>No</v>
          </cell>
          <cell r="G1071">
            <v>16</v>
          </cell>
          <cell r="I1071">
            <v>4</v>
          </cell>
          <cell r="J1071" t="str">
            <v>Rs.</v>
          </cell>
          <cell r="K1071" t="str">
            <v>AUTOLIV IFB  INDIA PVT.  LTD</v>
          </cell>
          <cell r="L1071" t="str">
            <v>BANGALORE</v>
          </cell>
          <cell r="M1071" t="str">
            <v>EX-FAC</v>
          </cell>
          <cell r="N1071" t="str">
            <v>OR</v>
          </cell>
          <cell r="O1071" t="str">
            <v>B</v>
          </cell>
          <cell r="P1071" t="str">
            <v>BVN</v>
          </cell>
        </row>
        <row r="1072">
          <cell r="A1072" t="str">
            <v>8641055</v>
          </cell>
          <cell r="B1072" t="str">
            <v>ASSY SHROUD RETRACTOR INNER - LH</v>
          </cell>
          <cell r="D1072">
            <v>1</v>
          </cell>
          <cell r="N1072" t="str">
            <v>OR</v>
          </cell>
          <cell r="O1072" t="str">
            <v>M</v>
          </cell>
        </row>
        <row r="1073">
          <cell r="A1073" t="str">
            <v>8641057</v>
          </cell>
          <cell r="B1073" t="str">
            <v>ASSY-SHROUD RETRACTOR OUTER-LH</v>
          </cell>
          <cell r="D1073">
            <v>1</v>
          </cell>
          <cell r="N1073" t="str">
            <v>OR</v>
          </cell>
          <cell r="O1073" t="str">
            <v>M</v>
          </cell>
        </row>
        <row r="1074">
          <cell r="A1074" t="str">
            <v>8641101</v>
          </cell>
          <cell r="B1074" t="str">
            <v>TRACK FRONT SEAT - LH</v>
          </cell>
          <cell r="D1074">
            <v>2</v>
          </cell>
          <cell r="N1074" t="str">
            <v>OB</v>
          </cell>
          <cell r="O1074" t="str">
            <v>P</v>
          </cell>
        </row>
        <row r="1075">
          <cell r="A1075" t="str">
            <v>8641150</v>
          </cell>
          <cell r="B1075" t="str">
            <v>RETRACTOR MECHANISM - LH</v>
          </cell>
          <cell r="D1075">
            <v>1</v>
          </cell>
          <cell r="N1075" t="str">
            <v>OB</v>
          </cell>
          <cell r="O1075" t="str">
            <v>P</v>
          </cell>
        </row>
        <row r="1076">
          <cell r="A1076" t="str">
            <v>8641155</v>
          </cell>
          <cell r="B1076" t="str">
            <v>SHROUD,RETRACTOR INNER-LH</v>
          </cell>
          <cell r="C1076" t="str">
            <v>RECC/C/03-04/273</v>
          </cell>
          <cell r="D1076">
            <v>1</v>
          </cell>
          <cell r="E1076">
            <v>183.67</v>
          </cell>
          <cell r="F1076" t="str">
            <v>No</v>
          </cell>
          <cell r="G1076">
            <v>16</v>
          </cell>
          <cell r="I1076">
            <v>4</v>
          </cell>
          <cell r="J1076" t="str">
            <v>Rs.</v>
          </cell>
          <cell r="K1076" t="str">
            <v>MAINI PRECISION PRODUCTS - BOMMASANDRA</v>
          </cell>
          <cell r="L1076" t="str">
            <v>BANGALORE</v>
          </cell>
          <cell r="M1076" t="str">
            <v>EX-FAC</v>
          </cell>
          <cell r="N1076" t="str">
            <v>OR</v>
          </cell>
          <cell r="O1076" t="str">
            <v>B</v>
          </cell>
          <cell r="P1076" t="str">
            <v>NK</v>
          </cell>
        </row>
        <row r="1077">
          <cell r="A1077" t="str">
            <v>8641156</v>
          </cell>
          <cell r="B1077" t="str">
            <v>SHROUD,RETRACTOR OUTER-LH</v>
          </cell>
          <cell r="C1077" t="str">
            <v>RECC/C/03-04/273</v>
          </cell>
          <cell r="D1077">
            <v>1</v>
          </cell>
          <cell r="E1077">
            <v>73.23</v>
          </cell>
          <cell r="F1077" t="str">
            <v>No</v>
          </cell>
          <cell r="G1077">
            <v>16</v>
          </cell>
          <cell r="I1077">
            <v>4</v>
          </cell>
          <cell r="J1077" t="str">
            <v>Rs.</v>
          </cell>
          <cell r="K1077" t="str">
            <v>MAINI PRECISION PRODUCTS - BOMMASANDRA</v>
          </cell>
          <cell r="L1077" t="str">
            <v>BANGALORE</v>
          </cell>
          <cell r="M1077" t="str">
            <v>EX-FAC</v>
          </cell>
          <cell r="N1077" t="str">
            <v>B</v>
          </cell>
          <cell r="O1077" t="str">
            <v>B</v>
          </cell>
          <cell r="P1077" t="str">
            <v>NK</v>
          </cell>
        </row>
        <row r="1078">
          <cell r="A1078" t="str">
            <v>8642000</v>
          </cell>
          <cell r="B1078" t="str">
            <v>TRACK ASSEMBLY - RH</v>
          </cell>
          <cell r="D1078">
            <v>1</v>
          </cell>
          <cell r="N1078" t="str">
            <v>OB</v>
          </cell>
          <cell r="O1078" t="str">
            <v>P</v>
          </cell>
        </row>
        <row r="1079">
          <cell r="A1079" t="str">
            <v>8642030</v>
          </cell>
          <cell r="B1079" t="str">
            <v>SEAT BELT ASSEMBLY COMPLETE - RH</v>
          </cell>
          <cell r="D1079">
            <v>1</v>
          </cell>
          <cell r="N1079" t="str">
            <v>ND</v>
          </cell>
          <cell r="O1079" t="str">
            <v>M</v>
          </cell>
        </row>
        <row r="1080">
          <cell r="A1080" t="str">
            <v>8642050</v>
          </cell>
          <cell r="B1080" t="str">
            <v>SEAT BELT  ASSEMBLY - FRONT - RH</v>
          </cell>
          <cell r="C1080" t="str">
            <v>RECC/C/03-04/77</v>
          </cell>
          <cell r="D1080">
            <v>1</v>
          </cell>
          <cell r="E1080">
            <v>350</v>
          </cell>
          <cell r="F1080" t="str">
            <v>No</v>
          </cell>
          <cell r="G1080">
            <v>16</v>
          </cell>
          <cell r="I1080">
            <v>4</v>
          </cell>
          <cell r="J1080" t="str">
            <v>Rs.</v>
          </cell>
          <cell r="K1080" t="str">
            <v>AUTOLIV IFB  INDIA PVT.  LTD</v>
          </cell>
          <cell r="L1080" t="str">
            <v>BANGALORE</v>
          </cell>
          <cell r="M1080" t="str">
            <v>EX-FAC</v>
          </cell>
          <cell r="N1080" t="str">
            <v>OR</v>
          </cell>
          <cell r="O1080" t="str">
            <v>B</v>
          </cell>
          <cell r="P1080" t="str">
            <v>BVN</v>
          </cell>
        </row>
        <row r="1081">
          <cell r="A1081" t="str">
            <v>8642055</v>
          </cell>
          <cell r="B1081" t="str">
            <v>ASSY SHROUD RETRACTOR INNER - RH</v>
          </cell>
          <cell r="D1081">
            <v>1</v>
          </cell>
          <cell r="N1081" t="str">
            <v>OR</v>
          </cell>
          <cell r="O1081" t="str">
            <v>M</v>
          </cell>
        </row>
        <row r="1082">
          <cell r="A1082" t="str">
            <v>8642057</v>
          </cell>
          <cell r="B1082" t="str">
            <v>ASSY-SHROUD RETRACTOR OUTER-RH</v>
          </cell>
          <cell r="D1082">
            <v>1</v>
          </cell>
          <cell r="N1082" t="str">
            <v>OR</v>
          </cell>
          <cell r="O1082" t="str">
            <v>M</v>
          </cell>
        </row>
        <row r="1083">
          <cell r="A1083" t="str">
            <v>8642101</v>
          </cell>
          <cell r="B1083" t="str">
            <v>TRACK FRONT SEAT - RH</v>
          </cell>
          <cell r="D1083">
            <v>1</v>
          </cell>
          <cell r="N1083" t="str">
            <v>OB</v>
          </cell>
          <cell r="O1083" t="str">
            <v>P</v>
          </cell>
        </row>
        <row r="1084">
          <cell r="A1084" t="str">
            <v>8642150</v>
          </cell>
          <cell r="B1084" t="str">
            <v>RETRACTOR MECHANISM - RH</v>
          </cell>
          <cell r="D1084">
            <v>1</v>
          </cell>
          <cell r="N1084" t="str">
            <v>OR</v>
          </cell>
          <cell r="O1084" t="str">
            <v>P</v>
          </cell>
        </row>
        <row r="1085">
          <cell r="A1085" t="str">
            <v>8642155</v>
          </cell>
          <cell r="B1085" t="str">
            <v>SHROUD,RETRACTOR INNER-RH</v>
          </cell>
          <cell r="C1085" t="str">
            <v>RECC/C/03-04/273</v>
          </cell>
          <cell r="D1085">
            <v>1</v>
          </cell>
          <cell r="E1085">
            <v>183.67</v>
          </cell>
          <cell r="F1085" t="str">
            <v>No</v>
          </cell>
          <cell r="G1085">
            <v>16</v>
          </cell>
          <cell r="I1085">
            <v>4</v>
          </cell>
          <cell r="J1085" t="str">
            <v>Rs.</v>
          </cell>
          <cell r="K1085" t="str">
            <v>MAINI PRECISION PRODUCTS - BOMMASANDRA</v>
          </cell>
          <cell r="L1085" t="str">
            <v>BANGALORE</v>
          </cell>
          <cell r="M1085" t="str">
            <v>EX-FAC</v>
          </cell>
          <cell r="N1085" t="str">
            <v>OR</v>
          </cell>
          <cell r="O1085" t="str">
            <v>B</v>
          </cell>
          <cell r="P1085" t="str">
            <v>NK</v>
          </cell>
        </row>
        <row r="1086">
          <cell r="A1086" t="str">
            <v>8642156</v>
          </cell>
          <cell r="B1086" t="str">
            <v>SHROUD,RETRACTOR OUTER-RH</v>
          </cell>
          <cell r="C1086" t="str">
            <v>RECC/C/03-04/273</v>
          </cell>
          <cell r="D1086">
            <v>1</v>
          </cell>
          <cell r="E1086">
            <v>73.23</v>
          </cell>
          <cell r="F1086" t="str">
            <v>No</v>
          </cell>
          <cell r="G1086">
            <v>16</v>
          </cell>
          <cell r="I1086">
            <v>4</v>
          </cell>
          <cell r="J1086" t="str">
            <v>Rs.</v>
          </cell>
          <cell r="K1086" t="str">
            <v>MAINI PRECISION PRODUCTS - BOMMASANDRA</v>
          </cell>
          <cell r="L1086" t="str">
            <v>BANGALORE</v>
          </cell>
          <cell r="M1086" t="str">
            <v>EX-FAC</v>
          </cell>
          <cell r="N1086" t="str">
            <v>OR</v>
          </cell>
          <cell r="O1086" t="str">
            <v>B</v>
          </cell>
          <cell r="P1086" t="str">
            <v>NK</v>
          </cell>
        </row>
        <row r="1087">
          <cell r="A1087" t="str">
            <v>8650105</v>
          </cell>
          <cell r="B1087" t="str">
            <v>FOAM  FRONT SEAT BACK</v>
          </cell>
          <cell r="D1087">
            <v>2</v>
          </cell>
          <cell r="N1087" t="str">
            <v>OB</v>
          </cell>
          <cell r="O1087" t="str">
            <v>P</v>
          </cell>
        </row>
        <row r="1088">
          <cell r="A1088" t="str">
            <v>8650115</v>
          </cell>
          <cell r="B1088" t="str">
            <v>HOOKS, FRONT SEAT FABRIC</v>
          </cell>
          <cell r="D1088">
            <v>8</v>
          </cell>
          <cell r="N1088" t="str">
            <v>OB</v>
          </cell>
          <cell r="O1088" t="str">
            <v>P</v>
          </cell>
        </row>
        <row r="1089">
          <cell r="A1089" t="str">
            <v>8651115</v>
          </cell>
          <cell r="B1089" t="str">
            <v>FABRIC  FRONT SEAT BACK - LH</v>
          </cell>
          <cell r="D1089">
            <v>1</v>
          </cell>
          <cell r="N1089" t="str">
            <v>OB</v>
          </cell>
          <cell r="O1089" t="str">
            <v>P</v>
          </cell>
        </row>
        <row r="1090">
          <cell r="A1090" t="str">
            <v>8652115</v>
          </cell>
          <cell r="B1090" t="str">
            <v>FABRIC  FRONT SEAT BACK - RH</v>
          </cell>
          <cell r="D1090">
            <v>1</v>
          </cell>
          <cell r="N1090" t="str">
            <v>OB</v>
          </cell>
          <cell r="O1090" t="str">
            <v>P</v>
          </cell>
        </row>
        <row r="1091">
          <cell r="A1091" t="str">
            <v>8670000</v>
          </cell>
          <cell r="B1091" t="str">
            <v>REAR SEAT ASSY - REGULAR</v>
          </cell>
          <cell r="C1091" t="str">
            <v>RECC/C/03-04/84</v>
          </cell>
          <cell r="D1091">
            <v>1</v>
          </cell>
          <cell r="E1091">
            <v>1000</v>
          </cell>
          <cell r="F1091" t="str">
            <v>No</v>
          </cell>
          <cell r="G1091">
            <v>16</v>
          </cell>
          <cell r="I1091">
            <v>4</v>
          </cell>
          <cell r="J1091" t="str">
            <v>Rs.</v>
          </cell>
          <cell r="K1091" t="str">
            <v>HARITA SEATING SYSTEMS LTD.</v>
          </cell>
          <cell r="L1091" t="str">
            <v>HOSUR</v>
          </cell>
          <cell r="M1091" t="str">
            <v>EX-FAC</v>
          </cell>
          <cell r="N1091" t="str">
            <v>OR</v>
          </cell>
          <cell r="O1091" t="str">
            <v>B</v>
          </cell>
          <cell r="P1091" t="str">
            <v>BVN</v>
          </cell>
        </row>
        <row r="1092">
          <cell r="A1092" t="str">
            <v>867000050</v>
          </cell>
          <cell r="B1092" t="str">
            <v>REAR SEAT ASSY COMPLETE</v>
          </cell>
          <cell r="D1092">
            <v>1</v>
          </cell>
          <cell r="N1092" t="str">
            <v>ND</v>
          </cell>
          <cell r="O1092" t="str">
            <v>M</v>
          </cell>
        </row>
        <row r="1093">
          <cell r="A1093" t="str">
            <v>8670001</v>
          </cell>
          <cell r="B1093" t="str">
            <v>FRAME REAR SEAT BACK WELDMENT</v>
          </cell>
          <cell r="D1093">
            <v>1</v>
          </cell>
          <cell r="N1093" t="str">
            <v>OB</v>
          </cell>
          <cell r="O1093" t="str">
            <v>P</v>
          </cell>
        </row>
        <row r="1094">
          <cell r="A1094" t="str">
            <v>8670010</v>
          </cell>
          <cell r="B1094" t="str">
            <v>REAR SEAT BACK ASSEMBLY</v>
          </cell>
          <cell r="D1094">
            <v>1</v>
          </cell>
          <cell r="N1094" t="str">
            <v>OR</v>
          </cell>
          <cell r="O1094" t="str">
            <v>P</v>
          </cell>
        </row>
        <row r="1095">
          <cell r="A1095" t="str">
            <v>8670020</v>
          </cell>
          <cell r="B1095" t="str">
            <v>REAR SEAT BOTTOM ASSEMBLY</v>
          </cell>
          <cell r="D1095">
            <v>1</v>
          </cell>
          <cell r="N1095" t="str">
            <v>OR</v>
          </cell>
          <cell r="O1095" t="str">
            <v>P</v>
          </cell>
        </row>
        <row r="1096">
          <cell r="A1096" t="str">
            <v>8670040</v>
          </cell>
          <cell r="B1096" t="str">
            <v>STRAP ASSY, REAR SEAT BACK</v>
          </cell>
          <cell r="D1096">
            <v>2</v>
          </cell>
          <cell r="N1096" t="str">
            <v>OB</v>
          </cell>
          <cell r="O1096" t="str">
            <v>P</v>
          </cell>
        </row>
        <row r="1097">
          <cell r="A1097" t="str">
            <v>8670101</v>
          </cell>
          <cell r="B1097" t="str">
            <v>FRAME REAR SEAT BACK</v>
          </cell>
          <cell r="D1097">
            <v>1</v>
          </cell>
          <cell r="N1097" t="str">
            <v>OB</v>
          </cell>
          <cell r="O1097" t="str">
            <v>P</v>
          </cell>
        </row>
        <row r="1098">
          <cell r="A1098" t="str">
            <v>8670102</v>
          </cell>
          <cell r="B1098" t="str">
            <v>TUBE REAR SEAT BACK BOTTOM</v>
          </cell>
          <cell r="D1098">
            <v>1</v>
          </cell>
          <cell r="N1098" t="str">
            <v>OB</v>
          </cell>
          <cell r="O1098" t="str">
            <v>P</v>
          </cell>
        </row>
        <row r="1099">
          <cell r="A1099" t="str">
            <v>8670107</v>
          </cell>
          <cell r="B1099" t="str">
            <v>GROMMET SEAT LOCATER</v>
          </cell>
          <cell r="C1099" t="str">
            <v>RECC/C/03-04/49</v>
          </cell>
          <cell r="D1099">
            <v>2</v>
          </cell>
          <cell r="E1099">
            <v>1.4</v>
          </cell>
          <cell r="F1099" t="str">
            <v>No</v>
          </cell>
          <cell r="G1099">
            <v>16</v>
          </cell>
          <cell r="I1099">
            <v>4</v>
          </cell>
          <cell r="J1099" t="str">
            <v>Rs.</v>
          </cell>
          <cell r="K1099" t="str">
            <v>WELFLEX POLYMERS PVT LTD.,</v>
          </cell>
          <cell r="L1099" t="str">
            <v>BANGALORE</v>
          </cell>
          <cell r="M1099" t="str">
            <v>EX-FAC</v>
          </cell>
          <cell r="N1099" t="str">
            <v>OR</v>
          </cell>
          <cell r="O1099" t="str">
            <v>B</v>
          </cell>
          <cell r="P1099" t="str">
            <v>SK</v>
          </cell>
        </row>
        <row r="1100">
          <cell r="A1100" t="str">
            <v>8670110</v>
          </cell>
          <cell r="B1100" t="str">
            <v>PLYWOOD REAR SEAT BACK</v>
          </cell>
          <cell r="D1100">
            <v>1</v>
          </cell>
          <cell r="N1100" t="str">
            <v>OB</v>
          </cell>
          <cell r="O1100" t="str">
            <v>P</v>
          </cell>
        </row>
        <row r="1101">
          <cell r="A1101" t="str">
            <v>8670111</v>
          </cell>
          <cell r="B1101" t="str">
            <v>LATCH - REAR SEAT</v>
          </cell>
          <cell r="C1101" t="str">
            <v>RECC/C/03-04/49</v>
          </cell>
          <cell r="D1101">
            <v>2</v>
          </cell>
          <cell r="E1101">
            <v>4.45</v>
          </cell>
          <cell r="F1101" t="str">
            <v>No</v>
          </cell>
          <cell r="G1101">
            <v>16</v>
          </cell>
          <cell r="I1101">
            <v>4</v>
          </cell>
          <cell r="J1101" t="str">
            <v>Rs.</v>
          </cell>
          <cell r="K1101" t="str">
            <v>WELFLEX POLYMERS PVT LTD.,</v>
          </cell>
          <cell r="L1101" t="str">
            <v>BANGALORE</v>
          </cell>
          <cell r="M1101" t="str">
            <v>EX-FAC</v>
          </cell>
          <cell r="N1101" t="str">
            <v>A</v>
          </cell>
          <cell r="O1101" t="str">
            <v>P</v>
          </cell>
        </row>
        <row r="1102">
          <cell r="A1102" t="str">
            <v>8670115</v>
          </cell>
          <cell r="B1102" t="str">
            <v>PLYWOOD REAR SEAT BOTTOM</v>
          </cell>
          <cell r="D1102">
            <v>1</v>
          </cell>
          <cell r="N1102" t="str">
            <v>OB</v>
          </cell>
          <cell r="O1102" t="str">
            <v>P</v>
          </cell>
        </row>
        <row r="1103">
          <cell r="A1103" t="str">
            <v>8670120</v>
          </cell>
          <cell r="B1103" t="str">
            <v>FOAM REAR SEAT BACK</v>
          </cell>
          <cell r="D1103">
            <v>1</v>
          </cell>
          <cell r="N1103" t="str">
            <v>OB</v>
          </cell>
          <cell r="O1103" t="str">
            <v>P</v>
          </cell>
        </row>
        <row r="1104">
          <cell r="A1104" t="str">
            <v>8670125</v>
          </cell>
          <cell r="B1104" t="str">
            <v>FOAM REAR SEAT BOTTOM</v>
          </cell>
          <cell r="D1104">
            <v>1</v>
          </cell>
          <cell r="N1104" t="str">
            <v>OB</v>
          </cell>
          <cell r="O1104" t="str">
            <v>P</v>
          </cell>
        </row>
        <row r="1105">
          <cell r="A1105" t="str">
            <v>8670133</v>
          </cell>
          <cell r="B1105" t="str">
            <v>SPACER - REAR SEAT MTG</v>
          </cell>
          <cell r="C1105" t="str">
            <v>RECC/C/03-04/163</v>
          </cell>
          <cell r="D1105">
            <v>2</v>
          </cell>
          <cell r="E1105">
            <v>0.9</v>
          </cell>
          <cell r="F1105" t="str">
            <v>No</v>
          </cell>
          <cell r="G1105">
            <v>16</v>
          </cell>
          <cell r="I1105">
            <v>4</v>
          </cell>
          <cell r="J1105" t="str">
            <v>Rs.</v>
          </cell>
          <cell r="K1105" t="str">
            <v>SRINIVASA RUBBER PRODUCTS</v>
          </cell>
          <cell r="L1105" t="str">
            <v>BANGALORE</v>
          </cell>
          <cell r="M1105" t="str">
            <v>EX-FAC</v>
          </cell>
          <cell r="N1105" t="str">
            <v>OR</v>
          </cell>
          <cell r="O1105" t="str">
            <v>B</v>
          </cell>
          <cell r="P1105" t="str">
            <v>RAM</v>
          </cell>
        </row>
        <row r="1106">
          <cell r="A1106" t="str">
            <v>8670140</v>
          </cell>
          <cell r="B1106" t="str">
            <v>STRAP, REAR SEAT BACK</v>
          </cell>
          <cell r="D1106">
            <v>2</v>
          </cell>
          <cell r="N1106" t="str">
            <v>OB</v>
          </cell>
          <cell r="O1106" t="str">
            <v>P</v>
          </cell>
        </row>
        <row r="1107">
          <cell r="A1107" t="str">
            <v>8680000</v>
          </cell>
          <cell r="B1107" t="str">
            <v>GREENHOUSE INTERIOR TRIM PANEL ASSEMBLY</v>
          </cell>
          <cell r="D1107">
            <v>1</v>
          </cell>
          <cell r="N1107" t="str">
            <v>A</v>
          </cell>
          <cell r="O1107" t="str">
            <v>M</v>
          </cell>
        </row>
        <row r="1108">
          <cell r="A1108" t="str">
            <v>8680115</v>
          </cell>
          <cell r="B1108" t="str">
            <v>TRIM PANEL. WINDSHIELD CLOSEOUT</v>
          </cell>
          <cell r="D1108">
            <v>1</v>
          </cell>
          <cell r="N1108" t="str">
            <v>OB</v>
          </cell>
          <cell r="O1108" t="str">
            <v>P</v>
          </cell>
        </row>
        <row r="1109">
          <cell r="A1109" t="str">
            <v>8680120</v>
          </cell>
          <cell r="B1109" t="str">
            <v>TRIM PANEL, REAR HATCH, CLOSEOUT</v>
          </cell>
          <cell r="D1109">
            <v>1</v>
          </cell>
          <cell r="N1109" t="str">
            <v>OB</v>
          </cell>
          <cell r="O1109" t="str">
            <v>P</v>
          </cell>
        </row>
        <row r="1110">
          <cell r="A1110" t="str">
            <v>8680125</v>
          </cell>
          <cell r="B1110" t="str">
            <v>HEADLINER</v>
          </cell>
          <cell r="C1110" t="str">
            <v>RECC/C/03-04/81</v>
          </cell>
          <cell r="D1110">
            <v>1</v>
          </cell>
          <cell r="E1110">
            <v>450</v>
          </cell>
          <cell r="F1110" t="str">
            <v>No</v>
          </cell>
          <cell r="G1110">
            <v>16</v>
          </cell>
          <cell r="I1110">
            <v>4</v>
          </cell>
          <cell r="J1110" t="str">
            <v>Rs.</v>
          </cell>
          <cell r="K1110" t="str">
            <v>MULTIVAC INDIA (P) LTD.,</v>
          </cell>
          <cell r="L1110" t="str">
            <v>GURGAON</v>
          </cell>
          <cell r="M1110" t="str">
            <v>EX-FAC</v>
          </cell>
          <cell r="N1110" t="str">
            <v>C</v>
          </cell>
          <cell r="O1110" t="str">
            <v>B</v>
          </cell>
          <cell r="P1110" t="str">
            <v>BVN</v>
          </cell>
        </row>
        <row r="1111">
          <cell r="A1111" t="str">
            <v>8681002</v>
          </cell>
          <cell r="B1111" t="str">
            <v>TRIM PANEL , A PILLAR ASSEMBLY - LH SOFT FEEL</v>
          </cell>
          <cell r="D1111">
            <v>1</v>
          </cell>
          <cell r="N1111" t="str">
            <v>OR</v>
          </cell>
          <cell r="O1111" t="str">
            <v>M</v>
          </cell>
        </row>
        <row r="1112">
          <cell r="A1112" t="str">
            <v>8681005</v>
          </cell>
          <cell r="B1112" t="str">
            <v>TRIM PANEL , BC PILLAR  ASSEMBLY- LH</v>
          </cell>
          <cell r="D1112">
            <v>1</v>
          </cell>
          <cell r="N1112" t="str">
            <v>OR</v>
          </cell>
          <cell r="O1112" t="str">
            <v>M</v>
          </cell>
        </row>
        <row r="1113">
          <cell r="A1113" t="str">
            <v>8681102</v>
          </cell>
          <cell r="B1113" t="str">
            <v>TRIM PANEL , A PILLAR - LH SOFT FEEL</v>
          </cell>
          <cell r="C1113" t="str">
            <v>RECC/C/03-04/273</v>
          </cell>
          <cell r="D1113">
            <v>1</v>
          </cell>
          <cell r="E1113">
            <v>70.16</v>
          </cell>
          <cell r="F1113" t="str">
            <v>No</v>
          </cell>
          <cell r="G1113">
            <v>16</v>
          </cell>
          <cell r="I1113">
            <v>4</v>
          </cell>
          <cell r="J1113" t="str">
            <v>Rs.</v>
          </cell>
          <cell r="K1113" t="str">
            <v>MAINI PRECISION PRODUCTS - BOMMASANDRA</v>
          </cell>
          <cell r="L1113" t="str">
            <v>BANGALORE</v>
          </cell>
          <cell r="M1113" t="str">
            <v>EX-FAC</v>
          </cell>
          <cell r="N1113" t="str">
            <v>OR</v>
          </cell>
          <cell r="O1113" t="str">
            <v>B</v>
          </cell>
          <cell r="P1113" t="str">
            <v>NK</v>
          </cell>
        </row>
        <row r="1114">
          <cell r="A1114" t="str">
            <v>8681105</v>
          </cell>
          <cell r="B1114" t="str">
            <v>TRIM PANEL , BC PILLAR - LH</v>
          </cell>
          <cell r="C1114" t="str">
            <v>RECC/C/03-04/273</v>
          </cell>
          <cell r="D1114">
            <v>1</v>
          </cell>
          <cell r="E1114">
            <v>235.73</v>
          </cell>
          <cell r="F1114" t="str">
            <v>No</v>
          </cell>
          <cell r="G1114">
            <v>16</v>
          </cell>
          <cell r="I1114">
            <v>4</v>
          </cell>
          <cell r="J1114" t="str">
            <v>Rs.</v>
          </cell>
          <cell r="K1114" t="str">
            <v>MAINI PRECISION PRODUCTS - BOMMASANDRA</v>
          </cell>
          <cell r="L1114" t="str">
            <v>BANGALORE</v>
          </cell>
          <cell r="M1114" t="str">
            <v>EX-FAC</v>
          </cell>
          <cell r="N1114" t="str">
            <v>B</v>
          </cell>
          <cell r="O1114" t="str">
            <v>B</v>
          </cell>
          <cell r="P1114" t="str">
            <v>NK</v>
          </cell>
        </row>
        <row r="1115">
          <cell r="A1115" t="str">
            <v>8681110</v>
          </cell>
          <cell r="B1115" t="str">
            <v>TRIM PANEL, CANTRAIL UPPER - LH</v>
          </cell>
          <cell r="D1115">
            <v>1</v>
          </cell>
          <cell r="N1115" t="str">
            <v>OB</v>
          </cell>
          <cell r="O1115" t="str">
            <v>P</v>
          </cell>
        </row>
        <row r="1116">
          <cell r="A1116" t="str">
            <v>8682002</v>
          </cell>
          <cell r="B1116" t="str">
            <v>TRIM PANEL , A PILLAR ASSEMBLY - RH SOFT FEEL</v>
          </cell>
          <cell r="D1116">
            <v>1</v>
          </cell>
          <cell r="N1116" t="str">
            <v>OR</v>
          </cell>
          <cell r="O1116" t="str">
            <v>M</v>
          </cell>
        </row>
        <row r="1117">
          <cell r="A1117" t="str">
            <v>8682005</v>
          </cell>
          <cell r="B1117" t="str">
            <v>TRIM PANEL , BC PILLAR ASSEMBLY - RH</v>
          </cell>
          <cell r="D1117">
            <v>1</v>
          </cell>
          <cell r="N1117" t="str">
            <v>OR</v>
          </cell>
          <cell r="O1117" t="str">
            <v>M</v>
          </cell>
        </row>
        <row r="1118">
          <cell r="A1118" t="str">
            <v>8682102</v>
          </cell>
          <cell r="B1118" t="str">
            <v>TRIM PANEL , A PILLAR - RH SOFT FEEL</v>
          </cell>
          <cell r="C1118" t="str">
            <v>RECC/C/03-04/273</v>
          </cell>
          <cell r="D1118">
            <v>1</v>
          </cell>
          <cell r="E1118">
            <v>70.16</v>
          </cell>
          <cell r="F1118" t="str">
            <v>No</v>
          </cell>
          <cell r="G1118">
            <v>16</v>
          </cell>
          <cell r="I1118">
            <v>4</v>
          </cell>
          <cell r="J1118" t="str">
            <v>Rs.</v>
          </cell>
          <cell r="K1118" t="str">
            <v>MAINI PRECISION PRODUCTS - BOMMASANDRA</v>
          </cell>
          <cell r="L1118" t="str">
            <v>BANGALORE</v>
          </cell>
          <cell r="M1118" t="str">
            <v>EX-FAC</v>
          </cell>
          <cell r="N1118" t="str">
            <v>OR</v>
          </cell>
          <cell r="O1118" t="str">
            <v>B</v>
          </cell>
          <cell r="P1118" t="str">
            <v>NK</v>
          </cell>
        </row>
        <row r="1119">
          <cell r="A1119" t="str">
            <v>8682105</v>
          </cell>
          <cell r="B1119" t="str">
            <v>TRIM PANEL , BC PILLAR - RH</v>
          </cell>
          <cell r="C1119" t="str">
            <v>RECC/C/03-04/273</v>
          </cell>
          <cell r="D1119">
            <v>1</v>
          </cell>
          <cell r="E1119">
            <v>235.73</v>
          </cell>
          <cell r="F1119" t="str">
            <v>No</v>
          </cell>
          <cell r="G1119">
            <v>16</v>
          </cell>
          <cell r="I1119">
            <v>4</v>
          </cell>
          <cell r="J1119" t="str">
            <v>Rs.</v>
          </cell>
          <cell r="K1119" t="str">
            <v>MAINI PRECISION PRODUCTS - BOMMASANDRA</v>
          </cell>
          <cell r="L1119" t="str">
            <v>BANGALORE</v>
          </cell>
          <cell r="M1119" t="str">
            <v>EX-FAC</v>
          </cell>
          <cell r="N1119" t="str">
            <v>OR</v>
          </cell>
          <cell r="O1119" t="str">
            <v>B</v>
          </cell>
          <cell r="P1119" t="str">
            <v>NK</v>
          </cell>
        </row>
        <row r="1120">
          <cell r="A1120" t="str">
            <v>8682110</v>
          </cell>
          <cell r="B1120" t="str">
            <v>TRIM PANEL, CANTRAIL UPPER - RH</v>
          </cell>
          <cell r="D1120">
            <v>1</v>
          </cell>
          <cell r="N1120" t="str">
            <v>OB</v>
          </cell>
          <cell r="O1120" t="str">
            <v>P</v>
          </cell>
        </row>
        <row r="1121">
          <cell r="A1121" t="str">
            <v>8710101</v>
          </cell>
          <cell r="B1121" t="str">
            <v>HOOD RELEASE LEVER</v>
          </cell>
          <cell r="C1121" t="str">
            <v>RECC/C/03-04/18</v>
          </cell>
          <cell r="D1121">
            <v>1</v>
          </cell>
          <cell r="E1121">
            <v>9.5</v>
          </cell>
          <cell r="F1121" t="str">
            <v>No</v>
          </cell>
          <cell r="G1121">
            <v>16</v>
          </cell>
          <cell r="I1121">
            <v>4</v>
          </cell>
          <cell r="J1121" t="str">
            <v>Rs.</v>
          </cell>
          <cell r="K1121" t="str">
            <v>JAYPEE AUTO PLAST</v>
          </cell>
          <cell r="L1121" t="str">
            <v>NOIDA</v>
          </cell>
          <cell r="M1121" t="str">
            <v>EX-FAC</v>
          </cell>
          <cell r="N1121" t="str">
            <v>OR</v>
          </cell>
          <cell r="O1121" t="str">
            <v>B</v>
          </cell>
          <cell r="P1121" t="str">
            <v>SK</v>
          </cell>
        </row>
        <row r="1122">
          <cell r="A1122" t="str">
            <v>8710102</v>
          </cell>
          <cell r="B1122" t="str">
            <v>CABLE HOOD / HATCH RELEASE</v>
          </cell>
          <cell r="C1122" t="str">
            <v>RECC/C/03-04/16</v>
          </cell>
          <cell r="D1122">
            <v>1</v>
          </cell>
          <cell r="E1122">
            <v>23.9</v>
          </cell>
          <cell r="F1122" t="str">
            <v>No</v>
          </cell>
          <cell r="G1122">
            <v>16</v>
          </cell>
          <cell r="I1122">
            <v>4</v>
          </cell>
          <cell r="J1122" t="str">
            <v>Rs.</v>
          </cell>
          <cell r="K1122" t="str">
            <v>REMSONS INDUSTRIES LTD.,</v>
          </cell>
          <cell r="L1122" t="str">
            <v>GURGAON</v>
          </cell>
          <cell r="M1122" t="str">
            <v>EX-FAC</v>
          </cell>
          <cell r="N1122" t="str">
            <v>OR</v>
          </cell>
          <cell r="O1122" t="str">
            <v>B</v>
          </cell>
          <cell r="P1122" t="str">
            <v>SK</v>
          </cell>
        </row>
        <row r="1123">
          <cell r="A1123" t="str">
            <v>8710103</v>
          </cell>
          <cell r="B1123" t="str">
            <v>NUT PLASTIC - HOOD RELEASE LEVER</v>
          </cell>
          <cell r="D1123">
            <v>2</v>
          </cell>
          <cell r="N1123" t="str">
            <v>OR</v>
          </cell>
          <cell r="O1123" t="str">
            <v>P</v>
          </cell>
        </row>
        <row r="1124">
          <cell r="A1124" t="str">
            <v>8710104</v>
          </cell>
          <cell r="B1124" t="str">
            <v>SPACER HOOD RELEASE LEVER</v>
          </cell>
          <cell r="D1124">
            <v>1</v>
          </cell>
          <cell r="N1124" t="str">
            <v>OB</v>
          </cell>
          <cell r="O1124" t="str">
            <v>P</v>
          </cell>
        </row>
        <row r="1125">
          <cell r="A1125" t="str">
            <v>8710105</v>
          </cell>
          <cell r="B1125" t="str">
            <v>GRAB HANDLE</v>
          </cell>
          <cell r="C1125" t="str">
            <v>RECC/C/03-04/78</v>
          </cell>
          <cell r="D1125">
            <v>1</v>
          </cell>
          <cell r="E1125">
            <v>7</v>
          </cell>
          <cell r="F1125" t="str">
            <v>No</v>
          </cell>
          <cell r="G1125">
            <v>0</v>
          </cell>
          <cell r="I1125">
            <v>4</v>
          </cell>
          <cell r="J1125" t="str">
            <v>Rs.</v>
          </cell>
          <cell r="K1125" t="str">
            <v>IMA DISTRIBUTORS</v>
          </cell>
          <cell r="L1125" t="str">
            <v>COIMBATORE</v>
          </cell>
          <cell r="M1125" t="str">
            <v>EX-FAC</v>
          </cell>
          <cell r="N1125" t="str">
            <v>OR</v>
          </cell>
          <cell r="O1125" t="str">
            <v>B</v>
          </cell>
          <cell r="P1125" t="str">
            <v>BVN</v>
          </cell>
        </row>
        <row r="1126">
          <cell r="A1126" t="str">
            <v>8720009</v>
          </cell>
          <cell r="B1126" t="str">
            <v>WELDMENT BRKT-CONTROLLER MTG-CDL-AUTOCOP</v>
          </cell>
          <cell r="D1126">
            <v>2</v>
          </cell>
          <cell r="N1126" t="str">
            <v>OR</v>
          </cell>
          <cell r="O1126" t="str">
            <v>P</v>
          </cell>
        </row>
        <row r="1127">
          <cell r="A1127" t="str">
            <v>8720119</v>
          </cell>
          <cell r="B1127" t="str">
            <v>BRKT - CONTROLLER MTG - CDL - AUTOCOP</v>
          </cell>
          <cell r="D1127">
            <v>1</v>
          </cell>
          <cell r="N1127" t="str">
            <v>OR</v>
          </cell>
          <cell r="O1127" t="str">
            <v>P</v>
          </cell>
        </row>
        <row r="1128">
          <cell r="A1128" t="str">
            <v>8800001</v>
          </cell>
          <cell r="B1128" t="str">
            <v>WELDMENT  BLOWER MTG BRKT - CENTRE</v>
          </cell>
          <cell r="D1128">
            <v>1</v>
          </cell>
          <cell r="N1128" t="str">
            <v>OB</v>
          </cell>
          <cell r="O1128" t="str">
            <v>P</v>
          </cell>
        </row>
        <row r="1129">
          <cell r="A1129" t="str">
            <v>8800014</v>
          </cell>
          <cell r="B1129" t="str">
            <v>ELBOW ASSY - BLOWER DUCT</v>
          </cell>
          <cell r="D1129">
            <v>2</v>
          </cell>
          <cell r="N1129" t="str">
            <v>OR</v>
          </cell>
          <cell r="O1129" t="str">
            <v>P</v>
          </cell>
        </row>
        <row r="1130">
          <cell r="A1130" t="str">
            <v>8800023</v>
          </cell>
          <cell r="B1130" t="str">
            <v>Blower Assy - Std (Without Evaporator &amp; Heater)</v>
          </cell>
          <cell r="C1130" t="str">
            <v>RECC/C/03-04/273</v>
          </cell>
          <cell r="D1130">
            <v>1</v>
          </cell>
          <cell r="E1130">
            <v>1713.31</v>
          </cell>
          <cell r="F1130" t="str">
            <v>No</v>
          </cell>
          <cell r="G1130">
            <v>16</v>
          </cell>
          <cell r="I1130">
            <v>4</v>
          </cell>
          <cell r="J1130" t="str">
            <v>Rs.</v>
          </cell>
          <cell r="K1130" t="str">
            <v>MAINI PRECISION PRODUCTS - BOMMASANDRA</v>
          </cell>
          <cell r="L1130" t="str">
            <v>BANGALORE</v>
          </cell>
          <cell r="M1130" t="str">
            <v>EX-FAC</v>
          </cell>
          <cell r="N1130" t="str">
            <v>OR</v>
          </cell>
          <cell r="O1130" t="str">
            <v>B</v>
          </cell>
          <cell r="P1130" t="str">
            <v>NK</v>
          </cell>
        </row>
        <row r="1131">
          <cell r="A1131" t="str">
            <v>8800041</v>
          </cell>
          <cell r="B1131" t="str">
            <v>WELDMENT BRACKET - BLOWER MTG.</v>
          </cell>
          <cell r="C1131" t="str">
            <v>RECC/C/03-04/235</v>
          </cell>
          <cell r="D1131">
            <v>1</v>
          </cell>
          <cell r="E1131">
            <v>5</v>
          </cell>
          <cell r="F1131" t="str">
            <v>No</v>
          </cell>
          <cell r="G1131">
            <v>0</v>
          </cell>
          <cell r="I1131">
            <v>4</v>
          </cell>
          <cell r="J1131" t="str">
            <v>Rs.</v>
          </cell>
          <cell r="K1131" t="str">
            <v>ALPHA SYSTEMS</v>
          </cell>
          <cell r="L1131" t="str">
            <v>BANGALORE</v>
          </cell>
          <cell r="M1131" t="str">
            <v>EX-FAC</v>
          </cell>
          <cell r="N1131" t="str">
            <v>OR</v>
          </cell>
          <cell r="O1131" t="str">
            <v>S</v>
          </cell>
          <cell r="P1131" t="str">
            <v>GR</v>
          </cell>
        </row>
        <row r="1132">
          <cell r="A1132" t="str">
            <v>8800047</v>
          </cell>
          <cell r="B1132" t="str">
            <v>Bonded assy Casing - Motor Side - Std (Without Evaporator &amp; Heater)</v>
          </cell>
          <cell r="D1132">
            <v>1</v>
          </cell>
          <cell r="N1132" t="str">
            <v>OR</v>
          </cell>
          <cell r="O1132" t="str">
            <v>P</v>
          </cell>
        </row>
        <row r="1133">
          <cell r="A1133" t="str">
            <v>8800053</v>
          </cell>
          <cell r="B1133" t="str">
            <v>Bonded Assy Casing - Fan Side - Std (without Evaporator &amp; Heater)</v>
          </cell>
          <cell r="D1133">
            <v>1</v>
          </cell>
          <cell r="N1133" t="str">
            <v>OR</v>
          </cell>
          <cell r="O1133" t="str">
            <v>P</v>
          </cell>
        </row>
        <row r="1134">
          <cell r="A1134" t="str">
            <v>8800060</v>
          </cell>
          <cell r="B1134" t="str">
            <v>OUTLET ASSY-BLOWER</v>
          </cell>
          <cell r="D1134">
            <v>1</v>
          </cell>
          <cell r="N1134" t="str">
            <v>OR</v>
          </cell>
          <cell r="O1134" t="str">
            <v>M</v>
          </cell>
        </row>
        <row r="1135">
          <cell r="A1135" t="str">
            <v>8800107</v>
          </cell>
          <cell r="B1135" t="str">
            <v>LOCATING BUSH - MOTOR MTG</v>
          </cell>
          <cell r="D1135">
            <v>3</v>
          </cell>
          <cell r="N1135" t="str">
            <v>OR</v>
          </cell>
          <cell r="O1135" t="str">
            <v>P</v>
          </cell>
        </row>
        <row r="1136">
          <cell r="A1136" t="str">
            <v>8800108</v>
          </cell>
          <cell r="B1136" t="str">
            <v>BLOWER MTG BRKT - CENTRE</v>
          </cell>
          <cell r="D1136">
            <v>1</v>
          </cell>
          <cell r="N1136" t="str">
            <v>OR</v>
          </cell>
          <cell r="O1136" t="str">
            <v>P</v>
          </cell>
        </row>
        <row r="1137">
          <cell r="A1137" t="str">
            <v>8800112</v>
          </cell>
          <cell r="B1137" t="str">
            <v>DUCT - BLOWER</v>
          </cell>
          <cell r="C1137" t="str">
            <v>RECC/C/02-03/357</v>
          </cell>
          <cell r="D1137">
            <v>2</v>
          </cell>
          <cell r="E1137">
            <v>30</v>
          </cell>
          <cell r="F1137" t="str">
            <v>No</v>
          </cell>
          <cell r="G1137">
            <v>0</v>
          </cell>
          <cell r="I1137">
            <v>4</v>
          </cell>
          <cell r="J1137" t="str">
            <v>Rs.</v>
          </cell>
          <cell r="K1137" t="str">
            <v>SANRAAJ HOSES PVT LTD</v>
          </cell>
          <cell r="L1137" t="str">
            <v>BANGALORE</v>
          </cell>
          <cell r="M1137" t="str">
            <v>DEL-RECC</v>
          </cell>
          <cell r="N1137" t="str">
            <v>OR</v>
          </cell>
          <cell r="O1137" t="str">
            <v>P</v>
          </cell>
        </row>
        <row r="1138">
          <cell r="A1138" t="str">
            <v>8800116</v>
          </cell>
          <cell r="B1138" t="str">
            <v>ELBOW CONNECTOR</v>
          </cell>
          <cell r="C1138" t="str">
            <v>RECC/C/02-03/401</v>
          </cell>
          <cell r="D1138">
            <v>1</v>
          </cell>
          <cell r="E1138">
            <v>6</v>
          </cell>
          <cell r="F1138" t="str">
            <v>No</v>
          </cell>
          <cell r="G1138">
            <v>0</v>
          </cell>
          <cell r="I1138">
            <v>1.5</v>
          </cell>
          <cell r="J1138" t="str">
            <v>Rs.</v>
          </cell>
          <cell r="K1138" t="str">
            <v>SAIFEE HARDWARE MART</v>
          </cell>
          <cell r="L1138" t="str">
            <v>BANGALORE</v>
          </cell>
          <cell r="M1138" t="str">
            <v>DEL-RECC</v>
          </cell>
          <cell r="N1138" t="str">
            <v>OB</v>
          </cell>
          <cell r="O1138" t="str">
            <v>B</v>
          </cell>
        </row>
        <row r="1139">
          <cell r="A1139" t="str">
            <v>8800117</v>
          </cell>
          <cell r="B1139" t="str">
            <v>CONNECTOR TUBE</v>
          </cell>
          <cell r="D1139">
            <v>1</v>
          </cell>
          <cell r="N1139" t="str">
            <v>OR</v>
          </cell>
          <cell r="O1139" t="str">
            <v>P</v>
          </cell>
        </row>
        <row r="1140">
          <cell r="A1140" t="str">
            <v>8800118</v>
          </cell>
          <cell r="B1140" t="str">
            <v>JOINT - ELBOW CONNECTOR</v>
          </cell>
          <cell r="C1140" t="str">
            <v>RECC/C/02-03/401</v>
          </cell>
          <cell r="D1140">
            <v>2</v>
          </cell>
          <cell r="E1140">
            <v>0.76</v>
          </cell>
          <cell r="F1140" t="str">
            <v>No</v>
          </cell>
          <cell r="G1140">
            <v>0</v>
          </cell>
          <cell r="I1140">
            <v>1.5</v>
          </cell>
          <cell r="J1140" t="str">
            <v>Rs.</v>
          </cell>
          <cell r="K1140" t="str">
            <v>SAIFEE HARDWARE MART</v>
          </cell>
          <cell r="L1140" t="str">
            <v>BANGALORE</v>
          </cell>
          <cell r="M1140" t="str">
            <v>DEL-RECC</v>
          </cell>
          <cell r="N1140" t="str">
            <v>OR</v>
          </cell>
          <cell r="O1140" t="str">
            <v>P</v>
          </cell>
        </row>
        <row r="1141">
          <cell r="A1141" t="str">
            <v>8800142</v>
          </cell>
          <cell r="B1141" t="str">
            <v>BRKT. - BLOWER MTG</v>
          </cell>
          <cell r="C1141" t="str">
            <v>RECC/CASH/02-03/82</v>
          </cell>
          <cell r="D1141">
            <v>1</v>
          </cell>
          <cell r="E1141">
            <v>9</v>
          </cell>
          <cell r="F1141" t="str">
            <v>No</v>
          </cell>
          <cell r="G1141">
            <v>0</v>
          </cell>
          <cell r="I1141">
            <v>4</v>
          </cell>
          <cell r="K1141" t="str">
            <v>ALPHA SYSTEMS</v>
          </cell>
          <cell r="L1141" t="str">
            <v>BANGALORE</v>
          </cell>
          <cell r="N1141" t="str">
            <v>OR</v>
          </cell>
          <cell r="O1141" t="str">
            <v>B</v>
          </cell>
          <cell r="P1141" t="str">
            <v>GR</v>
          </cell>
        </row>
        <row r="1142">
          <cell r="A1142" t="str">
            <v>880014250</v>
          </cell>
          <cell r="B1142" t="str">
            <v>BLANK - BLOWER MTG BRKT</v>
          </cell>
          <cell r="C1142" t="str">
            <v>RECC/C/03-04/234</v>
          </cell>
          <cell r="D1142">
            <v>1</v>
          </cell>
          <cell r="E1142">
            <v>65</v>
          </cell>
          <cell r="F1142" t="str">
            <v>No</v>
          </cell>
          <cell r="G1142">
            <v>9.6</v>
          </cell>
          <cell r="I1142">
            <v>4</v>
          </cell>
          <cell r="J1142" t="str">
            <v>Rs.</v>
          </cell>
          <cell r="K1142" t="str">
            <v>MAGOD LASER MACHINING P LTD.,</v>
          </cell>
          <cell r="L1142" t="str">
            <v>BANGALORE</v>
          </cell>
          <cell r="M1142" t="str">
            <v>EX-FAC</v>
          </cell>
          <cell r="N1142" t="str">
            <v>OR</v>
          </cell>
          <cell r="O1142" t="str">
            <v>B</v>
          </cell>
        </row>
        <row r="1143">
          <cell r="A1143" t="str">
            <v>8800143</v>
          </cell>
          <cell r="B1143" t="str">
            <v>Casing Blower - Fan Side - Std</v>
          </cell>
          <cell r="D1143">
            <v>1</v>
          </cell>
          <cell r="N1143" t="str">
            <v>OR</v>
          </cell>
          <cell r="O1143" t="str">
            <v>P</v>
          </cell>
        </row>
        <row r="1144">
          <cell r="A1144" t="str">
            <v>8800149</v>
          </cell>
          <cell r="B1144" t="str">
            <v>Casing Blower - Motor Side - Std</v>
          </cell>
          <cell r="D1144">
            <v>1</v>
          </cell>
          <cell r="N1144" t="str">
            <v>OR</v>
          </cell>
          <cell r="O1144" t="str">
            <v>P</v>
          </cell>
        </row>
        <row r="1145">
          <cell r="A1145" t="str">
            <v>8800157</v>
          </cell>
          <cell r="B1145" t="str">
            <v>Secondary Bonded piece</v>
          </cell>
          <cell r="D1145">
            <v>1</v>
          </cell>
          <cell r="N1145" t="str">
            <v>ND</v>
          </cell>
          <cell r="O1145" t="str">
            <v>P</v>
          </cell>
        </row>
        <row r="1146">
          <cell r="A1146" t="str">
            <v>8800158</v>
          </cell>
          <cell r="B1146" t="str">
            <v>SECONDARY BONDED PIECE</v>
          </cell>
          <cell r="D1146">
            <v>1</v>
          </cell>
          <cell r="N1146" t="str">
            <v>B</v>
          </cell>
          <cell r="O1146" t="str">
            <v>P</v>
          </cell>
        </row>
        <row r="1147">
          <cell r="A1147" t="str">
            <v>8800159</v>
          </cell>
          <cell r="B1147" t="str">
            <v>BRACKET CASING MTG-FAN SIDE</v>
          </cell>
          <cell r="D1147">
            <v>1</v>
          </cell>
          <cell r="N1147" t="str">
            <v>A</v>
          </cell>
          <cell r="O1147" t="str">
            <v>P</v>
          </cell>
        </row>
        <row r="1148">
          <cell r="A1148" t="str">
            <v>8800161</v>
          </cell>
          <cell r="B1148" t="str">
            <v>BRACKET CASING MTG MOTOR SIDE</v>
          </cell>
          <cell r="D1148">
            <v>1</v>
          </cell>
          <cell r="N1148" t="str">
            <v>A</v>
          </cell>
          <cell r="O1148" t="str">
            <v>P</v>
          </cell>
        </row>
        <row r="1149">
          <cell r="A1149" t="str">
            <v>8800162</v>
          </cell>
          <cell r="B1149" t="str">
            <v>BUSH - DRAINAGE</v>
          </cell>
          <cell r="D1149">
            <v>1</v>
          </cell>
          <cell r="N1149" t="str">
            <v>OR</v>
          </cell>
          <cell r="O1149" t="str">
            <v>P</v>
          </cell>
        </row>
        <row r="1150">
          <cell r="A1150" t="str">
            <v>8800165</v>
          </cell>
          <cell r="B1150" t="str">
            <v>Outlet-Blower</v>
          </cell>
          <cell r="C1150" t="str">
            <v>RECC/C/02-03/631</v>
          </cell>
          <cell r="D1150">
            <v>1</v>
          </cell>
          <cell r="E1150">
            <v>120</v>
          </cell>
          <cell r="F1150" t="str">
            <v>No</v>
          </cell>
          <cell r="G1150">
            <v>0</v>
          </cell>
          <cell r="I1150">
            <v>4</v>
          </cell>
          <cell r="J1150" t="str">
            <v>Rs.</v>
          </cell>
          <cell r="K1150" t="str">
            <v>MAINI PRECISION PRODUCTS - BOMMASANDRA</v>
          </cell>
          <cell r="L1150" t="str">
            <v>BANGALORE</v>
          </cell>
          <cell r="M1150" t="str">
            <v>EX-FAC</v>
          </cell>
          <cell r="N1150" t="str">
            <v>ND</v>
          </cell>
          <cell r="O1150" t="str">
            <v>P</v>
          </cell>
        </row>
        <row r="1151">
          <cell r="A1151" t="str">
            <v>8800166</v>
          </cell>
          <cell r="B1151" t="str">
            <v>FOAMPAD OUTLET BLOWER</v>
          </cell>
          <cell r="D1151">
            <v>1</v>
          </cell>
          <cell r="N1151" t="str">
            <v>ND</v>
          </cell>
          <cell r="O1151" t="str">
            <v>P</v>
          </cell>
        </row>
        <row r="1152">
          <cell r="A1152" t="str">
            <v>8800167</v>
          </cell>
          <cell r="B1152" t="str">
            <v>O-RING FOAM RUBBER BELLOW MTG</v>
          </cell>
          <cell r="D1152">
            <v>1</v>
          </cell>
          <cell r="N1152" t="str">
            <v>OR</v>
          </cell>
          <cell r="O1152" t="str">
            <v>P</v>
          </cell>
        </row>
        <row r="1153">
          <cell r="A1153" t="str">
            <v>880016759</v>
          </cell>
          <cell r="B1153" t="str">
            <v>O-RING FOAM RUBBER BELLOW MTG - CUT TO LENGTH</v>
          </cell>
          <cell r="C1153" t="str">
            <v>RECC/C/02-03/631</v>
          </cell>
          <cell r="D1153">
            <v>1</v>
          </cell>
          <cell r="E1153">
            <v>120</v>
          </cell>
          <cell r="F1153" t="str">
            <v>No</v>
          </cell>
          <cell r="G1153">
            <v>0</v>
          </cell>
          <cell r="I1153">
            <v>4</v>
          </cell>
          <cell r="J1153" t="str">
            <v>Rs.</v>
          </cell>
          <cell r="K1153" t="str">
            <v>MAINI PRECISION PRODUCTS - BOMMASANDRA</v>
          </cell>
          <cell r="L1153" t="str">
            <v>BANGALORE</v>
          </cell>
          <cell r="M1153" t="str">
            <v>EX-FAC</v>
          </cell>
          <cell r="N1153" t="str">
            <v>ND</v>
          </cell>
          <cell r="O1153" t="str">
            <v>B</v>
          </cell>
          <cell r="P1153" t="str">
            <v>NK</v>
          </cell>
        </row>
        <row r="1154">
          <cell r="A1154" t="str">
            <v>8810002</v>
          </cell>
          <cell r="B1154" t="str">
            <v>MOTOR ASSY BLOWER</v>
          </cell>
          <cell r="D1154">
            <v>1</v>
          </cell>
          <cell r="N1154" t="str">
            <v>OR</v>
          </cell>
          <cell r="O1154" t="str">
            <v>P</v>
          </cell>
        </row>
        <row r="1155">
          <cell r="A1155" t="str">
            <v>8810010</v>
          </cell>
          <cell r="B1155" t="str">
            <v>MOTOR &amp; IMPELLER ASSEMBLY_x000D_
(SUBROS PART # 616200-0360)</v>
          </cell>
          <cell r="C1155" t="str">
            <v>RECC/C/02-03/793</v>
          </cell>
          <cell r="D1155">
            <v>1</v>
          </cell>
          <cell r="E1155">
            <v>743</v>
          </cell>
          <cell r="F1155" t="str">
            <v>No</v>
          </cell>
          <cell r="G1155">
            <v>32</v>
          </cell>
          <cell r="I1155">
            <v>4</v>
          </cell>
          <cell r="J1155" t="str">
            <v>Rs.</v>
          </cell>
          <cell r="K1155" t="str">
            <v>SUBROS LTD.</v>
          </cell>
          <cell r="L1155" t="str">
            <v>NOIDA</v>
          </cell>
          <cell r="M1155" t="str">
            <v>EX-FAC</v>
          </cell>
          <cell r="N1155" t="str">
            <v>OR</v>
          </cell>
          <cell r="O1155" t="str">
            <v>B</v>
          </cell>
          <cell r="P1155" t="str">
            <v>NK</v>
          </cell>
        </row>
        <row r="1156">
          <cell r="A1156" t="str">
            <v>8810107</v>
          </cell>
          <cell r="B1156" t="str">
            <v>Motor -Blower</v>
          </cell>
          <cell r="D1156">
            <v>1</v>
          </cell>
          <cell r="N1156" t="str">
            <v>ND</v>
          </cell>
        </row>
        <row r="1157">
          <cell r="A1157" t="str">
            <v>8810108</v>
          </cell>
          <cell r="B1157" t="str">
            <v>MTG PLATE BLOWER MOTOR</v>
          </cell>
          <cell r="D1157">
            <v>1</v>
          </cell>
          <cell r="N1157" t="str">
            <v>OR</v>
          </cell>
          <cell r="O1157" t="str">
            <v>P</v>
          </cell>
        </row>
        <row r="1158">
          <cell r="A1158" t="str">
            <v>8810109</v>
          </cell>
          <cell r="B1158" t="str">
            <v>IMPELLER BLOWER</v>
          </cell>
          <cell r="D1158">
            <v>1</v>
          </cell>
          <cell r="N1158" t="str">
            <v>OR</v>
          </cell>
          <cell r="O1158" t="str">
            <v>P</v>
          </cell>
        </row>
        <row r="1159">
          <cell r="A1159" t="str">
            <v>8810111</v>
          </cell>
          <cell r="B1159" t="str">
            <v>HEX FLANGE NUT BLOWER</v>
          </cell>
          <cell r="D1159">
            <v>1</v>
          </cell>
          <cell r="N1159" t="str">
            <v>OR</v>
          </cell>
          <cell r="O1159" t="str">
            <v>P</v>
          </cell>
        </row>
        <row r="1160">
          <cell r="A1160" t="str">
            <v>8810112</v>
          </cell>
          <cell r="B1160" t="str">
            <v>GASKET BLOWER</v>
          </cell>
          <cell r="C1160" t="str">
            <v>RECC/C/02-03/636</v>
          </cell>
          <cell r="D1160">
            <v>1</v>
          </cell>
          <cell r="E1160">
            <v>11</v>
          </cell>
          <cell r="F1160" t="str">
            <v>No</v>
          </cell>
          <cell r="G1160">
            <v>0</v>
          </cell>
          <cell r="I1160">
            <v>4</v>
          </cell>
          <cell r="J1160" t="str">
            <v>Rs.</v>
          </cell>
          <cell r="K1160" t="str">
            <v>CONCORD TECHNOLOGY</v>
          </cell>
          <cell r="L1160" t="str">
            <v>BANGALORE</v>
          </cell>
          <cell r="M1160" t="str">
            <v>EX-FAC</v>
          </cell>
          <cell r="N1160" t="str">
            <v>A</v>
          </cell>
          <cell r="O1160" t="str">
            <v>B</v>
          </cell>
          <cell r="P1160" t="str">
            <v>NK</v>
          </cell>
        </row>
        <row r="1161">
          <cell r="A1161" t="str">
            <v>8830005</v>
          </cell>
          <cell r="B1161" t="str">
            <v>WELDMENT - PIVOT ROD - FLAP - DEFROSTER</v>
          </cell>
          <cell r="C1161" t="str">
            <v>RECC/SAMPLE/02-03/16</v>
          </cell>
          <cell r="D1161">
            <v>1</v>
          </cell>
          <cell r="E1161">
            <v>0</v>
          </cell>
          <cell r="F1161" t="str">
            <v>No</v>
          </cell>
          <cell r="G1161">
            <v>0</v>
          </cell>
          <cell r="I1161">
            <v>4</v>
          </cell>
          <cell r="K1161" t="str">
            <v>ALPHA SYSTEMS</v>
          </cell>
          <cell r="L1161" t="str">
            <v>BANGALORE</v>
          </cell>
          <cell r="N1161" t="str">
            <v>A</v>
          </cell>
          <cell r="O1161" t="str">
            <v>B</v>
          </cell>
          <cell r="P1161" t="str">
            <v>NK</v>
          </cell>
        </row>
        <row r="1162">
          <cell r="A1162" t="str">
            <v>8830014</v>
          </cell>
          <cell r="B1162" t="str">
            <v>Plenum Chamber Assy</v>
          </cell>
          <cell r="D1162">
            <v>1</v>
          </cell>
          <cell r="N1162" t="str">
            <v>ND</v>
          </cell>
          <cell r="O1162" t="str">
            <v>M</v>
          </cell>
        </row>
        <row r="1163">
          <cell r="A1163" t="str">
            <v>8830020</v>
          </cell>
          <cell r="B1163" t="str">
            <v>Assy Bonded Chute Cum Plenum Chamber-Top</v>
          </cell>
          <cell r="D1163">
            <v>1</v>
          </cell>
          <cell r="N1163" t="str">
            <v>ND</v>
          </cell>
          <cell r="O1163" t="str">
            <v>P</v>
          </cell>
        </row>
        <row r="1164">
          <cell r="A1164" t="str">
            <v>8830021</v>
          </cell>
          <cell r="B1164" t="str">
            <v>Assy Bonded Chute Cum Plenum Chamber - Bottom</v>
          </cell>
          <cell r="D1164">
            <v>1</v>
          </cell>
          <cell r="N1164" t="str">
            <v>ND</v>
          </cell>
          <cell r="O1164" t="str">
            <v>P</v>
          </cell>
        </row>
        <row r="1165">
          <cell r="A1165" t="str">
            <v>8830022</v>
          </cell>
          <cell r="B1165" t="str">
            <v>FLAP ASSY</v>
          </cell>
          <cell r="D1165">
            <v>1</v>
          </cell>
          <cell r="N1165" t="str">
            <v>OR</v>
          </cell>
          <cell r="O1165" t="str">
            <v>M</v>
          </cell>
        </row>
        <row r="1166">
          <cell r="A1166" t="str">
            <v>8830023</v>
          </cell>
          <cell r="B1166" t="str">
            <v>Bonded assy Duct</v>
          </cell>
          <cell r="D1166">
            <v>1</v>
          </cell>
          <cell r="N1166" t="str">
            <v>ND</v>
          </cell>
          <cell r="O1166" t="str">
            <v>P</v>
          </cell>
        </row>
        <row r="1167">
          <cell r="A1167" t="str">
            <v>8830104</v>
          </cell>
          <cell r="B1167" t="str">
            <v>COLLAR BUSH - FLAP GUIDE</v>
          </cell>
          <cell r="D1167">
            <v>2</v>
          </cell>
          <cell r="N1167" t="str">
            <v>OR</v>
          </cell>
          <cell r="O1167" t="str">
            <v>S</v>
          </cell>
          <cell r="P1167" t="str">
            <v>RAM</v>
          </cell>
        </row>
        <row r="1168">
          <cell r="A1168" t="str">
            <v>8830106</v>
          </cell>
          <cell r="B1168" t="str">
            <v>FLAP PLATE - DEFROSTER</v>
          </cell>
          <cell r="C1168" t="str">
            <v>RECC/CASH/02-03/15</v>
          </cell>
          <cell r="D1168">
            <v>1</v>
          </cell>
          <cell r="E1168">
            <v>15</v>
          </cell>
          <cell r="F1168" t="str">
            <v>No</v>
          </cell>
          <cell r="G1168">
            <v>0</v>
          </cell>
          <cell r="I1168">
            <v>4</v>
          </cell>
          <cell r="K1168" t="str">
            <v>ALPHA SYSTEMS</v>
          </cell>
          <cell r="L1168" t="str">
            <v>BANGALORE</v>
          </cell>
          <cell r="N1168" t="str">
            <v>OB</v>
          </cell>
          <cell r="O1168" t="str">
            <v>P</v>
          </cell>
        </row>
        <row r="1169">
          <cell r="A1169" t="str">
            <v>8830107</v>
          </cell>
          <cell r="B1169" t="str">
            <v>FOAM PAD - FLAP - DEFROSTER</v>
          </cell>
          <cell r="C1169" t="str">
            <v>RECC/C/02-03/232</v>
          </cell>
          <cell r="D1169">
            <v>1</v>
          </cell>
          <cell r="E1169">
            <v>3</v>
          </cell>
          <cell r="F1169" t="str">
            <v>No</v>
          </cell>
          <cell r="G1169">
            <v>0</v>
          </cell>
          <cell r="I1169">
            <v>4</v>
          </cell>
          <cell r="J1169" t="str">
            <v>Rs.</v>
          </cell>
          <cell r="K1169" t="str">
            <v>MONARCH SELF ADHESSIVE TAPES INDIA PVT. LTD</v>
          </cell>
          <cell r="L1169" t="str">
            <v>BANGALORE</v>
          </cell>
          <cell r="M1169" t="str">
            <v>EX-FAC</v>
          </cell>
          <cell r="N1169" t="str">
            <v>OB</v>
          </cell>
          <cell r="O1169" t="str">
            <v>P</v>
          </cell>
        </row>
        <row r="1170">
          <cell r="A1170" t="str">
            <v>8830108</v>
          </cell>
          <cell r="B1170" t="str">
            <v>PIVOT ROD - FLAP - DEFROSTER</v>
          </cell>
          <cell r="D1170">
            <v>1</v>
          </cell>
          <cell r="N1170" t="str">
            <v>OR</v>
          </cell>
          <cell r="O1170" t="str">
            <v>P</v>
          </cell>
        </row>
        <row r="1171">
          <cell r="A1171" t="str">
            <v>8830109</v>
          </cell>
          <cell r="B1171" t="str">
            <v>LEVER - FLAP CONTROL - DEFROSTER</v>
          </cell>
          <cell r="C1171" t="str">
            <v>RECC/C/02-03/187</v>
          </cell>
          <cell r="D1171">
            <v>1</v>
          </cell>
          <cell r="E1171">
            <v>11</v>
          </cell>
          <cell r="F1171" t="str">
            <v>No</v>
          </cell>
          <cell r="G1171">
            <v>9.6</v>
          </cell>
          <cell r="I1171">
            <v>4</v>
          </cell>
          <cell r="J1171" t="str">
            <v>Rs.</v>
          </cell>
          <cell r="K1171" t="str">
            <v>MAGOD LASER MACHINING P LTD.,</v>
          </cell>
          <cell r="L1171" t="str">
            <v>BANGALORE</v>
          </cell>
          <cell r="M1171" t="str">
            <v>EX-FAC</v>
          </cell>
          <cell r="N1171" t="str">
            <v>A</v>
          </cell>
          <cell r="O1171" t="str">
            <v>P</v>
          </cell>
        </row>
        <row r="1172">
          <cell r="A1172" t="str">
            <v>8830110</v>
          </cell>
          <cell r="B1172" t="str">
            <v>CHUTE GRILL</v>
          </cell>
          <cell r="C1172" t="str">
            <v>RECC/C/02-03/585</v>
          </cell>
          <cell r="D1172">
            <v>1</v>
          </cell>
          <cell r="E1172">
            <v>27</v>
          </cell>
          <cell r="F1172" t="str">
            <v>No</v>
          </cell>
          <cell r="G1172">
            <v>0</v>
          </cell>
          <cell r="I1172">
            <v>4</v>
          </cell>
          <cell r="J1172" t="str">
            <v>Rs.</v>
          </cell>
          <cell r="K1172" t="str">
            <v>PLASMOTEK</v>
          </cell>
          <cell r="L1172" t="str">
            <v>BANGALORE</v>
          </cell>
          <cell r="M1172" t="str">
            <v>EX-FAC</v>
          </cell>
          <cell r="N1172" t="str">
            <v>A</v>
          </cell>
          <cell r="O1172" t="str">
            <v>P</v>
          </cell>
        </row>
        <row r="1173">
          <cell r="A1173" t="str">
            <v>8830112</v>
          </cell>
          <cell r="B1173" t="str">
            <v>COLLAR BUSH - LINKAGE MTG - DEFR</v>
          </cell>
          <cell r="D1173">
            <v>1</v>
          </cell>
          <cell r="N1173" t="str">
            <v>OR</v>
          </cell>
          <cell r="O1173" t="str">
            <v>P</v>
          </cell>
        </row>
        <row r="1174">
          <cell r="A1174" t="str">
            <v>8830125</v>
          </cell>
          <cell r="B1174" t="str">
            <v>Plenum Chamber-top</v>
          </cell>
          <cell r="D1174">
            <v>1</v>
          </cell>
          <cell r="N1174" t="str">
            <v>ND</v>
          </cell>
          <cell r="O1174" t="str">
            <v>P</v>
          </cell>
        </row>
        <row r="1175">
          <cell r="A1175" t="str">
            <v>8830126</v>
          </cell>
          <cell r="B1175" t="str">
            <v>Plenum Chamber-Bottom</v>
          </cell>
          <cell r="D1175">
            <v>1</v>
          </cell>
          <cell r="N1175" t="str">
            <v>ND</v>
          </cell>
          <cell r="O1175" t="str">
            <v>P</v>
          </cell>
        </row>
        <row r="1176">
          <cell r="A1176" t="str">
            <v>8830127</v>
          </cell>
          <cell r="B1176" t="str">
            <v>FLAP PLATE</v>
          </cell>
          <cell r="C1176" t="str">
            <v>RECC/C/02-03/507</v>
          </cell>
          <cell r="D1176">
            <v>1</v>
          </cell>
          <cell r="E1176">
            <v>5.75</v>
          </cell>
          <cell r="F1176" t="str">
            <v>No</v>
          </cell>
          <cell r="G1176">
            <v>0</v>
          </cell>
          <cell r="I1176">
            <v>4</v>
          </cell>
          <cell r="J1176" t="str">
            <v>Rs.</v>
          </cell>
          <cell r="K1176" t="str">
            <v>ALPHA SYSTEMS</v>
          </cell>
          <cell r="L1176" t="str">
            <v>BANGALORE</v>
          </cell>
          <cell r="M1176" t="str">
            <v>EX-FAC</v>
          </cell>
          <cell r="N1176" t="str">
            <v>OR</v>
          </cell>
          <cell r="O1176" t="str">
            <v>B</v>
          </cell>
          <cell r="P1176" t="str">
            <v>NK</v>
          </cell>
        </row>
        <row r="1177">
          <cell r="A1177" t="str">
            <v>8830129</v>
          </cell>
          <cell r="B1177" t="str">
            <v>FOAM PAD FLAP</v>
          </cell>
          <cell r="C1177" t="str">
            <v>RECC/C/02-03/700</v>
          </cell>
          <cell r="D1177">
            <v>2</v>
          </cell>
          <cell r="E1177">
            <v>1.93</v>
          </cell>
          <cell r="F1177" t="str">
            <v>No</v>
          </cell>
          <cell r="G1177">
            <v>16</v>
          </cell>
          <cell r="I1177">
            <v>4</v>
          </cell>
          <cell r="J1177" t="str">
            <v>Rs.</v>
          </cell>
          <cell r="K1177" t="str">
            <v>MONARCH SELF ADHESSIVE TAPES INDIA PVT. LTD</v>
          </cell>
          <cell r="L1177" t="str">
            <v>BANGALORE</v>
          </cell>
          <cell r="M1177" t="str">
            <v>EX-FAC</v>
          </cell>
          <cell r="N1177" t="str">
            <v>OR</v>
          </cell>
          <cell r="O1177" t="str">
            <v>B</v>
          </cell>
          <cell r="P1177" t="str">
            <v>NK</v>
          </cell>
        </row>
        <row r="1178">
          <cell r="A1178" t="str">
            <v>8830131</v>
          </cell>
          <cell r="B1178" t="str">
            <v>Duct - Plenum Chamber- Top Half</v>
          </cell>
          <cell r="D1178">
            <v>1</v>
          </cell>
          <cell r="N1178" t="str">
            <v>ND</v>
          </cell>
          <cell r="O1178" t="str">
            <v>P</v>
          </cell>
        </row>
        <row r="1179">
          <cell r="A1179" t="str">
            <v>8830132</v>
          </cell>
          <cell r="B1179" t="str">
            <v>Duct - Plenum Chamber - Bottom Half</v>
          </cell>
          <cell r="D1179">
            <v>1</v>
          </cell>
          <cell r="N1179" t="str">
            <v>ND</v>
          </cell>
          <cell r="O1179" t="str">
            <v>P</v>
          </cell>
        </row>
        <row r="1180">
          <cell r="A1180" t="str">
            <v>8840102</v>
          </cell>
          <cell r="B1180" t="str">
            <v>LOUVRE - VENTILATOR</v>
          </cell>
          <cell r="C1180" t="str">
            <v>RECC/C/02-03/103</v>
          </cell>
          <cell r="D1180">
            <v>2</v>
          </cell>
          <cell r="E1180">
            <v>8.42</v>
          </cell>
          <cell r="F1180" t="str">
            <v>No</v>
          </cell>
          <cell r="G1180">
            <v>16</v>
          </cell>
          <cell r="I1180">
            <v>4</v>
          </cell>
          <cell r="J1180" t="str">
            <v>Rs.</v>
          </cell>
          <cell r="K1180" t="str">
            <v>JAYPEE AUTO PLAST</v>
          </cell>
          <cell r="L1180" t="str">
            <v>NOIDA</v>
          </cell>
          <cell r="M1180" t="str">
            <v>EX-FAC</v>
          </cell>
          <cell r="N1180" t="str">
            <v>OR</v>
          </cell>
          <cell r="O1180" t="str">
            <v>B</v>
          </cell>
          <cell r="P1180" t="str">
            <v>NK</v>
          </cell>
        </row>
        <row r="1181">
          <cell r="A1181" t="str">
            <v>8850001</v>
          </cell>
          <cell r="B1181" t="str">
            <v>WELDMENT - LINKAGE - AIR CONTROL</v>
          </cell>
          <cell r="C1181" t="str">
            <v>RECC/C/02-03/188</v>
          </cell>
          <cell r="D1181">
            <v>1</v>
          </cell>
          <cell r="E1181">
            <v>8.82</v>
          </cell>
          <cell r="F1181" t="str">
            <v>No</v>
          </cell>
          <cell r="G1181">
            <v>0</v>
          </cell>
          <cell r="I1181">
            <v>4</v>
          </cell>
          <cell r="J1181" t="str">
            <v>Rs.</v>
          </cell>
          <cell r="K1181" t="str">
            <v>ALPHA SYSTEMS</v>
          </cell>
          <cell r="L1181" t="str">
            <v>BANGALORE</v>
          </cell>
          <cell r="M1181" t="str">
            <v>DEL-RECC</v>
          </cell>
          <cell r="N1181" t="str">
            <v>A</v>
          </cell>
          <cell r="O1181" t="str">
            <v>B</v>
          </cell>
          <cell r="P1181" t="str">
            <v>NK</v>
          </cell>
        </row>
        <row r="1182">
          <cell r="A1182" t="str">
            <v>8850020</v>
          </cell>
          <cell r="B1182" t="str">
            <v>Assy Sliding Mechanism</v>
          </cell>
          <cell r="D1182">
            <v>1</v>
          </cell>
          <cell r="N1182" t="str">
            <v>ND</v>
          </cell>
          <cell r="O1182" t="str">
            <v>M</v>
          </cell>
        </row>
        <row r="1183">
          <cell r="A1183" t="str">
            <v>8850102</v>
          </cell>
          <cell r="B1183" t="str">
            <v>BASE BLOCK - SLIDING MECHANISM</v>
          </cell>
          <cell r="C1183" t="str">
            <v>RECC/C/02-03/544</v>
          </cell>
          <cell r="D1183">
            <v>1</v>
          </cell>
          <cell r="E1183">
            <v>8</v>
          </cell>
          <cell r="F1183" t="str">
            <v>No</v>
          </cell>
          <cell r="G1183">
            <v>0</v>
          </cell>
          <cell r="I1183">
            <v>4</v>
          </cell>
          <cell r="J1183" t="str">
            <v>Rs.</v>
          </cell>
          <cell r="K1183" t="str">
            <v>PRECISION TOOLS &amp; COMPONENTS</v>
          </cell>
          <cell r="L1183" t="str">
            <v>BANGALORE</v>
          </cell>
          <cell r="M1183" t="str">
            <v>EX-FAC</v>
          </cell>
          <cell r="N1183" t="str">
            <v>B</v>
          </cell>
          <cell r="O1183" t="str">
            <v>B</v>
          </cell>
          <cell r="P1183" t="str">
            <v>GR</v>
          </cell>
        </row>
        <row r="1184">
          <cell r="A1184" t="str">
            <v>8850105</v>
          </cell>
          <cell r="B1184" t="str">
            <v>LINK - AIR CONTROL</v>
          </cell>
          <cell r="C1184" t="str">
            <v>RECC/C/02-03/187</v>
          </cell>
          <cell r="D1184">
            <v>1</v>
          </cell>
          <cell r="E1184">
            <v>16</v>
          </cell>
          <cell r="F1184" t="str">
            <v>No</v>
          </cell>
          <cell r="G1184">
            <v>9.6</v>
          </cell>
          <cell r="I1184">
            <v>4</v>
          </cell>
          <cell r="J1184" t="str">
            <v>Rs.</v>
          </cell>
          <cell r="K1184" t="str">
            <v>MAGOD LASER MACHINING P LTD.,</v>
          </cell>
          <cell r="L1184" t="str">
            <v>BANGALORE</v>
          </cell>
          <cell r="M1184" t="str">
            <v>EX-FAC</v>
          </cell>
          <cell r="N1184" t="str">
            <v>A</v>
          </cell>
          <cell r="O1184" t="str">
            <v>B</v>
          </cell>
          <cell r="P1184" t="str">
            <v>NK</v>
          </cell>
        </row>
        <row r="1185">
          <cell r="A1185" t="str">
            <v>8850106</v>
          </cell>
          <cell r="B1185" t="str">
            <v>PIN</v>
          </cell>
          <cell r="D1185">
            <v>1</v>
          </cell>
          <cell r="N1185" t="str">
            <v>A</v>
          </cell>
          <cell r="O1185" t="str">
            <v>P</v>
          </cell>
        </row>
        <row r="1186">
          <cell r="A1186" t="str">
            <v>8850107</v>
          </cell>
          <cell r="B1186" t="str">
            <v>NYLON BUSH - LINKAGE - AIR CONTROL</v>
          </cell>
          <cell r="C1186" t="str">
            <v>RECC/C/02-03/312</v>
          </cell>
          <cell r="D1186">
            <v>1</v>
          </cell>
          <cell r="E1186">
            <v>3</v>
          </cell>
          <cell r="F1186" t="str">
            <v>No</v>
          </cell>
          <cell r="G1186">
            <v>0</v>
          </cell>
          <cell r="I1186">
            <v>4</v>
          </cell>
          <cell r="J1186" t="str">
            <v>Rs.</v>
          </cell>
          <cell r="K1186" t="str">
            <v>SUBROS LTD.</v>
          </cell>
          <cell r="L1186" t="str">
            <v>NOIDA</v>
          </cell>
          <cell r="M1186" t="str">
            <v>EX-FAC</v>
          </cell>
          <cell r="N1186" t="str">
            <v>OR</v>
          </cell>
          <cell r="O1186" t="str">
            <v>B</v>
          </cell>
          <cell r="P1186" t="str">
            <v>NK</v>
          </cell>
        </row>
        <row r="1187">
          <cell r="A1187" t="str">
            <v>8850108</v>
          </cell>
          <cell r="B1187" t="str">
            <v>NYLON WASHER - LINKAGE MTG</v>
          </cell>
          <cell r="C1187" t="str">
            <v>RECC/C/02-03/312</v>
          </cell>
          <cell r="D1187">
            <v>4</v>
          </cell>
          <cell r="E1187">
            <v>2</v>
          </cell>
          <cell r="F1187" t="str">
            <v>No</v>
          </cell>
          <cell r="G1187">
            <v>0</v>
          </cell>
          <cell r="I1187">
            <v>4</v>
          </cell>
          <cell r="J1187" t="str">
            <v>Rs.</v>
          </cell>
          <cell r="K1187" t="str">
            <v>SUBROS LTD.</v>
          </cell>
          <cell r="L1187" t="str">
            <v>NOIDA</v>
          </cell>
          <cell r="M1187" t="str">
            <v>EX-FAC</v>
          </cell>
          <cell r="N1187" t="str">
            <v>OR</v>
          </cell>
          <cell r="O1187" t="str">
            <v>B</v>
          </cell>
          <cell r="P1187" t="str">
            <v>NK</v>
          </cell>
        </row>
        <row r="1188">
          <cell r="A1188" t="str">
            <v>8850109</v>
          </cell>
          <cell r="B1188" t="str">
            <v>CAP - SLIDING LEVER</v>
          </cell>
          <cell r="C1188" t="str">
            <v>RECC/C/02-03/544</v>
          </cell>
          <cell r="D1188">
            <v>1</v>
          </cell>
          <cell r="E1188">
            <v>2</v>
          </cell>
          <cell r="F1188" t="str">
            <v>No</v>
          </cell>
          <cell r="G1188">
            <v>0</v>
          </cell>
          <cell r="I1188">
            <v>4</v>
          </cell>
          <cell r="J1188" t="str">
            <v>Rs.</v>
          </cell>
          <cell r="K1188" t="str">
            <v>PRECISION TOOLS &amp; COMPONENTS</v>
          </cell>
          <cell r="L1188" t="str">
            <v>BANGALORE</v>
          </cell>
          <cell r="M1188" t="str">
            <v>EX-FAC</v>
          </cell>
          <cell r="N1188" t="str">
            <v>A</v>
          </cell>
          <cell r="O1188" t="str">
            <v>B</v>
          </cell>
          <cell r="P1188" t="str">
            <v>NK</v>
          </cell>
        </row>
        <row r="1189">
          <cell r="A1189" t="str">
            <v>8850115</v>
          </cell>
          <cell r="B1189" t="str">
            <v>SLIDING LEVER</v>
          </cell>
          <cell r="C1189" t="str">
            <v>RECC/C/02-03/188</v>
          </cell>
          <cell r="D1189">
            <v>1</v>
          </cell>
          <cell r="E1189">
            <v>12.93</v>
          </cell>
          <cell r="F1189" t="str">
            <v>No</v>
          </cell>
          <cell r="G1189">
            <v>9.6</v>
          </cell>
          <cell r="I1189">
            <v>4</v>
          </cell>
          <cell r="J1189" t="str">
            <v>Rs.</v>
          </cell>
          <cell r="K1189" t="str">
            <v>ALPHA SYSTEMS</v>
          </cell>
          <cell r="L1189" t="str">
            <v>BANGALORE</v>
          </cell>
          <cell r="M1189" t="str">
            <v>DEL-RECC</v>
          </cell>
          <cell r="N1189" t="str">
            <v>OB</v>
          </cell>
          <cell r="O1189" t="str">
            <v>P</v>
          </cell>
        </row>
        <row r="1190">
          <cell r="A1190" t="str">
            <v>8850116</v>
          </cell>
          <cell r="B1190" t="str">
            <v>NYLON WASHER-SLIDING LEVER MTG</v>
          </cell>
          <cell r="D1190">
            <v>1</v>
          </cell>
          <cell r="N1190" t="str">
            <v>OR</v>
          </cell>
          <cell r="O1190" t="str">
            <v>P</v>
          </cell>
        </row>
        <row r="1191">
          <cell r="A1191" t="str">
            <v>8850118</v>
          </cell>
          <cell r="B1191" t="str">
            <v>CONNECTOR - SLIDING LEVER TO LINK ROD</v>
          </cell>
          <cell r="C1191" t="str">
            <v>RECC/SAMPLE/02-03/28</v>
          </cell>
          <cell r="D1191">
            <v>1</v>
          </cell>
          <cell r="E1191">
            <v>0</v>
          </cell>
          <cell r="F1191" t="str">
            <v>No</v>
          </cell>
          <cell r="G1191">
            <v>0</v>
          </cell>
          <cell r="I1191">
            <v>4</v>
          </cell>
          <cell r="K1191" t="str">
            <v>ST AUTOMATS</v>
          </cell>
          <cell r="L1191" t="str">
            <v>BANGALORE</v>
          </cell>
          <cell r="N1191" t="str">
            <v>OR</v>
          </cell>
          <cell r="O1191" t="str">
            <v>B</v>
          </cell>
          <cell r="P1191" t="str">
            <v>NK</v>
          </cell>
        </row>
        <row r="1192">
          <cell r="A1192" t="str">
            <v>8850122</v>
          </cell>
          <cell r="B1192" t="str">
            <v>SLIDING LEVER</v>
          </cell>
          <cell r="C1192" t="str">
            <v>RECC/C/02-03/755</v>
          </cell>
          <cell r="D1192">
            <v>1</v>
          </cell>
          <cell r="E1192">
            <v>8</v>
          </cell>
          <cell r="F1192" t="str">
            <v>No</v>
          </cell>
          <cell r="G1192">
            <v>9.6</v>
          </cell>
          <cell r="I1192">
            <v>4</v>
          </cell>
          <cell r="J1192" t="str">
            <v>Rs.</v>
          </cell>
          <cell r="K1192" t="str">
            <v>ALPHA SYSTEMS</v>
          </cell>
          <cell r="L1192" t="str">
            <v>BANGALORE</v>
          </cell>
          <cell r="M1192" t="str">
            <v>EX-FAC</v>
          </cell>
          <cell r="N1192" t="str">
            <v>OR</v>
          </cell>
          <cell r="O1192" t="str">
            <v>S</v>
          </cell>
          <cell r="P1192" t="str">
            <v>NK</v>
          </cell>
        </row>
        <row r="1193">
          <cell r="A1193" t="str">
            <v>885012250</v>
          </cell>
          <cell r="B1193" t="str">
            <v>SLIDING LEVER - LASER CUT BLANK</v>
          </cell>
          <cell r="C1193" t="str">
            <v>RECC/C/02-03/725</v>
          </cell>
          <cell r="D1193">
            <v>1</v>
          </cell>
          <cell r="E1193">
            <v>23</v>
          </cell>
          <cell r="F1193" t="str">
            <v>No</v>
          </cell>
          <cell r="G1193">
            <v>9.6</v>
          </cell>
          <cell r="I1193">
            <v>4</v>
          </cell>
          <cell r="J1193" t="str">
            <v>Rs.</v>
          </cell>
          <cell r="K1193" t="str">
            <v>MAGOD LASER MACHINING P LTD.,</v>
          </cell>
          <cell r="L1193" t="str">
            <v>BANGALORE</v>
          </cell>
          <cell r="M1193" t="str">
            <v>EX-FAC</v>
          </cell>
          <cell r="N1193" t="str">
            <v>ND</v>
          </cell>
          <cell r="O1193" t="str">
            <v>P</v>
          </cell>
        </row>
        <row r="1194">
          <cell r="A1194" t="str">
            <v>8850125</v>
          </cell>
          <cell r="B1194" t="str">
            <v>LINK ROD- SLIDING MEACHNISM</v>
          </cell>
          <cell r="C1194" t="str">
            <v>RECC/C/02-03/507</v>
          </cell>
          <cell r="D1194">
            <v>2</v>
          </cell>
          <cell r="E1194">
            <v>2</v>
          </cell>
          <cell r="F1194" t="str">
            <v>No</v>
          </cell>
          <cell r="G1194">
            <v>0</v>
          </cell>
          <cell r="I1194">
            <v>4</v>
          </cell>
          <cell r="J1194" t="str">
            <v>Rs.</v>
          </cell>
          <cell r="K1194" t="str">
            <v>ALPHA SYSTEMS</v>
          </cell>
          <cell r="L1194" t="str">
            <v>BANGALORE</v>
          </cell>
          <cell r="M1194" t="str">
            <v>EX-FAC</v>
          </cell>
          <cell r="N1194" t="str">
            <v>OR</v>
          </cell>
          <cell r="O1194" t="str">
            <v>B</v>
          </cell>
          <cell r="P1194" t="str">
            <v>NK</v>
          </cell>
        </row>
        <row r="1195">
          <cell r="A1195" t="str">
            <v>8860002</v>
          </cell>
          <cell r="B1195" t="str">
            <v>BULB ASSY - BACK LIGHT - BLOWER SWITCH</v>
          </cell>
          <cell r="C1195" t="str">
            <v>RECC/C/02-03/229</v>
          </cell>
          <cell r="D1195">
            <v>1</v>
          </cell>
          <cell r="E1195">
            <v>36</v>
          </cell>
          <cell r="F1195" t="str">
            <v>No</v>
          </cell>
          <cell r="G1195">
            <v>0</v>
          </cell>
          <cell r="I1195">
            <v>4</v>
          </cell>
          <cell r="J1195" t="str">
            <v>Rs.</v>
          </cell>
          <cell r="K1195" t="str">
            <v>LUMAX INDUSTRIES LTD.,</v>
          </cell>
          <cell r="L1195" t="str">
            <v>SOHNA</v>
          </cell>
          <cell r="M1195" t="str">
            <v>EX-FAC</v>
          </cell>
          <cell r="N1195" t="str">
            <v>OR</v>
          </cell>
          <cell r="O1195" t="str">
            <v>B</v>
          </cell>
          <cell r="P1195" t="str">
            <v>NK</v>
          </cell>
        </row>
        <row r="1196">
          <cell r="A1196" t="str">
            <v>8860105</v>
          </cell>
          <cell r="B1196" t="str">
            <v>SWITCH - BLOWER</v>
          </cell>
          <cell r="C1196" t="str">
            <v>RECC/C/02-03/402</v>
          </cell>
          <cell r="D1196">
            <v>1</v>
          </cell>
          <cell r="E1196">
            <v>143.55000000000001</v>
          </cell>
          <cell r="F1196" t="str">
            <v>No</v>
          </cell>
          <cell r="G1196">
            <v>16</v>
          </cell>
          <cell r="I1196">
            <v>4</v>
          </cell>
          <cell r="J1196" t="str">
            <v>Rs.</v>
          </cell>
          <cell r="K1196" t="str">
            <v>NTTF INDUSTRIES LTD.</v>
          </cell>
          <cell r="L1196" t="str">
            <v>BANGALORE</v>
          </cell>
          <cell r="M1196" t="str">
            <v>EX-FAC</v>
          </cell>
          <cell r="N1196" t="str">
            <v>OR</v>
          </cell>
          <cell r="O1196" t="str">
            <v>B</v>
          </cell>
          <cell r="P1196" t="str">
            <v>NK</v>
          </cell>
        </row>
        <row r="1197">
          <cell r="A1197" t="str">
            <v>8860106</v>
          </cell>
          <cell r="B1197" t="str">
            <v>ADOPTER - SWITCH BLOWER</v>
          </cell>
          <cell r="C1197" t="str">
            <v>RECC/C/02-03/494</v>
          </cell>
          <cell r="D1197">
            <v>1</v>
          </cell>
          <cell r="E1197">
            <v>8</v>
          </cell>
          <cell r="F1197" t="str">
            <v>No</v>
          </cell>
          <cell r="G1197">
            <v>16</v>
          </cell>
          <cell r="I1197">
            <v>4</v>
          </cell>
          <cell r="J1197" t="str">
            <v>Rs.</v>
          </cell>
          <cell r="K1197" t="str">
            <v>PRECISION TOOLS &amp; COMPONENTS</v>
          </cell>
          <cell r="L1197" t="str">
            <v>BANGALORE</v>
          </cell>
          <cell r="M1197" t="str">
            <v>EX-FAC</v>
          </cell>
          <cell r="N1197" t="str">
            <v>OR</v>
          </cell>
          <cell r="O1197" t="str">
            <v>B</v>
          </cell>
          <cell r="P1197" t="str">
            <v>SK</v>
          </cell>
        </row>
        <row r="1198">
          <cell r="A1198" t="str">
            <v>8860107</v>
          </cell>
          <cell r="B1198" t="str">
            <v>DECAL - SWITCH BLOWER</v>
          </cell>
          <cell r="C1198" t="str">
            <v>RECC/C/02-03/70</v>
          </cell>
          <cell r="D1198">
            <v>1</v>
          </cell>
          <cell r="E1198">
            <v>1</v>
          </cell>
          <cell r="F1198" t="str">
            <v>No</v>
          </cell>
          <cell r="G1198">
            <v>16</v>
          </cell>
          <cell r="I1198">
            <v>4</v>
          </cell>
          <cell r="J1198" t="str">
            <v>Rs.</v>
          </cell>
          <cell r="K1198" t="str">
            <v>IMAGE LABELS PVT LTD</v>
          </cell>
          <cell r="L1198" t="str">
            <v>BANGALORE</v>
          </cell>
          <cell r="M1198" t="str">
            <v>EX-FAC</v>
          </cell>
          <cell r="N1198" t="str">
            <v>A</v>
          </cell>
          <cell r="O1198" t="str">
            <v>B</v>
          </cell>
          <cell r="P1198" t="str">
            <v>NK</v>
          </cell>
        </row>
        <row r="1199">
          <cell r="A1199" t="str">
            <v>8860108</v>
          </cell>
          <cell r="B1199" t="str">
            <v>BULB HOLDER</v>
          </cell>
          <cell r="C1199" t="str">
            <v>RECC/C/02-03/310</v>
          </cell>
          <cell r="D1199">
            <v>1</v>
          </cell>
          <cell r="E1199">
            <v>42</v>
          </cell>
          <cell r="F1199" t="str">
            <v>No</v>
          </cell>
          <cell r="G1199">
            <v>16</v>
          </cell>
          <cell r="I1199">
            <v>4</v>
          </cell>
          <cell r="J1199" t="str">
            <v>Rs.</v>
          </cell>
          <cell r="K1199" t="str">
            <v>NTTF INDUSTRIES LTD.</v>
          </cell>
          <cell r="L1199" t="str">
            <v>BANGALORE</v>
          </cell>
          <cell r="M1199" t="str">
            <v>EX-FAC</v>
          </cell>
          <cell r="N1199" t="str">
            <v>OR</v>
          </cell>
          <cell r="O1199" t="str">
            <v>P</v>
          </cell>
        </row>
        <row r="1200">
          <cell r="A1200" t="str">
            <v>8860109</v>
          </cell>
          <cell r="B1200" t="str">
            <v>BULB</v>
          </cell>
          <cell r="D1200">
            <v>1</v>
          </cell>
          <cell r="N1200" t="str">
            <v>OR</v>
          </cell>
          <cell r="O1200" t="str">
            <v>P</v>
          </cell>
        </row>
        <row r="1201">
          <cell r="A1201" t="str">
            <v>8860110</v>
          </cell>
          <cell r="B1201" t="str">
            <v>CLOSING PLATE - ADOPTER - SWITCH BLOWER</v>
          </cell>
          <cell r="D1201">
            <v>1</v>
          </cell>
          <cell r="N1201" t="str">
            <v>OR</v>
          </cell>
          <cell r="O1201" t="str">
            <v>P</v>
          </cell>
        </row>
        <row r="1202">
          <cell r="A1202" t="str">
            <v>8860111</v>
          </cell>
          <cell r="B1202" t="str">
            <v>DECAL - DEFROSTER - SLIDING MECHANISM</v>
          </cell>
          <cell r="C1202" t="str">
            <v>RECC/C/02-03/70</v>
          </cell>
          <cell r="D1202">
            <v>1</v>
          </cell>
          <cell r="E1202">
            <v>2</v>
          </cell>
          <cell r="F1202" t="str">
            <v>No</v>
          </cell>
          <cell r="G1202">
            <v>16</v>
          </cell>
          <cell r="I1202">
            <v>4</v>
          </cell>
          <cell r="J1202" t="str">
            <v>Rs.</v>
          </cell>
          <cell r="K1202" t="str">
            <v>IMAGE LABELS PVT LTD</v>
          </cell>
          <cell r="L1202" t="str">
            <v>BANGALORE</v>
          </cell>
          <cell r="M1202" t="str">
            <v>EX-FAC</v>
          </cell>
          <cell r="N1202" t="str">
            <v>A</v>
          </cell>
          <cell r="O1202" t="str">
            <v>B</v>
          </cell>
          <cell r="P1202" t="str">
            <v>NK</v>
          </cell>
        </row>
        <row r="1203">
          <cell r="A1203" t="str">
            <v>8860112</v>
          </cell>
          <cell r="B1203" t="str">
            <v>DECAL - AIR BLOWER - SLIDING MECHANISM</v>
          </cell>
          <cell r="C1203" t="str">
            <v>RECC/C/02-03/70</v>
          </cell>
          <cell r="D1203">
            <v>1</v>
          </cell>
          <cell r="E1203">
            <v>2</v>
          </cell>
          <cell r="F1203" t="str">
            <v>No</v>
          </cell>
          <cell r="G1203">
            <v>16</v>
          </cell>
          <cell r="I1203">
            <v>4</v>
          </cell>
          <cell r="J1203" t="str">
            <v>Rs.</v>
          </cell>
          <cell r="K1203" t="str">
            <v>IMAGE LABELS PVT LTD</v>
          </cell>
          <cell r="L1203" t="str">
            <v>BANGALORE</v>
          </cell>
          <cell r="M1203" t="str">
            <v>EX-FAC</v>
          </cell>
          <cell r="N1203" t="str">
            <v>A</v>
          </cell>
          <cell r="O1203" t="str">
            <v>B</v>
          </cell>
          <cell r="P1203" t="str">
            <v>NK</v>
          </cell>
        </row>
        <row r="1204">
          <cell r="A1204" t="str">
            <v>8860113</v>
          </cell>
          <cell r="B1204" t="str">
            <v>PLASTIC CAP - BULB</v>
          </cell>
          <cell r="D1204">
            <v>1</v>
          </cell>
          <cell r="N1204" t="str">
            <v>OR</v>
          </cell>
          <cell r="O1204" t="str">
            <v>P</v>
          </cell>
        </row>
        <row r="1205">
          <cell r="A1205" t="str">
            <v>8860114</v>
          </cell>
          <cell r="B1205" t="str">
            <v>PVC SLEEVE, 6 DIA X 0.5 THK X 130 LONG</v>
          </cell>
          <cell r="D1205">
            <v>1</v>
          </cell>
          <cell r="N1205" t="str">
            <v>OR</v>
          </cell>
          <cell r="O1205" t="str">
            <v>P</v>
          </cell>
        </row>
        <row r="1206">
          <cell r="A1206" t="str">
            <v>8860117</v>
          </cell>
          <cell r="B1206" t="str">
            <v>DECAL-SWITCH DEFROSTER CENTER</v>
          </cell>
          <cell r="C1206" t="str">
            <v>RECC/CASH/02-03/9</v>
          </cell>
          <cell r="D1206">
            <v>1</v>
          </cell>
          <cell r="E1206">
            <v>1</v>
          </cell>
          <cell r="F1206" t="str">
            <v>No</v>
          </cell>
          <cell r="G1206">
            <v>0</v>
          </cell>
          <cell r="I1206">
            <v>4</v>
          </cell>
          <cell r="K1206" t="str">
            <v>IMAGE LABELS PVT LTD</v>
          </cell>
          <cell r="L1206" t="str">
            <v>BANGALORE</v>
          </cell>
          <cell r="N1206" t="str">
            <v>OR</v>
          </cell>
          <cell r="O1206" t="str">
            <v>B</v>
          </cell>
          <cell r="P1206" t="str">
            <v>NK</v>
          </cell>
        </row>
        <row r="1207">
          <cell r="A1207" t="str">
            <v>8860119</v>
          </cell>
          <cell r="B1207" t="str">
            <v>DECAL SWITCH BLOWER - CENTER</v>
          </cell>
          <cell r="C1207" t="str">
            <v>RECC/C/03-04/127</v>
          </cell>
          <cell r="D1207">
            <v>1</v>
          </cell>
          <cell r="E1207">
            <v>0.3</v>
          </cell>
          <cell r="F1207" t="str">
            <v>No</v>
          </cell>
          <cell r="G1207">
            <v>16</v>
          </cell>
          <cell r="I1207">
            <v>4</v>
          </cell>
          <cell r="J1207" t="str">
            <v>Rs.</v>
          </cell>
          <cell r="K1207" t="str">
            <v>IMAGE LABELS PVT LTD</v>
          </cell>
          <cell r="L1207" t="str">
            <v>BANGALORE</v>
          </cell>
          <cell r="M1207" t="str">
            <v>EX-FAC</v>
          </cell>
          <cell r="N1207" t="str">
            <v>OR</v>
          </cell>
          <cell r="O1207" t="str">
            <v>B</v>
          </cell>
          <cell r="P1207" t="str">
            <v>NK</v>
          </cell>
        </row>
        <row r="1208">
          <cell r="A1208" t="str">
            <v>8910105</v>
          </cell>
          <cell r="B1208" t="str">
            <v>SUNVISOR CLIP</v>
          </cell>
          <cell r="C1208" t="str">
            <v>RECC/CASH/03-04/9</v>
          </cell>
          <cell r="D1208">
            <v>4</v>
          </cell>
          <cell r="E1208">
            <v>2.5</v>
          </cell>
          <cell r="F1208" t="str">
            <v>No</v>
          </cell>
          <cell r="G1208">
            <v>0</v>
          </cell>
          <cell r="I1208">
            <v>4</v>
          </cell>
          <cell r="K1208" t="str">
            <v>PRETECH</v>
          </cell>
          <cell r="L1208" t="str">
            <v>BANGALORE</v>
          </cell>
          <cell r="N1208" t="str">
            <v>OR</v>
          </cell>
          <cell r="O1208" t="str">
            <v>B</v>
          </cell>
          <cell r="P1208" t="str">
            <v>SK</v>
          </cell>
        </row>
        <row r="1209">
          <cell r="A1209" t="str">
            <v>8911101</v>
          </cell>
          <cell r="B1209" t="str">
            <v>SUN VISOR -LH</v>
          </cell>
          <cell r="C1209" t="str">
            <v>RECC/C/03-04/80</v>
          </cell>
          <cell r="D1209">
            <v>1</v>
          </cell>
          <cell r="E1209">
            <v>36.5</v>
          </cell>
          <cell r="F1209" t="str">
            <v>No</v>
          </cell>
          <cell r="G1209">
            <v>16</v>
          </cell>
          <cell r="I1209">
            <v>4</v>
          </cell>
          <cell r="J1209" t="str">
            <v>Rs.</v>
          </cell>
          <cell r="K1209" t="str">
            <v>SRIATOS</v>
          </cell>
          <cell r="L1209" t="str">
            <v>NOIDA</v>
          </cell>
          <cell r="M1209" t="str">
            <v>EX-FAC</v>
          </cell>
          <cell r="N1209" t="str">
            <v>OR</v>
          </cell>
          <cell r="O1209" t="str">
            <v>B</v>
          </cell>
          <cell r="P1209" t="str">
            <v>BVN</v>
          </cell>
        </row>
        <row r="1210">
          <cell r="A1210" t="str">
            <v>8912101</v>
          </cell>
          <cell r="B1210" t="str">
            <v>SUN VISOR-RH</v>
          </cell>
          <cell r="C1210" t="str">
            <v>RECC/C/03-04/80</v>
          </cell>
          <cell r="D1210">
            <v>1</v>
          </cell>
          <cell r="E1210">
            <v>41.5</v>
          </cell>
          <cell r="F1210" t="str">
            <v>No</v>
          </cell>
          <cell r="G1210">
            <v>16</v>
          </cell>
          <cell r="I1210">
            <v>4</v>
          </cell>
          <cell r="J1210" t="str">
            <v>Rs.</v>
          </cell>
          <cell r="K1210" t="str">
            <v>SRIATOS</v>
          </cell>
          <cell r="L1210" t="str">
            <v>NOIDA</v>
          </cell>
          <cell r="M1210" t="str">
            <v>EX-FAC</v>
          </cell>
          <cell r="N1210" t="str">
            <v>OR</v>
          </cell>
          <cell r="O1210" t="str">
            <v>B</v>
          </cell>
          <cell r="P1210" t="str">
            <v>BVN</v>
          </cell>
        </row>
        <row r="1211">
          <cell r="A1211" t="str">
            <v>8920101</v>
          </cell>
          <cell r="B1211" t="str">
            <v>MIRROR INTERIOR REAR VIEW</v>
          </cell>
          <cell r="C1211" t="str">
            <v>RECC/C/03-04/137</v>
          </cell>
          <cell r="D1211">
            <v>1</v>
          </cell>
          <cell r="E1211">
            <v>48</v>
          </cell>
          <cell r="F1211" t="str">
            <v>No</v>
          </cell>
          <cell r="G1211">
            <v>16</v>
          </cell>
          <cell r="I1211">
            <v>4</v>
          </cell>
          <cell r="J1211" t="str">
            <v>Rs.</v>
          </cell>
          <cell r="K1211" t="str">
            <v>LUMAX INDUSTRIES LIMITED.</v>
          </cell>
          <cell r="L1211" t="str">
            <v>FARIDABAD</v>
          </cell>
          <cell r="M1211" t="str">
            <v>EX-FAC</v>
          </cell>
          <cell r="N1211" t="str">
            <v>OR</v>
          </cell>
          <cell r="O1211" t="str">
            <v>B</v>
          </cell>
          <cell r="P1211" t="str">
            <v>PGD</v>
          </cell>
        </row>
        <row r="1212">
          <cell r="A1212" t="str">
            <v>8930001</v>
          </cell>
          <cell r="B1212" t="str">
            <v>CARPET  ASSEMBLY - FRONT (REGULAR)</v>
          </cell>
          <cell r="D1212">
            <v>1</v>
          </cell>
          <cell r="N1212" t="str">
            <v>OR</v>
          </cell>
          <cell r="O1212" t="str">
            <v>M</v>
          </cell>
        </row>
        <row r="1213">
          <cell r="A1213" t="str">
            <v>8930101</v>
          </cell>
          <cell r="B1213" t="str">
            <v>CARPET REAR (REGULAR)</v>
          </cell>
          <cell r="C1213" t="str">
            <v>RECC/C/03-04/74</v>
          </cell>
          <cell r="D1213">
            <v>1</v>
          </cell>
          <cell r="E1213">
            <v>25</v>
          </cell>
          <cell r="F1213" t="str">
            <v>No</v>
          </cell>
          <cell r="G1213">
            <v>16</v>
          </cell>
          <cell r="I1213">
            <v>4</v>
          </cell>
          <cell r="J1213" t="str">
            <v>Rs.</v>
          </cell>
          <cell r="K1213" t="str">
            <v>HITKARI FIBRES LTD.,</v>
          </cell>
          <cell r="L1213" t="str">
            <v>MUMBAI</v>
          </cell>
          <cell r="M1213" t="str">
            <v>EX-FAC</v>
          </cell>
          <cell r="N1213" t="str">
            <v>OR</v>
          </cell>
          <cell r="O1213" t="str">
            <v>B</v>
          </cell>
          <cell r="P1213" t="str">
            <v>BVN</v>
          </cell>
        </row>
        <row r="1214">
          <cell r="A1214" t="str">
            <v>8930102</v>
          </cell>
          <cell r="B1214" t="str">
            <v>CARPET FRONT (REGULAR)</v>
          </cell>
          <cell r="C1214" t="str">
            <v>RECC/C/03-04/74</v>
          </cell>
          <cell r="D1214">
            <v>1</v>
          </cell>
          <cell r="E1214">
            <v>225</v>
          </cell>
          <cell r="F1214" t="str">
            <v>No</v>
          </cell>
          <cell r="G1214">
            <v>16</v>
          </cell>
          <cell r="I1214">
            <v>4</v>
          </cell>
          <cell r="J1214" t="str">
            <v>Rs.</v>
          </cell>
          <cell r="K1214" t="str">
            <v>HITKARI FIBRES LTD.,</v>
          </cell>
          <cell r="L1214" t="str">
            <v>MUMBAI</v>
          </cell>
          <cell r="M1214" t="str">
            <v>EX-FAC</v>
          </cell>
          <cell r="N1214" t="str">
            <v>C</v>
          </cell>
          <cell r="O1214" t="str">
            <v>B</v>
          </cell>
          <cell r="P1214" t="str">
            <v>BVN</v>
          </cell>
        </row>
        <row r="1215">
          <cell r="A1215" t="str">
            <v>8930103</v>
          </cell>
          <cell r="B1215" t="str">
            <v>CARPET CARGO</v>
          </cell>
          <cell r="D1215">
            <v>1</v>
          </cell>
          <cell r="N1215" t="str">
            <v>OR</v>
          </cell>
          <cell r="O1215" t="str">
            <v>P</v>
          </cell>
        </row>
        <row r="1216">
          <cell r="A1216" t="str">
            <v>9000108</v>
          </cell>
          <cell r="B1216" t="str">
            <v>DIODE, 100V, 1 A</v>
          </cell>
          <cell r="D1216">
            <v>2</v>
          </cell>
          <cell r="N1216" t="str">
            <v>OR</v>
          </cell>
          <cell r="O1216" t="str">
            <v>P</v>
          </cell>
        </row>
        <row r="1217">
          <cell r="A1217" t="str">
            <v>9000195</v>
          </cell>
          <cell r="B1217" t="str">
            <v>SKIN TIGHT CABLE GLAND, 20mm</v>
          </cell>
          <cell r="D1217">
            <v>5</v>
          </cell>
          <cell r="N1217" t="str">
            <v>OR</v>
          </cell>
          <cell r="O1217" t="str">
            <v>P</v>
          </cell>
        </row>
        <row r="1218">
          <cell r="A1218" t="str">
            <v>9010105</v>
          </cell>
          <cell r="B1218" t="str">
            <v>CONNECTOR, 2 PIN, MALE, MOLEX</v>
          </cell>
          <cell r="C1218" t="str">
            <v>RECC/C/03-04/169</v>
          </cell>
          <cell r="D1218">
            <v>2</v>
          </cell>
          <cell r="E1218">
            <v>0.75</v>
          </cell>
          <cell r="F1218" t="str">
            <v>No</v>
          </cell>
          <cell r="G1218">
            <v>16</v>
          </cell>
          <cell r="I1218">
            <v>4</v>
          </cell>
          <cell r="J1218" t="str">
            <v>Rs.</v>
          </cell>
          <cell r="K1218" t="str">
            <v>HARYANA INDUSTRIES</v>
          </cell>
          <cell r="L1218" t="str">
            <v>GURGAON</v>
          </cell>
          <cell r="M1218" t="str">
            <v>EX-FAC</v>
          </cell>
          <cell r="N1218" t="str">
            <v>OR</v>
          </cell>
          <cell r="O1218" t="str">
            <v>P</v>
          </cell>
        </row>
        <row r="1219">
          <cell r="A1219" t="str">
            <v>9010106</v>
          </cell>
          <cell r="B1219" t="str">
            <v>CONNECTOR, 4 PIN, FEMALE, MOLEX</v>
          </cell>
          <cell r="D1219">
            <v>2</v>
          </cell>
          <cell r="N1219" t="str">
            <v>OR</v>
          </cell>
          <cell r="O1219" t="str">
            <v>P</v>
          </cell>
        </row>
        <row r="1220">
          <cell r="A1220" t="str">
            <v>9010108</v>
          </cell>
          <cell r="B1220" t="str">
            <v>CONNECTOR, 8 WAY, MALE, 250 SERIES</v>
          </cell>
          <cell r="D1220">
            <v>4</v>
          </cell>
          <cell r="N1220" t="str">
            <v>OR</v>
          </cell>
          <cell r="O1220" t="str">
            <v>P</v>
          </cell>
        </row>
        <row r="1221">
          <cell r="A1221" t="str">
            <v>9010111</v>
          </cell>
          <cell r="B1221" t="str">
            <v>CONNECTOR, 20 PIN, MALE AMP</v>
          </cell>
          <cell r="D1221">
            <v>1</v>
          </cell>
          <cell r="N1221" t="str">
            <v>OR</v>
          </cell>
          <cell r="O1221" t="str">
            <v>P</v>
          </cell>
        </row>
        <row r="1222">
          <cell r="A1222" t="str">
            <v>9010114</v>
          </cell>
          <cell r="B1222" t="str">
            <v>CN-11  ,12 WAY ,TREE SWITCH</v>
          </cell>
          <cell r="D1222">
            <v>1</v>
          </cell>
          <cell r="N1222" t="str">
            <v>OR</v>
          </cell>
          <cell r="O1222" t="str">
            <v>P</v>
          </cell>
        </row>
        <row r="1223">
          <cell r="A1223" t="str">
            <v>9010117</v>
          </cell>
          <cell r="B1223" t="str">
            <v>Connector 2 Way DP Switch (MSSL Part No.: 61890094)</v>
          </cell>
          <cell r="C1223" t="str">
            <v>RECC/C/02-03/584</v>
          </cell>
          <cell r="D1223">
            <v>1</v>
          </cell>
          <cell r="E1223">
            <v>10.6</v>
          </cell>
          <cell r="F1223" t="str">
            <v>No</v>
          </cell>
          <cell r="G1223">
            <v>16</v>
          </cell>
          <cell r="I1223">
            <v>4</v>
          </cell>
          <cell r="J1223" t="str">
            <v>Rs.</v>
          </cell>
          <cell r="K1223" t="str">
            <v>MOTHERSON SUMI SYSTEMS LIMITED.</v>
          </cell>
          <cell r="L1223" t="str">
            <v>NEW DELHI</v>
          </cell>
          <cell r="M1223" t="str">
            <v>EX-FAC</v>
          </cell>
          <cell r="N1223" t="str">
            <v>OR</v>
          </cell>
          <cell r="O1223" t="str">
            <v>B</v>
          </cell>
          <cell r="P1223" t="str">
            <v>PGD</v>
          </cell>
        </row>
        <row r="1224">
          <cell r="A1224" t="str">
            <v>9010119</v>
          </cell>
          <cell r="B1224" t="str">
            <v>Grommet - DP Connector (MSSL Part No.: 71608234)</v>
          </cell>
          <cell r="C1224" t="str">
            <v>RECC/C/02-03/584</v>
          </cell>
          <cell r="D1224">
            <v>2</v>
          </cell>
          <cell r="E1224">
            <v>0.48</v>
          </cell>
          <cell r="F1224" t="str">
            <v>No</v>
          </cell>
          <cell r="G1224">
            <v>16</v>
          </cell>
          <cell r="I1224">
            <v>4</v>
          </cell>
          <cell r="J1224" t="str">
            <v>Rs.</v>
          </cell>
          <cell r="K1224" t="str">
            <v>MOTHERSON SUMI SYSTEMS LIMITED.</v>
          </cell>
          <cell r="L1224" t="str">
            <v>NEW DELHI</v>
          </cell>
          <cell r="M1224" t="str">
            <v>EX-FAC</v>
          </cell>
          <cell r="N1224" t="str">
            <v>OR</v>
          </cell>
          <cell r="O1224" t="str">
            <v>B</v>
          </cell>
          <cell r="P1224" t="str">
            <v>PGD</v>
          </cell>
        </row>
        <row r="1225">
          <cell r="A1225" t="str">
            <v>9010120</v>
          </cell>
          <cell r="B1225" t="str">
            <v>CONNECTOR, 4 WAY, RECEPTACLE, (M), CN15</v>
          </cell>
          <cell r="D1225">
            <v>1</v>
          </cell>
          <cell r="N1225" t="str">
            <v>OB</v>
          </cell>
          <cell r="O1225" t="str">
            <v>P</v>
          </cell>
        </row>
        <row r="1226">
          <cell r="A1226" t="str">
            <v>9010121</v>
          </cell>
          <cell r="B1226" t="str">
            <v>FACE PLATE, CONNECTOR DB9</v>
          </cell>
          <cell r="C1226" t="str">
            <v>RECC/C/02-03/194</v>
          </cell>
          <cell r="D1226">
            <v>1</v>
          </cell>
          <cell r="E1226">
            <v>0.95</v>
          </cell>
          <cell r="F1226" t="str">
            <v>No</v>
          </cell>
          <cell r="G1226">
            <v>0</v>
          </cell>
          <cell r="I1226">
            <v>4</v>
          </cell>
          <cell r="J1226" t="str">
            <v>Rs.</v>
          </cell>
          <cell r="K1226" t="str">
            <v>ALPHA SYSTEMS</v>
          </cell>
          <cell r="L1226" t="str">
            <v>BANGALORE</v>
          </cell>
          <cell r="M1226" t="str">
            <v>EX-FAC</v>
          </cell>
          <cell r="N1226" t="str">
            <v>OR</v>
          </cell>
          <cell r="O1226" t="str">
            <v>B</v>
          </cell>
          <cell r="P1226" t="str">
            <v>SK</v>
          </cell>
        </row>
        <row r="1227">
          <cell r="A1227" t="str">
            <v>9010128</v>
          </cell>
          <cell r="B1227" t="str">
            <v>CONNECTOR, 3 WAY, RECEPTACLE (M) CN13</v>
          </cell>
          <cell r="D1227">
            <v>4</v>
          </cell>
          <cell r="N1227" t="str">
            <v>NA</v>
          </cell>
          <cell r="O1227" t="str">
            <v>P</v>
          </cell>
        </row>
        <row r="1228">
          <cell r="A1228" t="str">
            <v>9010129</v>
          </cell>
          <cell r="B1228" t="str">
            <v>CONNECTOR 2 WAY, MALE, 250 SERIES</v>
          </cell>
          <cell r="D1228">
            <v>6</v>
          </cell>
          <cell r="N1228" t="str">
            <v>OR</v>
          </cell>
          <cell r="O1228" t="str">
            <v>P</v>
          </cell>
        </row>
        <row r="1229">
          <cell r="A1229" t="str">
            <v>9010131</v>
          </cell>
          <cell r="B1229" t="str">
            <v>CONNECTOR 2 WAY, FEMALE, 250 SERIES</v>
          </cell>
          <cell r="D1229">
            <v>10</v>
          </cell>
          <cell r="N1229" t="str">
            <v>OR</v>
          </cell>
          <cell r="O1229" t="str">
            <v>P</v>
          </cell>
        </row>
        <row r="1230">
          <cell r="A1230" t="str">
            <v>9010134</v>
          </cell>
          <cell r="B1230" t="str">
            <v>CONNECTOR, 3 WAY, PLUG</v>
          </cell>
          <cell r="D1230">
            <v>7</v>
          </cell>
          <cell r="N1230" t="str">
            <v>NA</v>
          </cell>
          <cell r="O1230" t="str">
            <v>P</v>
          </cell>
        </row>
        <row r="1231">
          <cell r="A1231" t="str">
            <v>9010140</v>
          </cell>
          <cell r="B1231" t="str">
            <v>CN-2 F, CN-3 F, 3 WAY, HEAD LAMP</v>
          </cell>
          <cell r="D1231">
            <v>2</v>
          </cell>
          <cell r="N1231" t="str">
            <v>OB</v>
          </cell>
          <cell r="O1231" t="str">
            <v>P</v>
          </cell>
        </row>
        <row r="1232">
          <cell r="A1232" t="str">
            <v>9010142</v>
          </cell>
          <cell r="B1232" t="str">
            <v>CN-21, 12 WAY ,EDGE CONTACT TYPE, CLUSTER</v>
          </cell>
          <cell r="D1232">
            <v>1</v>
          </cell>
          <cell r="N1232" t="str">
            <v>OR</v>
          </cell>
          <cell r="O1232" t="str">
            <v>P</v>
          </cell>
        </row>
        <row r="1233">
          <cell r="A1233" t="str">
            <v>9010144</v>
          </cell>
          <cell r="B1233" t="str">
            <v>CN-22 ,8 WAY, EDGE CONTACT, CLUSTER</v>
          </cell>
          <cell r="D1233">
            <v>1</v>
          </cell>
          <cell r="N1233" t="str">
            <v>OR</v>
          </cell>
          <cell r="O1233" t="str">
            <v>P</v>
          </cell>
        </row>
        <row r="1234">
          <cell r="A1234" t="str">
            <v>9010171</v>
          </cell>
          <cell r="B1234" t="str">
            <v>CONNECTOR, 9 PIN, FEMALE, DB9</v>
          </cell>
          <cell r="D1234">
            <v>1</v>
          </cell>
          <cell r="N1234" t="str">
            <v>OR</v>
          </cell>
          <cell r="O1234" t="str">
            <v>P</v>
          </cell>
        </row>
        <row r="1235">
          <cell r="A1235" t="str">
            <v>9020102</v>
          </cell>
          <cell r="B1235" t="str">
            <v>TERMINAL, MALE, AMP</v>
          </cell>
          <cell r="D1235">
            <v>17</v>
          </cell>
          <cell r="N1235" t="str">
            <v>OR</v>
          </cell>
          <cell r="O1235" t="str">
            <v>P</v>
          </cell>
        </row>
        <row r="1236">
          <cell r="A1236" t="str">
            <v>9020103</v>
          </cell>
          <cell r="B1236" t="str">
            <v>TERMINAL, MALE, MOLEX</v>
          </cell>
          <cell r="D1236">
            <v>18</v>
          </cell>
          <cell r="N1236" t="str">
            <v>OR</v>
          </cell>
          <cell r="O1236" t="str">
            <v>P</v>
          </cell>
        </row>
        <row r="1237">
          <cell r="A1237" t="str">
            <v>9020104</v>
          </cell>
          <cell r="B1237" t="str">
            <v>TERMINAL SOCKET MALE, 6.3 mm</v>
          </cell>
          <cell r="D1237">
            <v>7</v>
          </cell>
          <cell r="N1237" t="str">
            <v>OB</v>
          </cell>
          <cell r="O1237" t="str">
            <v>P</v>
          </cell>
        </row>
        <row r="1238">
          <cell r="A1238" t="str">
            <v>9020105</v>
          </cell>
          <cell r="B1238" t="str">
            <v>TERMINAL, FEMALE, MOLEX</v>
          </cell>
          <cell r="D1238">
            <v>61</v>
          </cell>
          <cell r="N1238" t="str">
            <v>OR</v>
          </cell>
          <cell r="O1238" t="str">
            <v>P</v>
          </cell>
        </row>
        <row r="1239">
          <cell r="A1239" t="str">
            <v>9020107</v>
          </cell>
          <cell r="B1239" t="str">
            <v>TERMINAL BULLET 4.5 mm MALE WITH SLEEVE</v>
          </cell>
          <cell r="D1239">
            <v>1</v>
          </cell>
          <cell r="N1239" t="str">
            <v>ND</v>
          </cell>
          <cell r="O1239" t="str">
            <v>P</v>
          </cell>
        </row>
        <row r="1240">
          <cell r="A1240" t="str">
            <v>9020108</v>
          </cell>
          <cell r="B1240" t="str">
            <v>TERMINAL, 6.3 MM (M)</v>
          </cell>
          <cell r="D1240">
            <v>49</v>
          </cell>
          <cell r="N1240" t="str">
            <v>OR</v>
          </cell>
          <cell r="O1240" t="str">
            <v>P</v>
          </cell>
        </row>
        <row r="1241">
          <cell r="A1241" t="str">
            <v>9020109</v>
          </cell>
          <cell r="B1241" t="str">
            <v>TERMINAL 2.8 mm FEMALE</v>
          </cell>
          <cell r="D1241">
            <v>11</v>
          </cell>
          <cell r="N1241" t="str">
            <v>ND</v>
          </cell>
          <cell r="O1241" t="str">
            <v>P</v>
          </cell>
        </row>
        <row r="1242">
          <cell r="A1242" t="str">
            <v>9020114</v>
          </cell>
          <cell r="B1242" t="str">
            <v>TERMINAL SOCKET FEMALE</v>
          </cell>
          <cell r="D1242">
            <v>72</v>
          </cell>
          <cell r="N1242" t="str">
            <v>NA</v>
          </cell>
          <cell r="O1242" t="str">
            <v>P</v>
          </cell>
        </row>
        <row r="1243">
          <cell r="A1243" t="str">
            <v>9020115</v>
          </cell>
          <cell r="B1243" t="str">
            <v>TERMINAL PIN - PARKING SWITCH</v>
          </cell>
          <cell r="D1243">
            <v>6</v>
          </cell>
          <cell r="N1243" t="str">
            <v>NA</v>
          </cell>
          <cell r="O1243" t="str">
            <v>P</v>
          </cell>
        </row>
        <row r="1244">
          <cell r="A1244" t="str">
            <v>9020119</v>
          </cell>
          <cell r="B1244" t="str">
            <v>Terminal DP Switch (MSSL Part No.: 15000106)</v>
          </cell>
          <cell r="C1244" t="str">
            <v>RECC/C/02-03/584</v>
          </cell>
          <cell r="D1244">
            <v>2</v>
          </cell>
          <cell r="E1244">
            <v>1.27</v>
          </cell>
          <cell r="F1244" t="str">
            <v>No</v>
          </cell>
          <cell r="G1244">
            <v>16</v>
          </cell>
          <cell r="I1244">
            <v>4</v>
          </cell>
          <cell r="J1244" t="str">
            <v>Rs.</v>
          </cell>
          <cell r="K1244" t="str">
            <v>MOTHERSON SUMI SYSTEMS LIMITED.</v>
          </cell>
          <cell r="L1244" t="str">
            <v>NEW DELHI</v>
          </cell>
          <cell r="M1244" t="str">
            <v>EX-FAC</v>
          </cell>
          <cell r="N1244" t="str">
            <v>OR</v>
          </cell>
          <cell r="O1244" t="str">
            <v>B</v>
          </cell>
          <cell r="P1244" t="str">
            <v>PGD</v>
          </cell>
        </row>
        <row r="1245">
          <cell r="A1245" t="str">
            <v>9020142</v>
          </cell>
          <cell r="B1245" t="str">
            <v>CONTACT CN21, CN22</v>
          </cell>
          <cell r="D1245">
            <v>15</v>
          </cell>
          <cell r="N1245" t="str">
            <v>OR</v>
          </cell>
          <cell r="O1245" t="str">
            <v>P</v>
          </cell>
        </row>
        <row r="1246">
          <cell r="A1246" t="str">
            <v>9030102</v>
          </cell>
          <cell r="B1246" t="str">
            <v>BUTT SPLICE, 16-14 AWG</v>
          </cell>
          <cell r="D1246">
            <v>2</v>
          </cell>
          <cell r="N1246" t="str">
            <v>OB</v>
          </cell>
          <cell r="O1246" t="str">
            <v>P</v>
          </cell>
        </row>
        <row r="1247">
          <cell r="A1247" t="str">
            <v>9030124</v>
          </cell>
          <cell r="B1247" t="str">
            <v>RING TERMINAL, GND</v>
          </cell>
          <cell r="D1247">
            <v>1</v>
          </cell>
          <cell r="N1247" t="str">
            <v>OB</v>
          </cell>
          <cell r="O1247" t="str">
            <v>P</v>
          </cell>
        </row>
        <row r="1248">
          <cell r="A1248" t="str">
            <v>9040105</v>
          </cell>
          <cell r="B1248" t="str">
            <v>FUSE 5A ,250 V,   F 2</v>
          </cell>
          <cell r="D1248">
            <v>1</v>
          </cell>
          <cell r="N1248" t="str">
            <v>OR</v>
          </cell>
          <cell r="O1248" t="str">
            <v>P</v>
          </cell>
        </row>
        <row r="1249">
          <cell r="A1249" t="str">
            <v>9040110</v>
          </cell>
          <cell r="B1249" t="str">
            <v>FUSE 10A, 250 V ,F5,F6,F7,F8</v>
          </cell>
          <cell r="D1249">
            <v>1</v>
          </cell>
          <cell r="N1249" t="str">
            <v>OR</v>
          </cell>
          <cell r="O1249" t="str">
            <v>P</v>
          </cell>
        </row>
        <row r="1250">
          <cell r="A1250" t="str">
            <v>9040146</v>
          </cell>
          <cell r="B1250" t="str">
            <v>MAIN FUSE</v>
          </cell>
          <cell r="C1250" t="str">
            <v>RECC/C/03-04/14</v>
          </cell>
          <cell r="D1250">
            <v>1</v>
          </cell>
          <cell r="E1250">
            <v>210.9</v>
          </cell>
          <cell r="F1250" t="str">
            <v>No</v>
          </cell>
          <cell r="G1250">
            <v>0</v>
          </cell>
          <cell r="I1250">
            <v>4</v>
          </cell>
          <cell r="J1250" t="str">
            <v>Rs.</v>
          </cell>
          <cell r="K1250" t="str">
            <v>ELECTRO CONTROLS (INDIA)</v>
          </cell>
          <cell r="L1250" t="str">
            <v>HOSUR</v>
          </cell>
          <cell r="M1250" t="str">
            <v>EX-FAC</v>
          </cell>
          <cell r="N1250" t="str">
            <v>B</v>
          </cell>
          <cell r="O1250" t="str">
            <v>B</v>
          </cell>
          <cell r="P1250" t="str">
            <v>SK</v>
          </cell>
        </row>
        <row r="1251">
          <cell r="A1251" t="str">
            <v>9040176</v>
          </cell>
          <cell r="B1251" t="str">
            <v>FUSE HOLDER, ATO IN-LINE</v>
          </cell>
          <cell r="D1251">
            <v>9</v>
          </cell>
          <cell r="N1251" t="str">
            <v>ND</v>
          </cell>
          <cell r="O1251" t="str">
            <v>P</v>
          </cell>
        </row>
        <row r="1252">
          <cell r="A1252" t="str">
            <v>9050162</v>
          </cell>
          <cell r="B1252" t="str">
            <v>CABLE, SHIELDED, 3 CORE, 0.25 SQ.mm,260 LG</v>
          </cell>
          <cell r="D1252">
            <v>1</v>
          </cell>
          <cell r="N1252" t="str">
            <v>OR</v>
          </cell>
          <cell r="O1252" t="str">
            <v>P</v>
          </cell>
        </row>
        <row r="1253">
          <cell r="A1253" t="str">
            <v>9090001</v>
          </cell>
          <cell r="B1253" t="str">
            <v>CHARGE PORT HANDLE ASSY</v>
          </cell>
          <cell r="D1253">
            <v>1</v>
          </cell>
          <cell r="N1253" t="str">
            <v>OR</v>
          </cell>
          <cell r="O1253" t="str">
            <v>M</v>
          </cell>
        </row>
        <row r="1254">
          <cell r="A1254" t="str">
            <v>9090101</v>
          </cell>
          <cell r="B1254" t="str">
            <v>CONDUIT 1/4" ID</v>
          </cell>
          <cell r="D1254">
            <v>2</v>
          </cell>
          <cell r="N1254" t="str">
            <v>OB</v>
          </cell>
          <cell r="O1254" t="str">
            <v>P</v>
          </cell>
        </row>
        <row r="1255">
          <cell r="A1255" t="str">
            <v>9090103</v>
          </cell>
          <cell r="B1255" t="str">
            <v>CONDUIT 3/8" ID</v>
          </cell>
          <cell r="D1255">
            <v>2</v>
          </cell>
          <cell r="N1255" t="str">
            <v>OB</v>
          </cell>
          <cell r="O1255" t="str">
            <v>P</v>
          </cell>
        </row>
        <row r="1256">
          <cell r="A1256" t="str">
            <v>9090107</v>
          </cell>
          <cell r="B1256" t="str">
            <v>CABLE TIES, 150 mm</v>
          </cell>
          <cell r="C1256" t="str">
            <v>RECC/C/03-04/120</v>
          </cell>
          <cell r="D1256">
            <v>22</v>
          </cell>
          <cell r="E1256">
            <v>0.48</v>
          </cell>
          <cell r="F1256" t="str">
            <v>No</v>
          </cell>
          <cell r="G1256">
            <v>0</v>
          </cell>
          <cell r="I1256">
            <v>4</v>
          </cell>
          <cell r="J1256" t="str">
            <v>Rs.</v>
          </cell>
          <cell r="K1256" t="str">
            <v>SHILPA ELECTRONICS</v>
          </cell>
          <cell r="L1256" t="str">
            <v>BANGALORE</v>
          </cell>
          <cell r="M1256" t="str">
            <v>EX-FAC</v>
          </cell>
          <cell r="N1256" t="str">
            <v>NA</v>
          </cell>
          <cell r="O1256" t="str">
            <v>B</v>
          </cell>
          <cell r="P1256" t="str">
            <v>SK</v>
          </cell>
        </row>
        <row r="1257">
          <cell r="A1257" t="str">
            <v>9090108</v>
          </cell>
          <cell r="B1257" t="str">
            <v>CABLE TIES, 75 mm</v>
          </cell>
          <cell r="C1257" t="str">
            <v>RECC/C/03-04/120</v>
          </cell>
          <cell r="D1257">
            <v>8</v>
          </cell>
          <cell r="E1257">
            <v>0.28000000000000003</v>
          </cell>
          <cell r="F1257" t="str">
            <v>No</v>
          </cell>
          <cell r="G1257">
            <v>0</v>
          </cell>
          <cell r="I1257">
            <v>4</v>
          </cell>
          <cell r="J1257" t="str">
            <v>Rs.</v>
          </cell>
          <cell r="K1257" t="str">
            <v>SHILPA ELECTRONICS</v>
          </cell>
          <cell r="L1257" t="str">
            <v>BANGALORE</v>
          </cell>
          <cell r="M1257" t="str">
            <v>EX-FAC</v>
          </cell>
          <cell r="N1257" t="str">
            <v>NA</v>
          </cell>
          <cell r="O1257" t="str">
            <v>B</v>
          </cell>
          <cell r="P1257" t="str">
            <v>SK</v>
          </cell>
        </row>
        <row r="1258">
          <cell r="A1258" t="str">
            <v>9090109</v>
          </cell>
          <cell r="B1258" t="str">
            <v>CABLE TIES, 200 mm</v>
          </cell>
          <cell r="C1258" t="str">
            <v>RECC/C/03-04/205</v>
          </cell>
          <cell r="D1258">
            <v>12</v>
          </cell>
          <cell r="E1258">
            <v>0.63500000000000001</v>
          </cell>
          <cell r="F1258" t="str">
            <v>No</v>
          </cell>
          <cell r="G1258">
            <v>0</v>
          </cell>
          <cell r="I1258">
            <v>4</v>
          </cell>
          <cell r="J1258" t="str">
            <v>Rs.</v>
          </cell>
          <cell r="K1258" t="str">
            <v>SHILPA ELECTRONICS</v>
          </cell>
          <cell r="L1258" t="str">
            <v>BANGALORE</v>
          </cell>
          <cell r="M1258" t="str">
            <v>EX-FAC</v>
          </cell>
          <cell r="N1258" t="str">
            <v>NA</v>
          </cell>
          <cell r="O1258" t="str">
            <v>B</v>
          </cell>
          <cell r="P1258" t="str">
            <v>SK</v>
          </cell>
        </row>
        <row r="1259">
          <cell r="A1259" t="str">
            <v>9090110</v>
          </cell>
          <cell r="B1259" t="str">
            <v>CABLE TIES, 280 mm</v>
          </cell>
          <cell r="C1259" t="str">
            <v>RECC/C/03-04/120</v>
          </cell>
          <cell r="D1259">
            <v>12</v>
          </cell>
          <cell r="E1259">
            <v>1.5</v>
          </cell>
          <cell r="F1259" t="str">
            <v>No</v>
          </cell>
          <cell r="G1259">
            <v>0</v>
          </cell>
          <cell r="I1259">
            <v>4</v>
          </cell>
          <cell r="J1259" t="str">
            <v>Rs.</v>
          </cell>
          <cell r="K1259" t="str">
            <v>SHILPA ELECTRONICS</v>
          </cell>
          <cell r="L1259" t="str">
            <v>BANGALORE</v>
          </cell>
          <cell r="M1259" t="str">
            <v>EX-FAC</v>
          </cell>
          <cell r="N1259" t="str">
            <v>NA</v>
          </cell>
          <cell r="O1259" t="str">
            <v>B</v>
          </cell>
          <cell r="P1259" t="str">
            <v>SK</v>
          </cell>
        </row>
        <row r="1260">
          <cell r="A1260" t="str">
            <v>9090111</v>
          </cell>
          <cell r="B1260" t="str">
            <v>CABLE TIE MOUNT, ACC1 (S) Short</v>
          </cell>
          <cell r="C1260" t="str">
            <v>RECC/C/03-04/120</v>
          </cell>
          <cell r="D1260">
            <v>4</v>
          </cell>
          <cell r="E1260">
            <v>1.18</v>
          </cell>
          <cell r="F1260" t="str">
            <v>No</v>
          </cell>
          <cell r="G1260">
            <v>0</v>
          </cell>
          <cell r="I1260">
            <v>4</v>
          </cell>
          <cell r="J1260" t="str">
            <v>Rs.</v>
          </cell>
          <cell r="K1260" t="str">
            <v>SHILPA ELECTRONICS</v>
          </cell>
          <cell r="L1260" t="str">
            <v>BANGALORE</v>
          </cell>
          <cell r="M1260" t="str">
            <v>EX-FAC</v>
          </cell>
          <cell r="N1260" t="str">
            <v>NA</v>
          </cell>
          <cell r="O1260" t="str">
            <v>B</v>
          </cell>
          <cell r="P1260" t="str">
            <v>SK</v>
          </cell>
        </row>
        <row r="1261">
          <cell r="A1261" t="str">
            <v>9090112</v>
          </cell>
          <cell r="B1261" t="str">
            <v>CABLE TIE MOUNT, ACC2 (S) Long</v>
          </cell>
          <cell r="C1261" t="str">
            <v>RECC/C/03-04/120</v>
          </cell>
          <cell r="D1261">
            <v>1</v>
          </cell>
          <cell r="E1261">
            <v>1.6</v>
          </cell>
          <cell r="F1261" t="str">
            <v>No</v>
          </cell>
          <cell r="G1261">
            <v>0</v>
          </cell>
          <cell r="I1261">
            <v>4</v>
          </cell>
          <cell r="J1261" t="str">
            <v>Rs.</v>
          </cell>
          <cell r="K1261" t="str">
            <v>SHILPA ELECTRONICS</v>
          </cell>
          <cell r="L1261" t="str">
            <v>BANGALORE</v>
          </cell>
          <cell r="M1261" t="str">
            <v>EX-FAC</v>
          </cell>
          <cell r="N1261" t="str">
            <v>NA</v>
          </cell>
          <cell r="O1261" t="str">
            <v>B</v>
          </cell>
          <cell r="P1261" t="str">
            <v>SK</v>
          </cell>
        </row>
        <row r="1262">
          <cell r="A1262" t="str">
            <v>9090113</v>
          </cell>
          <cell r="B1262" t="str">
            <v>CABLE TIE MOUNT, TC2 (S)</v>
          </cell>
          <cell r="C1262" t="str">
            <v>RECC/C/03-04/120</v>
          </cell>
          <cell r="D1262">
            <v>2</v>
          </cell>
          <cell r="E1262">
            <v>0.95</v>
          </cell>
          <cell r="F1262" t="str">
            <v>No</v>
          </cell>
          <cell r="G1262">
            <v>0</v>
          </cell>
          <cell r="I1262">
            <v>4</v>
          </cell>
          <cell r="J1262" t="str">
            <v>Rs.</v>
          </cell>
          <cell r="K1262" t="str">
            <v>SHILPA ELECTRONICS</v>
          </cell>
          <cell r="L1262" t="str">
            <v>BANGALORE</v>
          </cell>
          <cell r="M1262" t="str">
            <v>EX-FAC</v>
          </cell>
          <cell r="N1262" t="str">
            <v>NA</v>
          </cell>
          <cell r="O1262" t="str">
            <v>B</v>
          </cell>
          <cell r="P1262" t="str">
            <v>SK</v>
          </cell>
        </row>
        <row r="1263">
          <cell r="A1263" t="str">
            <v>9090118</v>
          </cell>
          <cell r="B1263" t="str">
            <v>CHARGE PORT</v>
          </cell>
          <cell r="D1263">
            <v>1</v>
          </cell>
          <cell r="N1263" t="str">
            <v>OR</v>
          </cell>
          <cell r="O1263" t="str">
            <v>P</v>
          </cell>
        </row>
        <row r="1264">
          <cell r="A1264" t="str">
            <v>9090119</v>
          </cell>
          <cell r="B1264" t="str">
            <v>BASE PLATE - CHARGE PORT</v>
          </cell>
          <cell r="C1264" t="str">
            <v>RECC/C/02-03/106</v>
          </cell>
          <cell r="D1264">
            <v>1</v>
          </cell>
          <cell r="E1264">
            <v>60</v>
          </cell>
          <cell r="F1264" t="str">
            <v>No</v>
          </cell>
          <cell r="G1264">
            <v>0</v>
          </cell>
          <cell r="I1264">
            <v>4</v>
          </cell>
          <cell r="J1264" t="str">
            <v>Rs.</v>
          </cell>
          <cell r="K1264" t="str">
            <v>POWER PLUG CORPORATION</v>
          </cell>
          <cell r="L1264" t="str">
            <v>CHENNAI</v>
          </cell>
          <cell r="M1264" t="str">
            <v>EX-FAC</v>
          </cell>
          <cell r="N1264" t="str">
            <v>OR</v>
          </cell>
          <cell r="O1264" t="str">
            <v>B</v>
          </cell>
          <cell r="P1264" t="str">
            <v>NK</v>
          </cell>
        </row>
        <row r="1265">
          <cell r="A1265" t="str">
            <v>9090120</v>
          </cell>
          <cell r="B1265" t="str">
            <v>CABLE GLAND, SKIN TIGHT, 20mm</v>
          </cell>
          <cell r="C1265" t="str">
            <v>RECC/C/03-04/120</v>
          </cell>
          <cell r="D1265">
            <v>1</v>
          </cell>
          <cell r="E1265">
            <v>4.9000000000000004</v>
          </cell>
          <cell r="F1265" t="str">
            <v>No</v>
          </cell>
          <cell r="G1265">
            <v>0</v>
          </cell>
          <cell r="I1265">
            <v>4</v>
          </cell>
          <cell r="J1265" t="str">
            <v>Rs.</v>
          </cell>
          <cell r="K1265" t="str">
            <v>SHILPA ELECTRONICS</v>
          </cell>
          <cell r="L1265" t="str">
            <v>BANGALORE</v>
          </cell>
          <cell r="M1265" t="str">
            <v>EX-FAC</v>
          </cell>
          <cell r="N1265" t="str">
            <v>NA</v>
          </cell>
          <cell r="O1265" t="str">
            <v>B</v>
          </cell>
          <cell r="P1265" t="str">
            <v>SK</v>
          </cell>
        </row>
        <row r="1266">
          <cell r="A1266" t="str">
            <v>9090121</v>
          </cell>
          <cell r="B1266" t="str">
            <v>BASE PLATE CHARGE PORT</v>
          </cell>
          <cell r="D1266">
            <v>1</v>
          </cell>
          <cell r="N1266" t="str">
            <v>OB</v>
          </cell>
          <cell r="O1266" t="str">
            <v>P</v>
          </cell>
        </row>
        <row r="1267">
          <cell r="A1267" t="str">
            <v>9090122</v>
          </cell>
          <cell r="B1267" t="str">
            <v>HANDLE CHARGE PORT</v>
          </cell>
          <cell r="C1267" t="str">
            <v>RECC/C/03-04/17</v>
          </cell>
          <cell r="D1267">
            <v>1</v>
          </cell>
          <cell r="E1267">
            <v>110</v>
          </cell>
          <cell r="F1267" t="str">
            <v>No</v>
          </cell>
          <cell r="G1267">
            <v>0</v>
          </cell>
          <cell r="I1267">
            <v>4</v>
          </cell>
          <cell r="J1267" t="str">
            <v>Rs.</v>
          </cell>
          <cell r="K1267" t="str">
            <v>POWER PLUG CORPORATION</v>
          </cell>
          <cell r="L1267" t="str">
            <v>CHENNAI</v>
          </cell>
          <cell r="M1267" t="str">
            <v>EX-FAC</v>
          </cell>
          <cell r="N1267" t="str">
            <v>OR</v>
          </cell>
          <cell r="O1267" t="str">
            <v>B</v>
          </cell>
          <cell r="P1267" t="str">
            <v>SK</v>
          </cell>
        </row>
        <row r="1268">
          <cell r="A1268" t="str">
            <v>9090123</v>
          </cell>
          <cell r="B1268" t="str">
            <v>MICRO SWITCH</v>
          </cell>
          <cell r="C1268" t="str">
            <v>RECC/C/02-03/327</v>
          </cell>
          <cell r="D1268">
            <v>1</v>
          </cell>
          <cell r="E1268">
            <v>16.5</v>
          </cell>
          <cell r="F1268" t="str">
            <v>No</v>
          </cell>
          <cell r="G1268">
            <v>16</v>
          </cell>
          <cell r="I1268">
            <v>4</v>
          </cell>
          <cell r="J1268" t="str">
            <v>Rs.</v>
          </cell>
          <cell r="K1268" t="str">
            <v>TEKNIC ELECTRONICS (P) LTED.,</v>
          </cell>
          <cell r="L1268" t="str">
            <v>BANGALORE</v>
          </cell>
          <cell r="M1268" t="str">
            <v>EX-FAC</v>
          </cell>
          <cell r="N1268" t="str">
            <v>OR</v>
          </cell>
          <cell r="O1268" t="str">
            <v>B</v>
          </cell>
          <cell r="P1268" t="str">
            <v>NK</v>
          </cell>
        </row>
        <row r="1269">
          <cell r="A1269" t="str">
            <v>9090124</v>
          </cell>
          <cell r="B1269" t="str">
            <v>CABLE, 3 CORE, 2.5 SQ mm, PVC INSULATED</v>
          </cell>
          <cell r="D1269">
            <v>2</v>
          </cell>
          <cell r="N1269" t="str">
            <v>OR</v>
          </cell>
          <cell r="O1269" t="str">
            <v>P</v>
          </cell>
        </row>
        <row r="1270">
          <cell r="A1270" t="str">
            <v>9090125</v>
          </cell>
          <cell r="B1270" t="str">
            <v>PLUG, 15A, 3 PIN, 230V AC</v>
          </cell>
          <cell r="C1270" t="str">
            <v>RECC/C/02-03/482</v>
          </cell>
          <cell r="D1270">
            <v>1</v>
          </cell>
          <cell r="E1270">
            <v>100</v>
          </cell>
          <cell r="F1270" t="str">
            <v>No</v>
          </cell>
          <cell r="G1270">
            <v>16</v>
          </cell>
          <cell r="I1270">
            <v>4</v>
          </cell>
          <cell r="J1270" t="str">
            <v>Rs.</v>
          </cell>
          <cell r="K1270" t="str">
            <v>BPL ENGINEERING LTD.,</v>
          </cell>
          <cell r="L1270" t="str">
            <v>BANGALORE</v>
          </cell>
          <cell r="M1270" t="str">
            <v>EX-FAC</v>
          </cell>
          <cell r="N1270" t="str">
            <v>OR</v>
          </cell>
          <cell r="O1270" t="str">
            <v>B</v>
          </cell>
          <cell r="P1270" t="str">
            <v>RAM</v>
          </cell>
        </row>
        <row r="1271">
          <cell r="A1271" t="str">
            <v>9090126</v>
          </cell>
          <cell r="B1271" t="str">
            <v>HEAT SINK COMPOUND</v>
          </cell>
          <cell r="C1271" t="str">
            <v>RECC/C/03-04/172</v>
          </cell>
          <cell r="D1271">
            <v>5.0000000000000001E-3</v>
          </cell>
          <cell r="E1271">
            <v>115</v>
          </cell>
          <cell r="F1271" t="str">
            <v>No</v>
          </cell>
          <cell r="G1271">
            <v>16</v>
          </cell>
          <cell r="I1271">
            <v>4</v>
          </cell>
          <cell r="J1271" t="str">
            <v>Rs.</v>
          </cell>
          <cell r="K1271" t="str">
            <v>GOODWILL SALES CORPORATION</v>
          </cell>
          <cell r="L1271" t="str">
            <v>BANGALORE</v>
          </cell>
          <cell r="M1271" t="str">
            <v>EX-FAC</v>
          </cell>
          <cell r="N1271" t="str">
            <v>OR</v>
          </cell>
          <cell r="O1271" t="str">
            <v>B</v>
          </cell>
          <cell r="P1271" t="str">
            <v>RAM</v>
          </cell>
        </row>
        <row r="1272">
          <cell r="A1272" t="str">
            <v>9090127</v>
          </cell>
          <cell r="B1272" t="str">
            <v>DECAL - CAUTION - CHARGE PORT HANDLE</v>
          </cell>
          <cell r="C1272" t="str">
            <v>RECC/C/02-03/760</v>
          </cell>
          <cell r="D1272">
            <v>1</v>
          </cell>
          <cell r="E1272">
            <v>1.8</v>
          </cell>
          <cell r="F1272" t="str">
            <v>No</v>
          </cell>
          <cell r="G1272">
            <v>16</v>
          </cell>
          <cell r="I1272">
            <v>4</v>
          </cell>
          <cell r="J1272" t="str">
            <v>Rs.</v>
          </cell>
          <cell r="K1272" t="str">
            <v>PRIME INDUSTRIES</v>
          </cell>
          <cell r="L1272" t="str">
            <v>BANGALORE</v>
          </cell>
          <cell r="M1272" t="str">
            <v>DEL-RECC</v>
          </cell>
          <cell r="N1272" t="str">
            <v>OR</v>
          </cell>
          <cell r="O1272" t="str">
            <v>B</v>
          </cell>
          <cell r="P1272" t="str">
            <v>BVN</v>
          </cell>
        </row>
        <row r="1273">
          <cell r="A1273" t="str">
            <v>9100000</v>
          </cell>
          <cell r="B1273" t="str">
            <v>POWER PACK SYSTEM</v>
          </cell>
          <cell r="C1273" t="str">
            <v>RECC/C/03-04/157</v>
          </cell>
          <cell r="D1273">
            <v>1</v>
          </cell>
          <cell r="E1273">
            <v>32830</v>
          </cell>
          <cell r="F1273" t="str">
            <v>No</v>
          </cell>
          <cell r="G1273">
            <v>16</v>
          </cell>
          <cell r="I1273">
            <v>4</v>
          </cell>
          <cell r="J1273" t="str">
            <v>Rs.</v>
          </cell>
          <cell r="K1273" t="str">
            <v>TUDOR INDIA LTD.</v>
          </cell>
          <cell r="L1273" t="str">
            <v>BANGALORE</v>
          </cell>
          <cell r="M1273" t="str">
            <v>DEL-RECC</v>
          </cell>
          <cell r="N1273" t="str">
            <v>B</v>
          </cell>
          <cell r="O1273" t="str">
            <v>B</v>
          </cell>
          <cell r="P1273" t="str">
            <v>RAJANISH</v>
          </cell>
        </row>
        <row r="1274">
          <cell r="A1274" t="str">
            <v>910000050</v>
          </cell>
          <cell r="B1274" t="str">
            <v>POWER PACK SYSTEM COMPLETE</v>
          </cell>
          <cell r="D1274">
            <v>1</v>
          </cell>
          <cell r="N1274" t="str">
            <v>ND</v>
          </cell>
          <cell r="O1274" t="str">
            <v>M</v>
          </cell>
        </row>
        <row r="1275">
          <cell r="A1275" t="str">
            <v>9110101</v>
          </cell>
          <cell r="B1275" t="str">
            <v>BATTERY, 6-VOLT</v>
          </cell>
          <cell r="D1275">
            <v>8</v>
          </cell>
          <cell r="N1275" t="str">
            <v>A</v>
          </cell>
          <cell r="O1275" t="str">
            <v>P</v>
          </cell>
        </row>
        <row r="1276">
          <cell r="A1276" t="str">
            <v>9120070</v>
          </cell>
          <cell r="B1276" t="str">
            <v>BATTERY CABLE, -VE, FROM FUSE</v>
          </cell>
          <cell r="D1276">
            <v>1</v>
          </cell>
          <cell r="N1276" t="str">
            <v>OR</v>
          </cell>
          <cell r="O1276" t="str">
            <v>P</v>
          </cell>
        </row>
        <row r="1277">
          <cell r="A1277" t="str">
            <v>9120101</v>
          </cell>
          <cell r="B1277" t="str">
            <v>CABLE 650V 50Sqmm BLACK.</v>
          </cell>
          <cell r="D1277">
            <v>1</v>
          </cell>
          <cell r="N1277" t="str">
            <v>OR</v>
          </cell>
          <cell r="O1277" t="str">
            <v>P</v>
          </cell>
        </row>
        <row r="1278">
          <cell r="A1278" t="str">
            <v>9120105</v>
          </cell>
          <cell r="B1278" t="str">
            <v>CABLE, 650 VOLTS, 6 Sqmm_x000D_
RED.</v>
          </cell>
          <cell r="D1278">
            <v>1</v>
          </cell>
          <cell r="N1278" t="str">
            <v>OR</v>
          </cell>
          <cell r="O1278" t="str">
            <v>P</v>
          </cell>
        </row>
        <row r="1279">
          <cell r="A1279" t="str">
            <v>9120106</v>
          </cell>
          <cell r="B1279" t="str">
            <v>TUBING HEAT SHRINK RED.</v>
          </cell>
          <cell r="D1279">
            <v>2</v>
          </cell>
          <cell r="N1279" t="str">
            <v>OR</v>
          </cell>
          <cell r="O1279" t="str">
            <v>P</v>
          </cell>
        </row>
        <row r="1280">
          <cell r="A1280" t="str">
            <v>9120109</v>
          </cell>
          <cell r="B1280" t="str">
            <v>TUBING HEAT SHRINK BLACK.</v>
          </cell>
          <cell r="D1280">
            <v>2</v>
          </cell>
          <cell r="N1280" t="str">
            <v>OR</v>
          </cell>
          <cell r="O1280" t="str">
            <v>P</v>
          </cell>
        </row>
        <row r="1281">
          <cell r="A1281" t="str">
            <v>9120115</v>
          </cell>
          <cell r="B1281" t="str">
            <v>CABLE 650V 6SQMM BLACK</v>
          </cell>
          <cell r="D1281">
            <v>1</v>
          </cell>
          <cell r="N1281" t="str">
            <v>OB</v>
          </cell>
          <cell r="O1281" t="str">
            <v>P</v>
          </cell>
        </row>
        <row r="1282">
          <cell r="A1282" t="str">
            <v>9120158</v>
          </cell>
          <cell r="B1282" t="str">
            <v>TUBING HEAT SHRINK BLACK.</v>
          </cell>
          <cell r="D1282">
            <v>2</v>
          </cell>
          <cell r="N1282" t="str">
            <v>OR</v>
          </cell>
          <cell r="O1282" t="str">
            <v>P</v>
          </cell>
        </row>
        <row r="1283">
          <cell r="A1283" t="str">
            <v>9120167</v>
          </cell>
          <cell r="B1283" t="str">
            <v>TERMINAL FLAT 50Sqmm M8.</v>
          </cell>
          <cell r="D1283">
            <v>2</v>
          </cell>
          <cell r="N1283" t="str">
            <v>OR</v>
          </cell>
          <cell r="O1283" t="str">
            <v>P</v>
          </cell>
        </row>
        <row r="1284">
          <cell r="A1284" t="str">
            <v>9120168</v>
          </cell>
          <cell r="B1284" t="str">
            <v>TERMINAL FLAT 6 Sqmm M6.</v>
          </cell>
          <cell r="D1284">
            <v>4</v>
          </cell>
          <cell r="N1284" t="str">
            <v>OR</v>
          </cell>
          <cell r="O1284" t="str">
            <v>P</v>
          </cell>
        </row>
        <row r="1285">
          <cell r="A1285" t="str">
            <v>9130001</v>
          </cell>
          <cell r="B1285" t="str">
            <v>BATTERY FAN ASSY</v>
          </cell>
          <cell r="C1285" t="str">
            <v>RECC/C/02-03/317</v>
          </cell>
          <cell r="D1285">
            <v>1</v>
          </cell>
          <cell r="E1285">
            <v>7.27</v>
          </cell>
          <cell r="F1285" t="str">
            <v>No</v>
          </cell>
          <cell r="G1285">
            <v>0</v>
          </cell>
          <cell r="I1285">
            <v>4</v>
          </cell>
          <cell r="J1285" t="str">
            <v>Rs.</v>
          </cell>
          <cell r="K1285" t="str">
            <v>SYLEA AUTOMOTIVE (INDIA) LTD</v>
          </cell>
          <cell r="L1285" t="str">
            <v>TIRUVALLUR</v>
          </cell>
          <cell r="M1285" t="str">
            <v>EX-FAC</v>
          </cell>
          <cell r="N1285" t="str">
            <v>A</v>
          </cell>
          <cell r="O1285" t="str">
            <v>S</v>
          </cell>
          <cell r="P1285" t="str">
            <v>PGD</v>
          </cell>
        </row>
        <row r="1286">
          <cell r="A1286" t="str">
            <v>9130101</v>
          </cell>
          <cell r="B1286" t="str">
            <v>FAN, BATTERY VENTILLATION,</v>
          </cell>
          <cell r="C1286" t="str">
            <v>RECC/C/02-03/629</v>
          </cell>
          <cell r="D1286">
            <v>1</v>
          </cell>
          <cell r="E1286">
            <v>2.58</v>
          </cell>
          <cell r="F1286" t="str">
            <v>No</v>
          </cell>
          <cell r="G1286">
            <v>0</v>
          </cell>
          <cell r="I1286">
            <v>0</v>
          </cell>
          <cell r="J1286" t="str">
            <v>$</v>
          </cell>
          <cell r="K1286" t="str">
            <v>SUNONWEALTH ELECTRIC MACHINE INDUSTRY CO. LTD.,</v>
          </cell>
          <cell r="L1286" t="str">
            <v>KAOHSIUNG TAIWAN</v>
          </cell>
          <cell r="M1286" t="str">
            <v>EX-WORKS,KAOHSIUNG.</v>
          </cell>
          <cell r="N1286" t="str">
            <v>OR</v>
          </cell>
          <cell r="O1286" t="str">
            <v>I</v>
          </cell>
          <cell r="P1286" t="str">
            <v>ANWAR</v>
          </cell>
        </row>
        <row r="1287">
          <cell r="A1287" t="str">
            <v>913010150</v>
          </cell>
          <cell r="B1287" t="str">
            <v>WIRING HARNESS FOR FAN BATTERY VENTILATION</v>
          </cell>
          <cell r="D1287">
            <v>1</v>
          </cell>
          <cell r="N1287" t="str">
            <v>ND</v>
          </cell>
          <cell r="O1287" t="str">
            <v>B</v>
          </cell>
          <cell r="P1287" t="str">
            <v>PGD</v>
          </cell>
        </row>
        <row r="1288">
          <cell r="A1288" t="str">
            <v>9150000</v>
          </cell>
          <cell r="B1288" t="str">
            <v>WATERING SYSTEM</v>
          </cell>
          <cell r="D1288">
            <v>1</v>
          </cell>
          <cell r="N1288" t="str">
            <v>OR</v>
          </cell>
          <cell r="O1288" t="str">
            <v>M</v>
          </cell>
        </row>
        <row r="1289">
          <cell r="A1289" t="str">
            <v>9150014</v>
          </cell>
          <cell r="B1289" t="str">
            <v>WATER LEVEL SENSOR</v>
          </cell>
          <cell r="C1289" t="str">
            <v>RECC/C/02-03/629</v>
          </cell>
          <cell r="D1289">
            <v>1</v>
          </cell>
          <cell r="E1289">
            <v>2.58</v>
          </cell>
          <cell r="F1289" t="str">
            <v>No</v>
          </cell>
          <cell r="G1289">
            <v>0</v>
          </cell>
          <cell r="I1289">
            <v>0</v>
          </cell>
          <cell r="J1289" t="str">
            <v>$</v>
          </cell>
          <cell r="K1289" t="str">
            <v>SUNONWEALTH ELECTRIC MACHINE INDUSTRY CO. LTD.,</v>
          </cell>
          <cell r="L1289" t="str">
            <v>KAOHSIUNG TAIWAN</v>
          </cell>
          <cell r="M1289" t="str">
            <v>EX-WORKS,KAOHSIUNG.</v>
          </cell>
          <cell r="N1289" t="str">
            <v>B</v>
          </cell>
          <cell r="O1289" t="str">
            <v>M</v>
          </cell>
        </row>
        <row r="1290">
          <cell r="A1290" t="str">
            <v>9150101</v>
          </cell>
          <cell r="B1290" t="str">
            <v>BAYONET PLUG (WATERING CAPS)</v>
          </cell>
          <cell r="D1290">
            <v>24</v>
          </cell>
          <cell r="N1290" t="str">
            <v>A</v>
          </cell>
          <cell r="O1290" t="str">
            <v>P</v>
          </cell>
        </row>
        <row r="1291">
          <cell r="A1291" t="str">
            <v>9150106</v>
          </cell>
          <cell r="B1291" t="str">
            <v>FLOAT</v>
          </cell>
          <cell r="D1291">
            <v>1</v>
          </cell>
          <cell r="N1291" t="str">
            <v>OR</v>
          </cell>
          <cell r="O1291" t="str">
            <v>P</v>
          </cell>
        </row>
        <row r="1292">
          <cell r="A1292" t="str">
            <v>9150107</v>
          </cell>
          <cell r="B1292" t="str">
            <v>ADAPTER 10 X 10 X 10</v>
          </cell>
          <cell r="D1292">
            <v>1</v>
          </cell>
          <cell r="N1292" t="str">
            <v>ND</v>
          </cell>
          <cell r="O1292" t="str">
            <v>P</v>
          </cell>
        </row>
        <row r="1293">
          <cell r="A1293" t="str">
            <v>9150108</v>
          </cell>
          <cell r="B1293" t="str">
            <v>ADAPTER 10 X 6 X 6</v>
          </cell>
          <cell r="D1293">
            <v>1</v>
          </cell>
          <cell r="N1293" t="str">
            <v>ND</v>
          </cell>
          <cell r="O1293" t="str">
            <v>P</v>
          </cell>
        </row>
        <row r="1294">
          <cell r="A1294" t="str">
            <v>9150109</v>
          </cell>
          <cell r="B1294" t="str">
            <v>ADAPTER 10 X 10 90 DEGREE</v>
          </cell>
          <cell r="D1294">
            <v>1</v>
          </cell>
          <cell r="N1294" t="str">
            <v>ND</v>
          </cell>
          <cell r="O1294" t="str">
            <v>P</v>
          </cell>
        </row>
        <row r="1295">
          <cell r="A1295" t="str">
            <v>9150111</v>
          </cell>
          <cell r="B1295" t="str">
            <v>ADAPTOR 10 X 6 X 10 X 6</v>
          </cell>
          <cell r="D1295">
            <v>1</v>
          </cell>
          <cell r="N1295" t="str">
            <v>ND</v>
          </cell>
          <cell r="O1295" t="str">
            <v>P</v>
          </cell>
        </row>
        <row r="1296">
          <cell r="A1296" t="str">
            <v>9150112</v>
          </cell>
          <cell r="B1296" t="str">
            <v>WATER TUBING 10mm DIA</v>
          </cell>
          <cell r="D1296">
            <v>3</v>
          </cell>
          <cell r="N1296" t="str">
            <v>OR</v>
          </cell>
          <cell r="O1296" t="str">
            <v>P</v>
          </cell>
        </row>
        <row r="1297">
          <cell r="A1297" t="str">
            <v>9150113</v>
          </cell>
          <cell r="B1297" t="str">
            <v>DUSTCAP FOR QUICK RELEASE DISCONNECTOR</v>
          </cell>
          <cell r="D1297">
            <v>1</v>
          </cell>
          <cell r="N1297" t="str">
            <v>ND</v>
          </cell>
          <cell r="O1297" t="str">
            <v>P</v>
          </cell>
        </row>
        <row r="1298">
          <cell r="A1298" t="str">
            <v>9150114</v>
          </cell>
          <cell r="B1298" t="str">
            <v>WATER LEVEL SENSOR</v>
          </cell>
          <cell r="D1298">
            <v>1</v>
          </cell>
          <cell r="N1298" t="str">
            <v>OB</v>
          </cell>
          <cell r="O1298" t="str">
            <v>P</v>
          </cell>
        </row>
        <row r="1299">
          <cell r="A1299" t="str">
            <v>9150116</v>
          </cell>
          <cell r="B1299" t="str">
            <v>PP - HOUSING, WATER LEVEL SENSOR</v>
          </cell>
          <cell r="C1299" t="str">
            <v>RECC/C/03-04/200</v>
          </cell>
          <cell r="D1299">
            <v>1</v>
          </cell>
          <cell r="E1299">
            <v>3</v>
          </cell>
          <cell r="F1299" t="str">
            <v>No</v>
          </cell>
          <cell r="G1299">
            <v>0</v>
          </cell>
          <cell r="I1299">
            <v>4</v>
          </cell>
          <cell r="J1299" t="str">
            <v>Rs.</v>
          </cell>
          <cell r="K1299" t="str">
            <v>PRECISION TOOLS &amp; COMPONENTS</v>
          </cell>
          <cell r="L1299" t="str">
            <v>BANGALORE</v>
          </cell>
          <cell r="M1299" t="str">
            <v>EX-FAC</v>
          </cell>
          <cell r="N1299" t="str">
            <v>A</v>
          </cell>
          <cell r="O1299" t="str">
            <v>B</v>
          </cell>
          <cell r="P1299" t="str">
            <v>SK</v>
          </cell>
        </row>
        <row r="1300">
          <cell r="A1300" t="str">
            <v>9150117</v>
          </cell>
          <cell r="B1300" t="str">
            <v>LEAD ROD DIA 4 X 39</v>
          </cell>
          <cell r="D1300">
            <v>1</v>
          </cell>
          <cell r="N1300" t="str">
            <v>A</v>
          </cell>
          <cell r="O1300" t="str">
            <v>P</v>
          </cell>
        </row>
        <row r="1301">
          <cell r="A1301" t="str">
            <v>9150118</v>
          </cell>
          <cell r="B1301" t="str">
            <v>RUBBER GROMMET-Water/temp sensor(GR 13, MAKE- NOVOFLEX)</v>
          </cell>
          <cell r="C1301" t="str">
            <v>RECC/C/03-04/120</v>
          </cell>
          <cell r="D1301">
            <v>2</v>
          </cell>
          <cell r="E1301">
            <v>0.4</v>
          </cell>
          <cell r="F1301" t="str">
            <v>No</v>
          </cell>
          <cell r="G1301">
            <v>0</v>
          </cell>
          <cell r="I1301">
            <v>4</v>
          </cell>
          <cell r="J1301" t="str">
            <v>Rs.</v>
          </cell>
          <cell r="K1301" t="str">
            <v>SHILPA ELECTRONICS</v>
          </cell>
          <cell r="L1301" t="str">
            <v>BANGALORE</v>
          </cell>
          <cell r="M1301" t="str">
            <v>EX-FAC</v>
          </cell>
          <cell r="N1301" t="str">
            <v>OR</v>
          </cell>
          <cell r="O1301" t="str">
            <v>B</v>
          </cell>
          <cell r="P1301" t="str">
            <v>SK</v>
          </cell>
        </row>
        <row r="1302">
          <cell r="A1302" t="str">
            <v>9150119</v>
          </cell>
          <cell r="B1302" t="str">
            <v>EPOXY POTTING COMPOUND</v>
          </cell>
          <cell r="D1302">
            <v>2</v>
          </cell>
          <cell r="N1302" t="str">
            <v>OR</v>
          </cell>
          <cell r="O1302" t="str">
            <v>P</v>
          </cell>
          <cell r="P1302" t="str">
            <v>BVN</v>
          </cell>
        </row>
        <row r="1303">
          <cell r="A1303" t="str">
            <v>9150120</v>
          </cell>
          <cell r="B1303" t="str">
            <v>WIRE, TEFLON INSULATED, 0.5 SQ. MM</v>
          </cell>
          <cell r="C1303" t="str">
            <v>RECC/CASH/03-04/169</v>
          </cell>
          <cell r="D1303">
            <v>1</v>
          </cell>
          <cell r="E1303">
            <v>4.53</v>
          </cell>
          <cell r="F1303" t="str">
            <v>Mtr</v>
          </cell>
          <cell r="G1303">
            <v>0</v>
          </cell>
          <cell r="I1303">
            <v>4</v>
          </cell>
          <cell r="K1303" t="str">
            <v>PRETECH</v>
          </cell>
          <cell r="L1303" t="str">
            <v>BANGALORE</v>
          </cell>
          <cell r="N1303" t="str">
            <v>OR</v>
          </cell>
          <cell r="O1303" t="str">
            <v>B</v>
          </cell>
          <cell r="P1303" t="str">
            <v>BVN</v>
          </cell>
        </row>
        <row r="1304">
          <cell r="A1304" t="str">
            <v>9150132</v>
          </cell>
          <cell r="B1304" t="str">
            <v>END PLUG</v>
          </cell>
          <cell r="D1304">
            <v>8</v>
          </cell>
          <cell r="N1304" t="str">
            <v>A</v>
          </cell>
          <cell r="O1304" t="str">
            <v>P</v>
          </cell>
        </row>
        <row r="1305">
          <cell r="A1305" t="str">
            <v>9150135</v>
          </cell>
          <cell r="B1305" t="str">
            <v>TUBING, 6mm DIA., 5000mm</v>
          </cell>
          <cell r="D1305">
            <v>1</v>
          </cell>
          <cell r="N1305" t="str">
            <v>A</v>
          </cell>
          <cell r="O1305" t="str">
            <v>P</v>
          </cell>
        </row>
        <row r="1306">
          <cell r="A1306" t="str">
            <v>9150155</v>
          </cell>
          <cell r="B1306" t="str">
            <v>QUICK DISCONNECT, FEMALE</v>
          </cell>
          <cell r="D1306">
            <v>1</v>
          </cell>
          <cell r="N1306" t="str">
            <v>OR</v>
          </cell>
          <cell r="O1306" t="str">
            <v>P</v>
          </cell>
        </row>
        <row r="1307">
          <cell r="A1307" t="str">
            <v>9200000</v>
          </cell>
          <cell r="B1307" t="str">
            <v>ASSY- DC MOTOR, SEPARATELY EXCITED</v>
          </cell>
          <cell r="D1307">
            <v>1</v>
          </cell>
          <cell r="N1307" t="str">
            <v>B</v>
          </cell>
          <cell r="O1307" t="str">
            <v>M</v>
          </cell>
        </row>
        <row r="1308">
          <cell r="A1308" t="str">
            <v>9200001</v>
          </cell>
          <cell r="B1308" t="str">
            <v>CABLE ASSY,  MOTOR A1</v>
          </cell>
          <cell r="C1308" t="str">
            <v>RECC/C/03-04/93</v>
          </cell>
          <cell r="D1308">
            <v>1</v>
          </cell>
          <cell r="E1308">
            <v>231.02</v>
          </cell>
          <cell r="F1308" t="str">
            <v>No</v>
          </cell>
          <cell r="G1308">
            <v>16</v>
          </cell>
          <cell r="I1308">
            <v>4</v>
          </cell>
          <cell r="J1308" t="str">
            <v>Rs.</v>
          </cell>
          <cell r="K1308" t="str">
            <v>SYLEA AUTOMOTIVE (INDIA) LTD</v>
          </cell>
          <cell r="L1308" t="str">
            <v>TIRUVALLUR</v>
          </cell>
          <cell r="M1308" t="str">
            <v>EX-FAC</v>
          </cell>
          <cell r="N1308" t="str">
            <v>C</v>
          </cell>
          <cell r="O1308" t="str">
            <v>B</v>
          </cell>
          <cell r="P1308" t="str">
            <v>GR</v>
          </cell>
        </row>
        <row r="1309">
          <cell r="A1309" t="str">
            <v>9200010</v>
          </cell>
          <cell r="B1309" t="str">
            <v>CABLE,  MOTOR A2</v>
          </cell>
          <cell r="C1309" t="str">
            <v>RECC/C/03-04/93</v>
          </cell>
          <cell r="D1309">
            <v>1</v>
          </cell>
          <cell r="E1309">
            <v>260.64999999999998</v>
          </cell>
          <cell r="F1309" t="str">
            <v>No</v>
          </cell>
          <cell r="G1309">
            <v>16</v>
          </cell>
          <cell r="I1309">
            <v>4</v>
          </cell>
          <cell r="J1309" t="str">
            <v>Rs.</v>
          </cell>
          <cell r="K1309" t="str">
            <v>SYLEA AUTOMOTIVE (INDIA) LTD</v>
          </cell>
          <cell r="L1309" t="str">
            <v>TIRUVALLUR</v>
          </cell>
          <cell r="M1309" t="str">
            <v>EX-FAC</v>
          </cell>
          <cell r="N1309" t="str">
            <v>E</v>
          </cell>
          <cell r="O1309" t="str">
            <v>B</v>
          </cell>
          <cell r="P1309" t="str">
            <v>GR</v>
          </cell>
        </row>
        <row r="1310">
          <cell r="A1310" t="str">
            <v>9200020</v>
          </cell>
          <cell r="B1310" t="str">
            <v>CABLE ASSY,  MOTOR F1</v>
          </cell>
          <cell r="D1310">
            <v>1</v>
          </cell>
          <cell r="N1310" t="str">
            <v>D</v>
          </cell>
          <cell r="O1310" t="str">
            <v>P</v>
          </cell>
        </row>
        <row r="1311">
          <cell r="A1311" t="str">
            <v>9200030</v>
          </cell>
          <cell r="B1311" t="str">
            <v>CABLE ASSY , MOTOR F2</v>
          </cell>
          <cell r="D1311">
            <v>1</v>
          </cell>
          <cell r="N1311" t="str">
            <v>B</v>
          </cell>
          <cell r="O1311" t="str">
            <v>P</v>
          </cell>
        </row>
        <row r="1312">
          <cell r="A1312" t="str">
            <v>9200031</v>
          </cell>
          <cell r="B1312" t="str">
            <v>CABLE ASSY - MOTOR GROUNDING</v>
          </cell>
          <cell r="C1312" t="str">
            <v>RECC/C/03-04/92</v>
          </cell>
          <cell r="D1312">
            <v>1</v>
          </cell>
          <cell r="E1312">
            <v>70</v>
          </cell>
          <cell r="F1312" t="str">
            <v>No</v>
          </cell>
          <cell r="G1312">
            <v>9.6</v>
          </cell>
          <cell r="I1312">
            <v>4</v>
          </cell>
          <cell r="J1312" t="str">
            <v>Rs.</v>
          </cell>
          <cell r="K1312" t="str">
            <v>INDO CABLE INDUSTRIES</v>
          </cell>
          <cell r="L1312" t="str">
            <v>HOSUR</v>
          </cell>
          <cell r="M1312" t="str">
            <v>EX-FAC</v>
          </cell>
          <cell r="N1312" t="str">
            <v>ND</v>
          </cell>
          <cell r="O1312" t="str">
            <v>B</v>
          </cell>
          <cell r="P1312" t="str">
            <v>GR</v>
          </cell>
        </row>
        <row r="1313">
          <cell r="A1313" t="str">
            <v>9200040</v>
          </cell>
          <cell r="B1313" t="str">
            <v>ASSY FAN COVER</v>
          </cell>
          <cell r="C1313" t="str">
            <v>RECC/C/03-04/73</v>
          </cell>
          <cell r="D1313">
            <v>1</v>
          </cell>
          <cell r="E1313">
            <v>98</v>
          </cell>
          <cell r="F1313" t="str">
            <v>No</v>
          </cell>
          <cell r="G1313">
            <v>0</v>
          </cell>
          <cell r="I1313">
            <v>4</v>
          </cell>
          <cell r="J1313" t="str">
            <v>Rs.</v>
          </cell>
          <cell r="K1313" t="str">
            <v>SRI RAMA ENGINEERING</v>
          </cell>
          <cell r="L1313" t="str">
            <v>BANGALORE</v>
          </cell>
          <cell r="M1313" t="str">
            <v>EX-FAC</v>
          </cell>
          <cell r="N1313" t="str">
            <v>C</v>
          </cell>
          <cell r="O1313" t="str">
            <v>B</v>
          </cell>
          <cell r="P1313" t="str">
            <v>BVN</v>
          </cell>
        </row>
        <row r="1314">
          <cell r="A1314" t="str">
            <v>9200050</v>
          </cell>
          <cell r="B1314" t="str">
            <v>MOTORFIELD CABLE ASSY</v>
          </cell>
          <cell r="C1314" t="str">
            <v>RECC/C/03-04/93</v>
          </cell>
          <cell r="D1314">
            <v>1</v>
          </cell>
          <cell r="E1314">
            <v>81.239999999999995</v>
          </cell>
          <cell r="F1314" t="str">
            <v>No</v>
          </cell>
          <cell r="G1314">
            <v>16</v>
          </cell>
          <cell r="I1314">
            <v>4</v>
          </cell>
          <cell r="J1314" t="str">
            <v>Rs.</v>
          </cell>
          <cell r="K1314" t="str">
            <v>SYLEA AUTOMOTIVE (INDIA) LTD</v>
          </cell>
          <cell r="L1314" t="str">
            <v>TIRUVALLUR</v>
          </cell>
          <cell r="M1314" t="str">
            <v>EX-FAC</v>
          </cell>
          <cell r="N1314" t="str">
            <v>D</v>
          </cell>
          <cell r="O1314" t="str">
            <v>B</v>
          </cell>
          <cell r="P1314" t="str">
            <v>GR</v>
          </cell>
        </row>
        <row r="1315">
          <cell r="A1315" t="str">
            <v>9200100</v>
          </cell>
          <cell r="B1315" t="str">
            <v>DC MOTOR, SEPARATELY EXCITED</v>
          </cell>
          <cell r="C1315" t="str">
            <v>RECC/C/03-04/204</v>
          </cell>
          <cell r="D1315">
            <v>1</v>
          </cell>
          <cell r="E1315">
            <v>225</v>
          </cell>
          <cell r="F1315" t="str">
            <v>No</v>
          </cell>
          <cell r="G1315">
            <v>0</v>
          </cell>
          <cell r="I1315">
            <v>0</v>
          </cell>
          <cell r="J1315" t="str">
            <v>EURO</v>
          </cell>
          <cell r="K1315" t="str">
            <v>BALKANCAR ZPDEA G.KOSTOV CO</v>
          </cell>
          <cell r="L1315" t="str">
            <v>BULGARIA</v>
          </cell>
          <cell r="M1315" t="str">
            <v>The above price is F</v>
          </cell>
          <cell r="N1315" t="str">
            <v>B</v>
          </cell>
          <cell r="O1315" t="str">
            <v>I</v>
          </cell>
          <cell r="P1315" t="str">
            <v>ASHOK</v>
          </cell>
        </row>
        <row r="1316">
          <cell r="A1316" t="str">
            <v>9200102</v>
          </cell>
          <cell r="B1316" t="str">
            <v>PROTECTOR FLAT 50Sqmm M8.</v>
          </cell>
          <cell r="D1316">
            <v>1</v>
          </cell>
          <cell r="N1316" t="str">
            <v>OR</v>
          </cell>
          <cell r="O1316" t="str">
            <v>P</v>
          </cell>
        </row>
        <row r="1317">
          <cell r="A1317" t="str">
            <v>9200103</v>
          </cell>
          <cell r="B1317" t="str">
            <v>COVER CLAMP1</v>
          </cell>
          <cell r="D1317">
            <v>1</v>
          </cell>
          <cell r="N1317" t="str">
            <v>B</v>
          </cell>
          <cell r="O1317" t="str">
            <v>P</v>
          </cell>
        </row>
        <row r="1318">
          <cell r="A1318" t="str">
            <v>9200104</v>
          </cell>
          <cell r="B1318" t="str">
            <v>COVER CLAMP2</v>
          </cell>
          <cell r="D1318">
            <v>1</v>
          </cell>
          <cell r="N1318" t="str">
            <v>B</v>
          </cell>
          <cell r="O1318" t="str">
            <v>P</v>
          </cell>
        </row>
        <row r="1319">
          <cell r="A1319" t="str">
            <v>9200105</v>
          </cell>
          <cell r="B1319" t="str">
            <v>COVER CLAMP3</v>
          </cell>
          <cell r="D1319">
            <v>1</v>
          </cell>
          <cell r="N1319" t="str">
            <v>B</v>
          </cell>
          <cell r="O1319" t="str">
            <v>P</v>
          </cell>
        </row>
        <row r="1320">
          <cell r="A1320" t="str">
            <v>9200106</v>
          </cell>
          <cell r="B1320" t="str">
            <v>COVER CLAMP4</v>
          </cell>
          <cell r="D1320">
            <v>1</v>
          </cell>
          <cell r="N1320" t="str">
            <v>B</v>
          </cell>
          <cell r="O1320" t="str">
            <v>P</v>
          </cell>
        </row>
        <row r="1321">
          <cell r="A1321" t="str">
            <v>9200107</v>
          </cell>
          <cell r="B1321" t="str">
            <v>COVER CLAMP5</v>
          </cell>
          <cell r="D1321">
            <v>1</v>
          </cell>
          <cell r="N1321" t="str">
            <v>A</v>
          </cell>
          <cell r="O1321" t="str">
            <v>P</v>
          </cell>
        </row>
        <row r="1322">
          <cell r="A1322" t="str">
            <v>9200108</v>
          </cell>
          <cell r="B1322" t="str">
            <v>COVER CLAMP6</v>
          </cell>
          <cell r="D1322">
            <v>1</v>
          </cell>
          <cell r="N1322" t="str">
            <v>A</v>
          </cell>
          <cell r="O1322" t="str">
            <v>P</v>
          </cell>
        </row>
        <row r="1323">
          <cell r="A1323" t="str">
            <v>9200109</v>
          </cell>
          <cell r="B1323" t="str">
            <v>PROTECTOR TERMINAL RED.</v>
          </cell>
          <cell r="D1323">
            <v>2</v>
          </cell>
          <cell r="N1323" t="str">
            <v>OR</v>
          </cell>
          <cell r="O1323" t="str">
            <v>P</v>
          </cell>
        </row>
        <row r="1324">
          <cell r="A1324" t="str">
            <v>9200111</v>
          </cell>
          <cell r="B1324" t="str">
            <v>IMPELLER MOTOR</v>
          </cell>
          <cell r="C1324" t="str">
            <v>RECC/C/03-04/35</v>
          </cell>
          <cell r="D1324">
            <v>1</v>
          </cell>
          <cell r="E1324">
            <v>162</v>
          </cell>
          <cell r="F1324" t="str">
            <v>No</v>
          </cell>
          <cell r="G1324">
            <v>16</v>
          </cell>
          <cell r="I1324">
            <v>4</v>
          </cell>
          <cell r="J1324" t="str">
            <v>Rs.</v>
          </cell>
          <cell r="K1324" t="str">
            <v>SUPERIOR ELECTRIC MACHINES PVT.LTD</v>
          </cell>
          <cell r="L1324" t="str">
            <v>BANGALORE</v>
          </cell>
          <cell r="M1324" t="str">
            <v>EX-FAC</v>
          </cell>
          <cell r="N1324" t="str">
            <v>C</v>
          </cell>
          <cell r="O1324" t="str">
            <v>B</v>
          </cell>
          <cell r="P1324" t="str">
            <v>RAM</v>
          </cell>
        </row>
        <row r="1325">
          <cell r="A1325" t="str">
            <v>9200113</v>
          </cell>
          <cell r="B1325" t="str">
            <v>PROTECTOR, TERMINAL BLOCK.</v>
          </cell>
          <cell r="D1325">
            <v>1</v>
          </cell>
          <cell r="N1325" t="str">
            <v>OR</v>
          </cell>
          <cell r="O1325" t="str">
            <v>P</v>
          </cell>
        </row>
        <row r="1326">
          <cell r="A1326" t="str">
            <v>9200116</v>
          </cell>
          <cell r="B1326" t="str">
            <v>COVER FAN MOTOR</v>
          </cell>
          <cell r="D1326">
            <v>1</v>
          </cell>
          <cell r="N1326" t="str">
            <v>C</v>
          </cell>
          <cell r="O1326" t="str">
            <v>P</v>
          </cell>
        </row>
        <row r="1327">
          <cell r="A1327" t="str">
            <v>9200117</v>
          </cell>
          <cell r="B1327" t="str">
            <v>CABLE, 650V, 25 Sq mm, PVC INSULATED Cu CONDUCTOR, BLACK</v>
          </cell>
          <cell r="D1327">
            <v>1</v>
          </cell>
          <cell r="N1327" t="str">
            <v>OR</v>
          </cell>
          <cell r="O1327" t="str">
            <v>P</v>
          </cell>
        </row>
        <row r="1328">
          <cell r="A1328" t="str">
            <v>9200118</v>
          </cell>
          <cell r="B1328" t="str">
            <v>PVC SLEEVE, 20 mm BLACK</v>
          </cell>
          <cell r="D1328">
            <v>1</v>
          </cell>
          <cell r="N1328" t="str">
            <v>OR</v>
          </cell>
          <cell r="O1328" t="str">
            <v>P</v>
          </cell>
        </row>
        <row r="1329">
          <cell r="A1329" t="str">
            <v>9200119</v>
          </cell>
          <cell r="B1329" t="str">
            <v>LUG, M8, 25 Sq mm</v>
          </cell>
          <cell r="D1329">
            <v>1</v>
          </cell>
          <cell r="N1329" t="str">
            <v>OR</v>
          </cell>
          <cell r="O1329" t="str">
            <v>P</v>
          </cell>
        </row>
        <row r="1330">
          <cell r="A1330" t="str">
            <v>9200120</v>
          </cell>
          <cell r="B1330" t="str">
            <v>LUG, M6, 25 Sq mm</v>
          </cell>
          <cell r="D1330">
            <v>1</v>
          </cell>
          <cell r="N1330" t="str">
            <v>OR</v>
          </cell>
          <cell r="O1330" t="str">
            <v>P</v>
          </cell>
        </row>
        <row r="1331">
          <cell r="A1331" t="str">
            <v>9200130</v>
          </cell>
          <cell r="B1331" t="str">
            <v>CORRUGATED TUBE, 16mm</v>
          </cell>
          <cell r="D1331">
            <v>1</v>
          </cell>
          <cell r="N1331" t="str">
            <v>OR</v>
          </cell>
          <cell r="O1331" t="str">
            <v>P</v>
          </cell>
        </row>
        <row r="1332">
          <cell r="A1332" t="str">
            <v>9240001</v>
          </cell>
          <cell r="B1332" t="str">
            <v>WIRE HARNESS, MAIN</v>
          </cell>
          <cell r="C1332" t="str">
            <v>RECC/C/03-04/93</v>
          </cell>
          <cell r="D1332">
            <v>1</v>
          </cell>
          <cell r="E1332">
            <v>797.67</v>
          </cell>
          <cell r="F1332" t="str">
            <v>No</v>
          </cell>
          <cell r="G1332">
            <v>16</v>
          </cell>
          <cell r="I1332">
            <v>4</v>
          </cell>
          <cell r="J1332" t="str">
            <v>Rs.</v>
          </cell>
          <cell r="K1332" t="str">
            <v>SYLEA AUTOMOTIVE (INDIA) LTD</v>
          </cell>
          <cell r="L1332" t="str">
            <v>TIRUVALLUR</v>
          </cell>
          <cell r="M1332" t="str">
            <v>EX-FAC</v>
          </cell>
          <cell r="N1332" t="str">
            <v>H</v>
          </cell>
          <cell r="O1332" t="str">
            <v>B</v>
          </cell>
          <cell r="P1332" t="str">
            <v>GR</v>
          </cell>
        </row>
        <row r="1333">
          <cell r="A1333" t="str">
            <v>9240006</v>
          </cell>
          <cell r="B1333" t="str">
            <v>WIRING HARNESS - LIGHTING</v>
          </cell>
          <cell r="C1333" t="str">
            <v>RECC/C/03-04/93</v>
          </cell>
          <cell r="D1333">
            <v>1</v>
          </cell>
          <cell r="E1333">
            <v>797.6</v>
          </cell>
          <cell r="F1333" t="str">
            <v>No</v>
          </cell>
          <cell r="G1333">
            <v>16</v>
          </cell>
          <cell r="I1333">
            <v>4</v>
          </cell>
          <cell r="J1333" t="str">
            <v>Rs.</v>
          </cell>
          <cell r="K1333" t="str">
            <v>SYLEA AUTOMOTIVE (INDIA) LTD</v>
          </cell>
          <cell r="L1333" t="str">
            <v>TIRUVALLUR</v>
          </cell>
          <cell r="M1333" t="str">
            <v>EX-FAC</v>
          </cell>
          <cell r="N1333" t="str">
            <v>A</v>
          </cell>
          <cell r="O1333" t="str">
            <v>B</v>
          </cell>
          <cell r="P1333" t="str">
            <v>GR</v>
          </cell>
        </row>
        <row r="1334">
          <cell r="A1334" t="str">
            <v>9240010</v>
          </cell>
          <cell r="B1334" t="str">
            <v>CHARGER TO EMS HARNESS</v>
          </cell>
          <cell r="C1334" t="str">
            <v>RECC/C/03-04/93</v>
          </cell>
          <cell r="D1334">
            <v>1</v>
          </cell>
          <cell r="E1334">
            <v>797.6</v>
          </cell>
          <cell r="F1334" t="str">
            <v>No</v>
          </cell>
          <cell r="G1334">
            <v>16</v>
          </cell>
          <cell r="I1334">
            <v>4</v>
          </cell>
          <cell r="J1334" t="str">
            <v>Rs.</v>
          </cell>
          <cell r="K1334" t="str">
            <v>SYLEA AUTOMOTIVE (INDIA) LTD</v>
          </cell>
          <cell r="L1334" t="str">
            <v>TIRUVALLUR</v>
          </cell>
          <cell r="M1334" t="str">
            <v>EX-FAC</v>
          </cell>
          <cell r="N1334" t="str">
            <v>A</v>
          </cell>
          <cell r="O1334" t="str">
            <v>P</v>
          </cell>
        </row>
        <row r="1335">
          <cell r="A1335" t="str">
            <v>9240015</v>
          </cell>
          <cell r="B1335" t="str">
            <v>WIRE HARNESS, DIAGNOSTIC PORT</v>
          </cell>
          <cell r="C1335" t="str">
            <v>RECC/C/03-04/93</v>
          </cell>
          <cell r="D1335">
            <v>1</v>
          </cell>
          <cell r="E1335">
            <v>62.98</v>
          </cell>
          <cell r="F1335" t="str">
            <v>No</v>
          </cell>
          <cell r="G1335">
            <v>16</v>
          </cell>
          <cell r="I1335">
            <v>4</v>
          </cell>
          <cell r="J1335" t="str">
            <v>Rs.</v>
          </cell>
          <cell r="K1335" t="str">
            <v>SYLEA AUTOMOTIVE (INDIA) LTD</v>
          </cell>
          <cell r="L1335" t="str">
            <v>TIRUVALLUR</v>
          </cell>
          <cell r="M1335" t="str">
            <v>EX-FAC</v>
          </cell>
          <cell r="N1335" t="str">
            <v>C</v>
          </cell>
          <cell r="O1335" t="str">
            <v>B</v>
          </cell>
          <cell r="P1335" t="str">
            <v>GR</v>
          </cell>
        </row>
        <row r="1336">
          <cell r="A1336" t="str">
            <v>9240020</v>
          </cell>
          <cell r="B1336" t="str">
            <v>WIRE HARNESS, REAR LIGHTING</v>
          </cell>
          <cell r="C1336" t="str">
            <v>RECC/C/03-04/93</v>
          </cell>
          <cell r="D1336">
            <v>1</v>
          </cell>
          <cell r="E1336">
            <v>165.4</v>
          </cell>
          <cell r="F1336" t="str">
            <v>No</v>
          </cell>
          <cell r="G1336">
            <v>16</v>
          </cell>
          <cell r="I1336">
            <v>4</v>
          </cell>
          <cell r="J1336" t="str">
            <v>Rs.</v>
          </cell>
          <cell r="K1336" t="str">
            <v>SYLEA AUTOMOTIVE (INDIA) LTD</v>
          </cell>
          <cell r="L1336" t="str">
            <v>TIRUVALLUR</v>
          </cell>
          <cell r="M1336" t="str">
            <v>EX-FAC</v>
          </cell>
          <cell r="N1336" t="str">
            <v>B</v>
          </cell>
          <cell r="O1336" t="str">
            <v>B</v>
          </cell>
          <cell r="P1336" t="str">
            <v>GR</v>
          </cell>
        </row>
        <row r="1337">
          <cell r="A1337" t="str">
            <v>9240025</v>
          </cell>
          <cell r="B1337" t="str">
            <v>WIRE HARNESS, CHARGER PORT</v>
          </cell>
          <cell r="C1337" t="str">
            <v>RECC/C/03-04/93</v>
          </cell>
          <cell r="D1337">
            <v>1</v>
          </cell>
          <cell r="E1337">
            <v>74.58</v>
          </cell>
          <cell r="F1337" t="str">
            <v>No</v>
          </cell>
          <cell r="G1337">
            <v>16</v>
          </cell>
          <cell r="I1337">
            <v>4</v>
          </cell>
          <cell r="J1337" t="str">
            <v>Rs.</v>
          </cell>
          <cell r="K1337" t="str">
            <v>SYLEA AUTOMOTIVE (INDIA) LTD</v>
          </cell>
          <cell r="L1337" t="str">
            <v>TIRUVALLUR</v>
          </cell>
          <cell r="M1337" t="str">
            <v>EX-FAC</v>
          </cell>
          <cell r="N1337" t="str">
            <v>D</v>
          </cell>
          <cell r="O1337" t="str">
            <v>B</v>
          </cell>
          <cell r="P1337" t="str">
            <v>PGD</v>
          </cell>
        </row>
        <row r="1338">
          <cell r="A1338" t="str">
            <v>9240050</v>
          </cell>
          <cell r="B1338" t="str">
            <v>WIRE HARNESS, REAR BACKUP + LICENCE</v>
          </cell>
          <cell r="D1338">
            <v>1</v>
          </cell>
          <cell r="N1338" t="str">
            <v>OB</v>
          </cell>
          <cell r="O1338" t="str">
            <v>P</v>
          </cell>
        </row>
        <row r="1339">
          <cell r="A1339" t="str">
            <v>9240060</v>
          </cell>
          <cell r="B1339" t="str">
            <v>PACK SENSE HARNESS ASSY</v>
          </cell>
          <cell r="D1339">
            <v>1</v>
          </cell>
          <cell r="N1339" t="str">
            <v>A</v>
          </cell>
          <cell r="O1339" t="str">
            <v>M</v>
          </cell>
        </row>
        <row r="1340">
          <cell r="A1340" t="str">
            <v>9240061</v>
          </cell>
          <cell r="B1340" t="str">
            <v>AUXILLARY PACK SENSE HARNESS</v>
          </cell>
          <cell r="C1340" t="str">
            <v>RECC/C/03-04/93</v>
          </cell>
          <cell r="D1340">
            <v>1</v>
          </cell>
          <cell r="E1340">
            <v>48.12</v>
          </cell>
          <cell r="F1340" t="str">
            <v>No</v>
          </cell>
          <cell r="G1340">
            <v>16</v>
          </cell>
          <cell r="I1340">
            <v>4</v>
          </cell>
          <cell r="J1340" t="str">
            <v>Rs.</v>
          </cell>
          <cell r="K1340" t="str">
            <v>SYLEA AUTOMOTIVE (INDIA) LTD</v>
          </cell>
          <cell r="L1340" t="str">
            <v>TIRUVALLUR</v>
          </cell>
          <cell r="M1340" t="str">
            <v>EX-FAC</v>
          </cell>
          <cell r="N1340" t="str">
            <v>ND</v>
          </cell>
          <cell r="O1340" t="str">
            <v>B</v>
          </cell>
          <cell r="P1340" t="str">
            <v>GR</v>
          </cell>
        </row>
        <row r="1341">
          <cell r="A1341" t="str">
            <v>9240070</v>
          </cell>
          <cell r="B1341" t="str">
            <v>SENSOR BATTERY TEMPERATURE</v>
          </cell>
          <cell r="C1341" t="str">
            <v>RECC/C/03-04/93</v>
          </cell>
          <cell r="D1341">
            <v>1</v>
          </cell>
          <cell r="E1341">
            <v>48.12</v>
          </cell>
          <cell r="F1341" t="str">
            <v>No</v>
          </cell>
          <cell r="G1341">
            <v>16</v>
          </cell>
          <cell r="I1341">
            <v>4</v>
          </cell>
          <cell r="J1341" t="str">
            <v>Rs.</v>
          </cell>
          <cell r="K1341" t="str">
            <v>SYLEA AUTOMOTIVE (INDIA) LTD</v>
          </cell>
          <cell r="L1341" t="str">
            <v>TIRUVALLUR</v>
          </cell>
          <cell r="M1341" t="str">
            <v>EX-FAC</v>
          </cell>
          <cell r="N1341" t="str">
            <v>B</v>
          </cell>
          <cell r="O1341" t="str">
            <v>M</v>
          </cell>
        </row>
        <row r="1342">
          <cell r="A1342" t="str">
            <v>9240075</v>
          </cell>
          <cell r="B1342" t="str">
            <v>WIRING HARNESS INTERMEDIATE-BLOWER SWITCH</v>
          </cell>
          <cell r="C1342" t="str">
            <v>RECC/C/03-04/92</v>
          </cell>
          <cell r="D1342">
            <v>1</v>
          </cell>
          <cell r="E1342">
            <v>65</v>
          </cell>
          <cell r="F1342" t="str">
            <v>No</v>
          </cell>
          <cell r="G1342">
            <v>9.6</v>
          </cell>
          <cell r="I1342">
            <v>4</v>
          </cell>
          <cell r="J1342" t="str">
            <v>Rs.</v>
          </cell>
          <cell r="K1342" t="str">
            <v>INDO CABLE INDUSTRIES</v>
          </cell>
          <cell r="L1342" t="str">
            <v>HOSUR</v>
          </cell>
          <cell r="M1342" t="str">
            <v>EX-FAC</v>
          </cell>
          <cell r="N1342" t="str">
            <v>B</v>
          </cell>
          <cell r="O1342" t="str">
            <v>B</v>
          </cell>
          <cell r="P1342" t="str">
            <v>GR</v>
          </cell>
        </row>
        <row r="1343">
          <cell r="A1343" t="str">
            <v>9240090</v>
          </cell>
          <cell r="B1343" t="str">
            <v>INTERMEDIATE HARNESS - IP CLUSTER</v>
          </cell>
          <cell r="C1343" t="str">
            <v>RECC/C/03-04/93</v>
          </cell>
          <cell r="D1343">
            <v>1</v>
          </cell>
          <cell r="E1343">
            <v>107.55</v>
          </cell>
          <cell r="F1343" t="str">
            <v>No</v>
          </cell>
          <cell r="G1343">
            <v>16</v>
          </cell>
          <cell r="I1343">
            <v>4</v>
          </cell>
          <cell r="J1343" t="str">
            <v>Rs.</v>
          </cell>
          <cell r="K1343" t="str">
            <v>SYLEA AUTOMOTIVE (INDIA) LTD</v>
          </cell>
          <cell r="L1343" t="str">
            <v>TIRUVALLUR</v>
          </cell>
          <cell r="M1343" t="str">
            <v>EX-FAC</v>
          </cell>
          <cell r="N1343" t="str">
            <v>A</v>
          </cell>
          <cell r="O1343" t="str">
            <v>B</v>
          </cell>
          <cell r="P1343" t="str">
            <v>PGD</v>
          </cell>
        </row>
        <row r="1344">
          <cell r="A1344" t="str">
            <v>9240102</v>
          </cell>
          <cell r="B1344" t="str">
            <v>WIRE 0.75 MMSQ</v>
          </cell>
          <cell r="D1344">
            <v>23</v>
          </cell>
          <cell r="N1344" t="str">
            <v>ND</v>
          </cell>
          <cell r="O1344" t="str">
            <v>P</v>
          </cell>
        </row>
        <row r="1345">
          <cell r="A1345" t="str">
            <v>9240103</v>
          </cell>
          <cell r="B1345" t="str">
            <v>BLADE FUSE, 1A</v>
          </cell>
          <cell r="D1345">
            <v>9</v>
          </cell>
          <cell r="N1345" t="str">
            <v>ND</v>
          </cell>
          <cell r="O1345" t="str">
            <v>P</v>
          </cell>
        </row>
        <row r="1346">
          <cell r="A1346" t="str">
            <v>9240104</v>
          </cell>
          <cell r="B1346" t="str">
            <v>SHIELDED CABLE 3C X 0.5 MMSQ</v>
          </cell>
          <cell r="D1346">
            <v>2</v>
          </cell>
          <cell r="N1346" t="str">
            <v>OR</v>
          </cell>
          <cell r="O1346" t="str">
            <v>P</v>
          </cell>
        </row>
        <row r="1347">
          <cell r="A1347" t="str">
            <v>9240107</v>
          </cell>
          <cell r="B1347" t="str">
            <v>CORRUGATED TUBE 16mm</v>
          </cell>
          <cell r="D1347">
            <v>3</v>
          </cell>
          <cell r="N1347" t="str">
            <v>OR</v>
          </cell>
          <cell r="O1347" t="str">
            <v>P</v>
          </cell>
        </row>
        <row r="1348">
          <cell r="A1348" t="str">
            <v>9240108</v>
          </cell>
          <cell r="B1348" t="str">
            <v>CONNECTOR, 18 PIN (2x9), (F), ALEX</v>
          </cell>
          <cell r="D1348">
            <v>2</v>
          </cell>
          <cell r="N1348" t="str">
            <v>OR</v>
          </cell>
          <cell r="O1348" t="str">
            <v>P</v>
          </cell>
        </row>
        <row r="1349">
          <cell r="A1349" t="str">
            <v>9240109</v>
          </cell>
          <cell r="B1349" t="str">
            <v>PINS(F) FOR MOLEX CONNECTOR</v>
          </cell>
          <cell r="D1349">
            <v>15</v>
          </cell>
          <cell r="N1349" t="str">
            <v>OR</v>
          </cell>
          <cell r="O1349" t="str">
            <v>P</v>
          </cell>
        </row>
        <row r="1350">
          <cell r="A1350" t="str">
            <v>9240111</v>
          </cell>
          <cell r="B1350" t="str">
            <v>PP HOUSING- SENSOR BATTERY TEMPERATURE</v>
          </cell>
          <cell r="C1350" t="str">
            <v>RECC/C/03-04/200</v>
          </cell>
          <cell r="D1350">
            <v>1</v>
          </cell>
          <cell r="E1350">
            <v>3</v>
          </cell>
          <cell r="F1350" t="str">
            <v>No</v>
          </cell>
          <cell r="G1350">
            <v>0</v>
          </cell>
          <cell r="I1350">
            <v>4</v>
          </cell>
          <cell r="J1350" t="str">
            <v>Rs.</v>
          </cell>
          <cell r="K1350" t="str">
            <v>PRECISION TOOLS &amp; COMPONENTS</v>
          </cell>
          <cell r="L1350" t="str">
            <v>BANGALORE</v>
          </cell>
          <cell r="M1350" t="str">
            <v>EX-FAC</v>
          </cell>
          <cell r="N1350" t="str">
            <v>A</v>
          </cell>
          <cell r="O1350" t="str">
            <v>B</v>
          </cell>
          <cell r="P1350" t="str">
            <v>SK</v>
          </cell>
        </row>
        <row r="1351">
          <cell r="A1351" t="str">
            <v>9240112</v>
          </cell>
          <cell r="B1351" t="str">
            <v>PCB, TEMPERATURE</v>
          </cell>
          <cell r="C1351" t="str">
            <v>RECC/C/02-03/153</v>
          </cell>
          <cell r="D1351">
            <v>1</v>
          </cell>
          <cell r="E1351">
            <v>25</v>
          </cell>
          <cell r="F1351" t="str">
            <v>No</v>
          </cell>
          <cell r="G1351">
            <v>16</v>
          </cell>
          <cell r="I1351">
            <v>4</v>
          </cell>
          <cell r="J1351" t="str">
            <v>Rs.</v>
          </cell>
          <cell r="K1351" t="str">
            <v>CAPRONICS (PVT) LTD.,</v>
          </cell>
          <cell r="L1351" t="str">
            <v>BANGALORE</v>
          </cell>
          <cell r="M1351" t="str">
            <v>EX-FAC</v>
          </cell>
          <cell r="N1351" t="str">
            <v>OR</v>
          </cell>
          <cell r="O1351" t="str">
            <v>B</v>
          </cell>
          <cell r="P1351" t="str">
            <v>SK</v>
          </cell>
        </row>
        <row r="1352">
          <cell r="A1352" t="str">
            <v>9240113</v>
          </cell>
          <cell r="B1352" t="str">
            <v>IC - LM335 Temperature sensor</v>
          </cell>
          <cell r="C1352" t="str">
            <v>RECC/C/03-04/261</v>
          </cell>
          <cell r="D1352">
            <v>1</v>
          </cell>
          <cell r="E1352">
            <v>0.45</v>
          </cell>
          <cell r="F1352" t="str">
            <v>No</v>
          </cell>
          <cell r="G1352">
            <v>0</v>
          </cell>
          <cell r="I1352">
            <v>0</v>
          </cell>
          <cell r="J1352" t="str">
            <v>US $</v>
          </cell>
          <cell r="K1352" t="str">
            <v>FUTURE ELECTRONICS INC. (DISTRIBUTION) PTE. LTD.,</v>
          </cell>
          <cell r="L1352" t="str">
            <v>SINGAPORE CITY</v>
          </cell>
          <cell r="M1352" t="str">
            <v>EX WARE HOUSE BOLTON</v>
          </cell>
          <cell r="N1352" t="str">
            <v>OR</v>
          </cell>
          <cell r="O1352" t="str">
            <v>I</v>
          </cell>
          <cell r="P1352" t="str">
            <v>BALA</v>
          </cell>
        </row>
        <row r="1353">
          <cell r="A1353" t="str">
            <v>9240114</v>
          </cell>
          <cell r="B1353" t="str">
            <v>CABLE, 2C x 0.25 SQ.MM, BLACK</v>
          </cell>
          <cell r="C1353" t="str">
            <v>RECC/CASH/02-03/156</v>
          </cell>
          <cell r="D1353">
            <v>1</v>
          </cell>
          <cell r="E1353">
            <v>4.0999999999999996</v>
          </cell>
          <cell r="F1353" t="str">
            <v>No</v>
          </cell>
          <cell r="G1353">
            <v>0</v>
          </cell>
          <cell r="I1353">
            <v>4</v>
          </cell>
          <cell r="K1353" t="str">
            <v>PRETECH</v>
          </cell>
          <cell r="L1353" t="str">
            <v>BANGALORE</v>
          </cell>
          <cell r="N1353" t="str">
            <v>OR</v>
          </cell>
          <cell r="O1353" t="str">
            <v>P</v>
          </cell>
        </row>
        <row r="1354">
          <cell r="A1354" t="str">
            <v>9240160</v>
          </cell>
          <cell r="B1354" t="str">
            <v>SENSOR BATTERY TEMP</v>
          </cell>
          <cell r="D1354">
            <v>1</v>
          </cell>
          <cell r="N1354" t="str">
            <v>OB</v>
          </cell>
          <cell r="O1354" t="str">
            <v>P</v>
          </cell>
        </row>
        <row r="1355">
          <cell r="A1355" t="str">
            <v>9240202</v>
          </cell>
          <cell r="B1355" t="str">
            <v>DIAGNOSTIC PORT HARNESS</v>
          </cell>
          <cell r="D1355">
            <v>1</v>
          </cell>
          <cell r="N1355" t="str">
            <v>OB</v>
          </cell>
          <cell r="O1355" t="str">
            <v>P</v>
          </cell>
        </row>
        <row r="1356">
          <cell r="A1356" t="str">
            <v>9240203</v>
          </cell>
          <cell r="B1356" t="str">
            <v>CHARGER PORT HARNESS</v>
          </cell>
          <cell r="D1356">
            <v>1</v>
          </cell>
          <cell r="N1356" t="str">
            <v>OB</v>
          </cell>
          <cell r="O1356" t="str">
            <v>P</v>
          </cell>
        </row>
        <row r="1357">
          <cell r="A1357" t="str">
            <v>9290107</v>
          </cell>
          <cell r="B1357" t="str">
            <v>CHARGE PORT FLANGED INLET, 15A, 250V</v>
          </cell>
          <cell r="D1357">
            <v>1</v>
          </cell>
          <cell r="N1357" t="str">
            <v>OB</v>
          </cell>
          <cell r="O1357" t="str">
            <v>P</v>
          </cell>
        </row>
        <row r="1358">
          <cell r="A1358" t="str">
            <v>9330000</v>
          </cell>
          <cell r="B1358" t="str">
            <v>EMS ASSEMBLY</v>
          </cell>
          <cell r="C1358" t="str">
            <v>RECC/C/03-04/69</v>
          </cell>
          <cell r="D1358">
            <v>1</v>
          </cell>
          <cell r="E1358">
            <v>3776</v>
          </cell>
          <cell r="F1358" t="str">
            <v>No</v>
          </cell>
          <cell r="G1358">
            <v>16</v>
          </cell>
          <cell r="I1358">
            <v>4</v>
          </cell>
          <cell r="J1358" t="str">
            <v>Rs.</v>
          </cell>
          <cell r="K1358" t="str">
            <v>IQ INFOTECH LTD.,</v>
          </cell>
          <cell r="L1358" t="str">
            <v>BANGALORE</v>
          </cell>
          <cell r="M1358" t="str">
            <v>EX-FAC</v>
          </cell>
          <cell r="N1358" t="str">
            <v>B</v>
          </cell>
          <cell r="O1358" t="str">
            <v>B</v>
          </cell>
          <cell r="P1358" t="str">
            <v>BALA</v>
          </cell>
        </row>
        <row r="1359">
          <cell r="A1359" t="str">
            <v>9340002</v>
          </cell>
          <cell r="B1359" t="str">
            <v>ASSY CHARGER - 400 WATTS</v>
          </cell>
          <cell r="D1359">
            <v>1</v>
          </cell>
          <cell r="N1359" t="str">
            <v>OR</v>
          </cell>
          <cell r="O1359" t="str">
            <v>M</v>
          </cell>
        </row>
        <row r="1360">
          <cell r="A1360" t="str">
            <v>9340102</v>
          </cell>
          <cell r="B1360" t="str">
            <v>COVER - CHARGER</v>
          </cell>
          <cell r="D1360">
            <v>1</v>
          </cell>
          <cell r="N1360" t="str">
            <v>OR</v>
          </cell>
          <cell r="O1360" t="str">
            <v>P</v>
          </cell>
          <cell r="P1360" t="str">
            <v>BALA</v>
          </cell>
        </row>
        <row r="1361">
          <cell r="A1361" t="str">
            <v>9340103</v>
          </cell>
          <cell r="B1361" t="str">
            <v>CHARGER AND DC-DC CONVERTER ( 400 WATTS)</v>
          </cell>
          <cell r="C1361" t="str">
            <v>RECC/C/03-04/70</v>
          </cell>
          <cell r="D1361">
            <v>1</v>
          </cell>
          <cell r="E1361">
            <v>3500</v>
          </cell>
          <cell r="F1361" t="str">
            <v>No</v>
          </cell>
          <cell r="G1361">
            <v>0</v>
          </cell>
          <cell r="I1361">
            <v>4</v>
          </cell>
          <cell r="J1361" t="str">
            <v>Rs.</v>
          </cell>
          <cell r="K1361" t="str">
            <v>MAINI MATERIALS MOVEMENT - CHARGER DIVISION</v>
          </cell>
          <cell r="L1361" t="str">
            <v>BANGALORE</v>
          </cell>
          <cell r="M1361" t="str">
            <v>EX-FAC</v>
          </cell>
          <cell r="N1361" t="str">
            <v>OR</v>
          </cell>
          <cell r="O1361" t="str">
            <v>S</v>
          </cell>
          <cell r="P1361" t="str">
            <v>BALA</v>
          </cell>
        </row>
        <row r="1362">
          <cell r="A1362" t="str">
            <v>9380120</v>
          </cell>
          <cell r="B1362" t="str">
            <v>BUS BAR POSITIVE</v>
          </cell>
          <cell r="D1362">
            <v>1</v>
          </cell>
          <cell r="N1362" t="str">
            <v>A</v>
          </cell>
          <cell r="O1362" t="str">
            <v>M</v>
          </cell>
        </row>
        <row r="1363">
          <cell r="A1363" t="str">
            <v>938012061</v>
          </cell>
          <cell r="B1363" t="str">
            <v>BUS BAR POSITIVE W/0 INSULATION</v>
          </cell>
          <cell r="C1363" t="str">
            <v>RECC/C/03-04/31</v>
          </cell>
          <cell r="D1363">
            <v>1</v>
          </cell>
          <cell r="E1363">
            <v>45</v>
          </cell>
          <cell r="F1363" t="str">
            <v>No</v>
          </cell>
          <cell r="G1363">
            <v>16</v>
          </cell>
          <cell r="I1363">
            <v>4</v>
          </cell>
          <cell r="J1363" t="str">
            <v>Rs.</v>
          </cell>
          <cell r="K1363" t="str">
            <v>FORWARD ENGINEERING INDUSTRIES</v>
          </cell>
          <cell r="L1363" t="str">
            <v>BHOPAL</v>
          </cell>
          <cell r="M1363" t="str">
            <v>EX-FAC</v>
          </cell>
          <cell r="N1363" t="str">
            <v>OR</v>
          </cell>
          <cell r="O1363" t="str">
            <v>B</v>
          </cell>
          <cell r="P1363" t="str">
            <v>SK</v>
          </cell>
        </row>
        <row r="1364">
          <cell r="A1364" t="str">
            <v>9390005</v>
          </cell>
          <cell r="B1364" t="str">
            <v>ASSY HEAT SINK MOTOR CONTROLLER</v>
          </cell>
          <cell r="C1364" t="str">
            <v>RECC/C/03-04/254</v>
          </cell>
          <cell r="D1364">
            <v>1</v>
          </cell>
          <cell r="E1364">
            <v>215</v>
          </cell>
          <cell r="F1364" t="str">
            <v>No</v>
          </cell>
          <cell r="G1364">
            <v>0</v>
          </cell>
          <cell r="I1364">
            <v>4</v>
          </cell>
          <cell r="J1364" t="str">
            <v>Rs.</v>
          </cell>
          <cell r="K1364" t="str">
            <v>SAHANA INDUSTRIES</v>
          </cell>
          <cell r="L1364" t="str">
            <v>BANGALORE</v>
          </cell>
          <cell r="M1364" t="str">
            <v>EX-FAC</v>
          </cell>
          <cell r="N1364" t="str">
            <v>A</v>
          </cell>
          <cell r="O1364" t="str">
            <v>S</v>
          </cell>
          <cell r="P1364" t="str">
            <v>BALA</v>
          </cell>
        </row>
        <row r="1365">
          <cell r="A1365" t="str">
            <v>9390106</v>
          </cell>
          <cell r="B1365" t="str">
            <v>HEAT SINK MOTOR CONTROLLER</v>
          </cell>
          <cell r="D1365">
            <v>1</v>
          </cell>
          <cell r="N1365" t="str">
            <v>OR</v>
          </cell>
          <cell r="O1365" t="str">
            <v>P</v>
          </cell>
        </row>
        <row r="1366">
          <cell r="A1366" t="str">
            <v>9390107</v>
          </cell>
          <cell r="B1366" t="str">
            <v>ANGLE MOTOR CONTROLLER MTG</v>
          </cell>
          <cell r="D1366">
            <v>2</v>
          </cell>
          <cell r="N1366" t="str">
            <v>OR</v>
          </cell>
          <cell r="O1366" t="str">
            <v>P</v>
          </cell>
        </row>
        <row r="1367">
          <cell r="A1367" t="str">
            <v>9390121</v>
          </cell>
          <cell r="B1367" t="str">
            <v>HEAT SINK CONTROLER</v>
          </cell>
          <cell r="C1367" t="str">
            <v>RECC/C/02-03/415</v>
          </cell>
          <cell r="D1367">
            <v>1</v>
          </cell>
          <cell r="E1367">
            <v>215</v>
          </cell>
          <cell r="F1367" t="str">
            <v>No</v>
          </cell>
          <cell r="G1367">
            <v>0</v>
          </cell>
          <cell r="I1367">
            <v>4</v>
          </cell>
          <cell r="J1367" t="str">
            <v>Rs.</v>
          </cell>
          <cell r="K1367" t="str">
            <v>SAHANA INDUSTRIES</v>
          </cell>
          <cell r="L1367" t="str">
            <v>BANGALORE</v>
          </cell>
          <cell r="M1367" t="str">
            <v>EX-FAC</v>
          </cell>
          <cell r="N1367" t="str">
            <v>OB</v>
          </cell>
          <cell r="O1367" t="str">
            <v>P</v>
          </cell>
        </row>
        <row r="1368">
          <cell r="A1368" t="str">
            <v>9390221</v>
          </cell>
          <cell r="B1368" t="str">
            <v>HEAT SINK CONTROLLER</v>
          </cell>
          <cell r="D1368">
            <v>1</v>
          </cell>
          <cell r="N1368" t="str">
            <v>OR</v>
          </cell>
          <cell r="O1368" t="str">
            <v>P</v>
          </cell>
        </row>
        <row r="1369">
          <cell r="A1369" t="str">
            <v>9400112</v>
          </cell>
          <cell r="B1369" t="str">
            <v>CURRENTSHUNT, MAIN</v>
          </cell>
          <cell r="C1369" t="str">
            <v>RECC/C/03-04/13</v>
          </cell>
          <cell r="D1369">
            <v>1</v>
          </cell>
          <cell r="E1369">
            <v>240</v>
          </cell>
          <cell r="F1369" t="str">
            <v>No</v>
          </cell>
          <cell r="G1369">
            <v>0</v>
          </cell>
          <cell r="I1369">
            <v>4</v>
          </cell>
          <cell r="J1369" t="str">
            <v>Rs.</v>
          </cell>
          <cell r="K1369" t="str">
            <v>EIC METERS (P) LTD.,</v>
          </cell>
          <cell r="L1369" t="str">
            <v>BANGALORE</v>
          </cell>
          <cell r="M1369" t="str">
            <v>EX-FAC</v>
          </cell>
          <cell r="N1369" t="str">
            <v>A</v>
          </cell>
          <cell r="O1369" t="str">
            <v>B</v>
          </cell>
          <cell r="P1369" t="str">
            <v>SK</v>
          </cell>
        </row>
        <row r="1370">
          <cell r="A1370" t="str">
            <v>9420100</v>
          </cell>
          <cell r="B1370" t="str">
            <v>MOTOR CONTROLLER</v>
          </cell>
          <cell r="D1370">
            <v>1</v>
          </cell>
          <cell r="N1370" t="str">
            <v>OB</v>
          </cell>
          <cell r="O1370" t="str">
            <v>P</v>
          </cell>
        </row>
        <row r="1371">
          <cell r="A1371" t="str">
            <v>9420103</v>
          </cell>
          <cell r="B1371" t="str">
            <v>MOTOR CONTROLLER
MODEL : 1274 - 5406</v>
          </cell>
          <cell r="C1371" t="str">
            <v>RECC/C/02-03/653</v>
          </cell>
          <cell r="D1371">
            <v>1</v>
          </cell>
          <cell r="E1371">
            <v>275</v>
          </cell>
          <cell r="F1371" t="str">
            <v>No</v>
          </cell>
          <cell r="G1371">
            <v>0</v>
          </cell>
          <cell r="I1371">
            <v>0</v>
          </cell>
          <cell r="J1371" t="str">
            <v>US $</v>
          </cell>
          <cell r="K1371" t="str">
            <v>CURTIS PMC</v>
          </cell>
          <cell r="L1371" t="str">
            <v>CA</v>
          </cell>
          <cell r="M1371" t="str">
            <v>The above price is F</v>
          </cell>
          <cell r="N1371" t="str">
            <v>OR</v>
          </cell>
          <cell r="O1371" t="str">
            <v>I</v>
          </cell>
          <cell r="P1371" t="str">
            <v>ASHOK</v>
          </cell>
        </row>
        <row r="1372">
          <cell r="A1372" t="str">
            <v>9420106</v>
          </cell>
          <cell r="B1372" t="str">
            <v>BOLT, HEX, M6X1.0X15, BRASS</v>
          </cell>
          <cell r="D1372">
            <v>2</v>
          </cell>
          <cell r="N1372" t="str">
            <v>OB</v>
          </cell>
          <cell r="O1372" t="str">
            <v>P</v>
          </cell>
        </row>
        <row r="1373">
          <cell r="A1373" t="str">
            <v>9420107</v>
          </cell>
          <cell r="B1373" t="str">
            <v>WASHER FLAT M6, MS with Ni plated</v>
          </cell>
          <cell r="C1373" t="str">
            <v>RECC/C/03-04/67</v>
          </cell>
          <cell r="D1373">
            <v>2</v>
          </cell>
          <cell r="E1373">
            <v>0.33</v>
          </cell>
          <cell r="F1373" t="str">
            <v>No</v>
          </cell>
          <cell r="G1373">
            <v>0</v>
          </cell>
          <cell r="I1373">
            <v>4</v>
          </cell>
          <cell r="J1373" t="str">
            <v>Rs.</v>
          </cell>
          <cell r="K1373" t="str">
            <v>PEEKAY INDUSTIRES</v>
          </cell>
          <cell r="L1373" t="str">
            <v>BANGALORE</v>
          </cell>
          <cell r="M1373" t="str">
            <v>EX-FAC</v>
          </cell>
          <cell r="N1373" t="str">
            <v>A</v>
          </cell>
          <cell r="O1373" t="str">
            <v>B</v>
          </cell>
          <cell r="P1373" t="str">
            <v>SK</v>
          </cell>
        </row>
        <row r="1374">
          <cell r="A1374" t="str">
            <v>9420108</v>
          </cell>
          <cell r="B1374" t="str">
            <v>BOLT, HEX M8x1.0x16, Brass</v>
          </cell>
          <cell r="D1374">
            <v>1</v>
          </cell>
          <cell r="N1374" t="str">
            <v>OB</v>
          </cell>
          <cell r="O1374" t="str">
            <v>P</v>
          </cell>
        </row>
        <row r="1375">
          <cell r="A1375" t="str">
            <v>9420109</v>
          </cell>
          <cell r="B1375" t="str">
            <v>WASHER FLAT M8, MS with Ni plated</v>
          </cell>
          <cell r="C1375" t="str">
            <v>RECC/C/03-04/67</v>
          </cell>
          <cell r="D1375">
            <v>8</v>
          </cell>
          <cell r="E1375">
            <v>0.4</v>
          </cell>
          <cell r="F1375" t="str">
            <v>No</v>
          </cell>
          <cell r="G1375">
            <v>0</v>
          </cell>
          <cell r="I1375">
            <v>4</v>
          </cell>
          <cell r="J1375" t="str">
            <v>Rs.</v>
          </cell>
          <cell r="K1375" t="str">
            <v>PEEKAY INDUSTIRES</v>
          </cell>
          <cell r="L1375" t="str">
            <v>BANGALORE</v>
          </cell>
          <cell r="M1375" t="str">
            <v>EX-FAC</v>
          </cell>
          <cell r="N1375" t="str">
            <v>A</v>
          </cell>
          <cell r="O1375" t="str">
            <v>B</v>
          </cell>
          <cell r="P1375" t="str">
            <v>SK</v>
          </cell>
        </row>
        <row r="1376">
          <cell r="A1376" t="str">
            <v>9420110</v>
          </cell>
          <cell r="B1376" t="str">
            <v>WASHER, LOCK, M6, Spring Steel(Nickel Plated)</v>
          </cell>
          <cell r="C1376" t="str">
            <v>RECC/C/03-04/67</v>
          </cell>
          <cell r="D1376">
            <v>2</v>
          </cell>
          <cell r="E1376">
            <v>0.17</v>
          </cell>
          <cell r="F1376" t="str">
            <v>No</v>
          </cell>
          <cell r="G1376">
            <v>0</v>
          </cell>
          <cell r="I1376">
            <v>4</v>
          </cell>
          <cell r="J1376" t="str">
            <v>Rs.</v>
          </cell>
          <cell r="K1376" t="str">
            <v>PEEKAY INDUSTIRES</v>
          </cell>
          <cell r="L1376" t="str">
            <v>BANGALORE</v>
          </cell>
          <cell r="M1376" t="str">
            <v>EX-FAC</v>
          </cell>
          <cell r="N1376" t="str">
            <v>A</v>
          </cell>
          <cell r="O1376" t="str">
            <v>B</v>
          </cell>
          <cell r="P1376" t="str">
            <v>SK</v>
          </cell>
        </row>
        <row r="1377">
          <cell r="A1377" t="str">
            <v>9420111</v>
          </cell>
          <cell r="B1377" t="str">
            <v>WASHER, LOCK, M8, Spring Steel(Nickel Plated)</v>
          </cell>
          <cell r="C1377" t="str">
            <v>RECC/C/03-04/67</v>
          </cell>
          <cell r="D1377">
            <v>3</v>
          </cell>
          <cell r="E1377">
            <v>0.23</v>
          </cell>
          <cell r="F1377" t="str">
            <v>No</v>
          </cell>
          <cell r="G1377">
            <v>0</v>
          </cell>
          <cell r="I1377">
            <v>4</v>
          </cell>
          <cell r="J1377" t="str">
            <v>Rs.</v>
          </cell>
          <cell r="K1377" t="str">
            <v>PEEKAY INDUSTIRES</v>
          </cell>
          <cell r="L1377" t="str">
            <v>BANGALORE</v>
          </cell>
          <cell r="M1377" t="str">
            <v>EX-FAC</v>
          </cell>
          <cell r="N1377" t="str">
            <v>A</v>
          </cell>
          <cell r="O1377" t="str">
            <v>B</v>
          </cell>
          <cell r="P1377" t="str">
            <v>SK</v>
          </cell>
        </row>
        <row r="1378">
          <cell r="A1378" t="str">
            <v>9430101</v>
          </cell>
          <cell r="B1378" t="str">
            <v>RELAY,FLASHER</v>
          </cell>
          <cell r="C1378" t="str">
            <v>RECC/C/03-04/167</v>
          </cell>
          <cell r="D1378">
            <v>1</v>
          </cell>
          <cell r="E1378">
            <v>43</v>
          </cell>
          <cell r="F1378" t="str">
            <v>No</v>
          </cell>
          <cell r="G1378">
            <v>16</v>
          </cell>
          <cell r="I1378">
            <v>4</v>
          </cell>
          <cell r="J1378" t="str">
            <v>Rs.</v>
          </cell>
          <cell r="K1378" t="str">
            <v>INTERFACE MICROSYSTEMS</v>
          </cell>
          <cell r="L1378" t="str">
            <v>GURGAON</v>
          </cell>
          <cell r="M1378" t="str">
            <v>EX-FAC</v>
          </cell>
          <cell r="N1378" t="str">
            <v>OR</v>
          </cell>
          <cell r="O1378" t="str">
            <v>B</v>
          </cell>
          <cell r="P1378" t="str">
            <v>RAM</v>
          </cell>
        </row>
        <row r="1379">
          <cell r="A1379" t="str">
            <v>9430102</v>
          </cell>
          <cell r="B1379" t="str">
            <v>MAIN CONTACTOR</v>
          </cell>
          <cell r="C1379" t="str">
            <v>RECC/C/03-04/219</v>
          </cell>
          <cell r="D1379">
            <v>1</v>
          </cell>
          <cell r="E1379">
            <v>19.489999999999998</v>
          </cell>
          <cell r="F1379" t="str">
            <v>No</v>
          </cell>
          <cell r="G1379">
            <v>0</v>
          </cell>
          <cell r="I1379">
            <v>0</v>
          </cell>
          <cell r="J1379" t="str">
            <v>US $</v>
          </cell>
          <cell r="K1379" t="str">
            <v>WHITE RODGERS</v>
          </cell>
          <cell r="L1379" t="str">
            <v>ST.LOUIS</v>
          </cell>
          <cell r="M1379" t="str">
            <v>EX-WORKS, White Rodg</v>
          </cell>
          <cell r="N1379" t="str">
            <v>OR</v>
          </cell>
          <cell r="O1379" t="str">
            <v>I</v>
          </cell>
          <cell r="P1379" t="str">
            <v>BALA</v>
          </cell>
        </row>
        <row r="1380">
          <cell r="A1380" t="str">
            <v>9430103</v>
          </cell>
          <cell r="B1380" t="str">
            <v>WASHER-CONTACTOR</v>
          </cell>
          <cell r="C1380" t="str">
            <v>RECC/C/02-03/90</v>
          </cell>
          <cell r="D1380">
            <v>2</v>
          </cell>
          <cell r="E1380">
            <v>4</v>
          </cell>
          <cell r="F1380" t="str">
            <v>No</v>
          </cell>
          <cell r="G1380">
            <v>0</v>
          </cell>
          <cell r="I1380">
            <v>4</v>
          </cell>
          <cell r="J1380" t="str">
            <v>Rs.</v>
          </cell>
          <cell r="K1380" t="str">
            <v>GR ENTERPRISES</v>
          </cell>
          <cell r="L1380" t="str">
            <v>BANGALORE</v>
          </cell>
          <cell r="M1380" t="str">
            <v>EX-FAC</v>
          </cell>
          <cell r="N1380" t="str">
            <v>OR</v>
          </cell>
          <cell r="O1380" t="str">
            <v>B</v>
          </cell>
          <cell r="P1380" t="str">
            <v>SK</v>
          </cell>
        </row>
        <row r="1381">
          <cell r="A1381" t="str">
            <v>9430115</v>
          </cell>
          <cell r="B1381" t="str">
            <v>MTG BRKT - MAIN CONTACTOR</v>
          </cell>
          <cell r="D1381">
            <v>1</v>
          </cell>
          <cell r="N1381" t="str">
            <v>OR</v>
          </cell>
          <cell r="O1381" t="str">
            <v>P</v>
          </cell>
        </row>
        <row r="1382">
          <cell r="A1382" t="str">
            <v>9430160</v>
          </cell>
          <cell r="B1382" t="str">
            <v>KEY RELAY, 48V COIL, 12V CONTACT 30A</v>
          </cell>
          <cell r="C1382" t="str">
            <v>RECC/C/03-04/54</v>
          </cell>
          <cell r="D1382">
            <v>1</v>
          </cell>
          <cell r="E1382">
            <v>60.4</v>
          </cell>
          <cell r="F1382" t="str">
            <v>No</v>
          </cell>
          <cell r="G1382">
            <v>16</v>
          </cell>
          <cell r="I1382">
            <v>4</v>
          </cell>
          <cell r="J1382" t="str">
            <v>Rs.</v>
          </cell>
          <cell r="K1382" t="str">
            <v>AMAR RADIO CORPORATION</v>
          </cell>
          <cell r="L1382" t="str">
            <v>BANGALORE</v>
          </cell>
          <cell r="M1382" t="str">
            <v>EX-FAC</v>
          </cell>
          <cell r="N1382" t="str">
            <v>NA</v>
          </cell>
          <cell r="O1382" t="str">
            <v>B</v>
          </cell>
          <cell r="P1382" t="str">
            <v>RAM</v>
          </cell>
        </row>
        <row r="1383">
          <cell r="A1383" t="str">
            <v>9510001</v>
          </cell>
          <cell r="B1383" t="str">
            <v>SWITCH ASSY , PARKING BRAKE</v>
          </cell>
          <cell r="C1383" t="str">
            <v>RECC/C/03-04/162</v>
          </cell>
          <cell r="D1383">
            <v>1</v>
          </cell>
          <cell r="E1383">
            <v>24.25</v>
          </cell>
          <cell r="F1383" t="str">
            <v>No</v>
          </cell>
          <cell r="G1383">
            <v>16</v>
          </cell>
          <cell r="I1383">
            <v>4</v>
          </cell>
          <cell r="J1383" t="str">
            <v>Rs.</v>
          </cell>
          <cell r="K1383" t="str">
            <v>SHUTHAM ELECTRIC LTD</v>
          </cell>
          <cell r="L1383" t="str">
            <v>PUNE</v>
          </cell>
          <cell r="M1383" t="str">
            <v>EX-FAC</v>
          </cell>
          <cell r="N1383" t="str">
            <v>OR</v>
          </cell>
          <cell r="O1383" t="str">
            <v>B</v>
          </cell>
          <cell r="P1383" t="str">
            <v>RAM</v>
          </cell>
        </row>
        <row r="1384">
          <cell r="A1384" t="str">
            <v>9510005</v>
          </cell>
          <cell r="B1384" t="str">
            <v>SWITCH ASSY ,STOP LAMP</v>
          </cell>
          <cell r="D1384">
            <v>1</v>
          </cell>
          <cell r="N1384" t="str">
            <v>OB</v>
          </cell>
          <cell r="O1384" t="str">
            <v>P</v>
          </cell>
        </row>
        <row r="1385">
          <cell r="A1385" t="str">
            <v>9510010</v>
          </cell>
          <cell r="B1385" t="str">
            <v>SWITCH ASSY, TREE/COMBINATION</v>
          </cell>
          <cell r="D1385">
            <v>1</v>
          </cell>
          <cell r="N1385" t="str">
            <v>OR</v>
          </cell>
          <cell r="O1385" t="str">
            <v>M</v>
          </cell>
        </row>
        <row r="1386">
          <cell r="A1386" t="str">
            <v>9510101</v>
          </cell>
          <cell r="B1386" t="str">
            <v>SWITCH ,PARKING BRAKE</v>
          </cell>
          <cell r="D1386">
            <v>1</v>
          </cell>
          <cell r="N1386" t="str">
            <v>OR</v>
          </cell>
          <cell r="O1386" t="str">
            <v>P</v>
          </cell>
        </row>
        <row r="1387">
          <cell r="A1387" t="str">
            <v>9510102</v>
          </cell>
          <cell r="B1387" t="str">
            <v>POTENTIO METER ASSY - ACCL</v>
          </cell>
          <cell r="D1387">
            <v>1</v>
          </cell>
          <cell r="N1387" t="str">
            <v>OB</v>
          </cell>
          <cell r="O1387" t="str">
            <v>P</v>
          </cell>
        </row>
        <row r="1388">
          <cell r="A1388" t="str">
            <v>9510105</v>
          </cell>
          <cell r="B1388" t="str">
            <v>SWITCH ,STOP LAMP</v>
          </cell>
          <cell r="C1388" t="str">
            <v>RECC/C/03-04/171</v>
          </cell>
          <cell r="D1388">
            <v>1</v>
          </cell>
          <cell r="E1388">
            <v>35</v>
          </cell>
          <cell r="F1388" t="str">
            <v>No</v>
          </cell>
          <cell r="G1388">
            <v>16</v>
          </cell>
          <cell r="I1388">
            <v>4</v>
          </cell>
          <cell r="J1388" t="str">
            <v>Rs.</v>
          </cell>
          <cell r="K1388" t="str">
            <v>MINDARIKA LTD.,</v>
          </cell>
          <cell r="L1388" t="str">
            <v>GURGAON</v>
          </cell>
          <cell r="M1388" t="str">
            <v>EX-FAC</v>
          </cell>
          <cell r="N1388" t="str">
            <v>B</v>
          </cell>
          <cell r="O1388" t="str">
            <v>B</v>
          </cell>
          <cell r="P1388" t="str">
            <v>RAM</v>
          </cell>
        </row>
        <row r="1389">
          <cell r="A1389" t="str">
            <v>9510110</v>
          </cell>
          <cell r="B1389" t="str">
            <v>SWITCH, COMBINATION (TREE)(standard)</v>
          </cell>
          <cell r="C1389" t="str">
            <v>RECC/C/03-04/19</v>
          </cell>
          <cell r="D1389">
            <v>1</v>
          </cell>
          <cell r="E1389">
            <v>210</v>
          </cell>
          <cell r="F1389" t="str">
            <v>No</v>
          </cell>
          <cell r="G1389">
            <v>16</v>
          </cell>
          <cell r="I1389">
            <v>4</v>
          </cell>
          <cell r="J1389" t="str">
            <v>Rs.</v>
          </cell>
          <cell r="K1389" t="str">
            <v>NTTF INDUSTRIES LTD.</v>
          </cell>
          <cell r="L1389" t="str">
            <v>BANGALORE</v>
          </cell>
          <cell r="M1389" t="str">
            <v>EX-FAC</v>
          </cell>
          <cell r="N1389" t="str">
            <v>OR</v>
          </cell>
          <cell r="O1389" t="str">
            <v>B</v>
          </cell>
          <cell r="P1389" t="str">
            <v>SK</v>
          </cell>
        </row>
        <row r="1390">
          <cell r="A1390" t="str">
            <v>9550001</v>
          </cell>
          <cell r="B1390" t="str">
            <v>POTENTIO-METER ASSY-BRAKE</v>
          </cell>
          <cell r="C1390" t="str">
            <v>RECC/C/03-04/153</v>
          </cell>
          <cell r="D1390">
            <v>1</v>
          </cell>
          <cell r="E1390">
            <v>130</v>
          </cell>
          <cell r="F1390" t="str">
            <v>No</v>
          </cell>
          <cell r="G1390">
            <v>16</v>
          </cell>
          <cell r="I1390">
            <v>4</v>
          </cell>
          <cell r="J1390" t="str">
            <v>Rs.</v>
          </cell>
          <cell r="K1390" t="str">
            <v>UNI AUTOMATION (INDIA)PVT.LTD.</v>
          </cell>
          <cell r="L1390" t="str">
            <v>PUNE</v>
          </cell>
          <cell r="M1390" t="str">
            <v>EX-FAC</v>
          </cell>
          <cell r="N1390" t="str">
            <v>B</v>
          </cell>
          <cell r="O1390" t="str">
            <v>B</v>
          </cell>
          <cell r="P1390" t="str">
            <v>RAM</v>
          </cell>
        </row>
        <row r="1391">
          <cell r="A1391" t="str">
            <v>9550002</v>
          </cell>
          <cell r="B1391" t="str">
            <v>POTENTIO METER ASSY-ACCEL</v>
          </cell>
          <cell r="C1391" t="str">
            <v>RECC/C/03-04/153</v>
          </cell>
          <cell r="D1391">
            <v>1</v>
          </cell>
          <cell r="E1391">
            <v>130</v>
          </cell>
          <cell r="F1391" t="str">
            <v>No</v>
          </cell>
          <cell r="G1391">
            <v>16</v>
          </cell>
          <cell r="I1391">
            <v>4</v>
          </cell>
          <cell r="J1391" t="str">
            <v>Rs.</v>
          </cell>
          <cell r="K1391" t="str">
            <v>UNI AUTOMATION (INDIA)PVT.LTD.</v>
          </cell>
          <cell r="L1391" t="str">
            <v>PUNE</v>
          </cell>
          <cell r="M1391" t="str">
            <v>EX-FAC</v>
          </cell>
          <cell r="N1391" t="str">
            <v>B</v>
          </cell>
          <cell r="O1391" t="str">
            <v>B</v>
          </cell>
          <cell r="P1391" t="str">
            <v>RAM</v>
          </cell>
        </row>
        <row r="1392">
          <cell r="A1392" t="str">
            <v>9550101</v>
          </cell>
          <cell r="B1392" t="str">
            <v>POTENTIOMETER</v>
          </cell>
          <cell r="D1392">
            <v>2</v>
          </cell>
          <cell r="N1392" t="str">
            <v>C</v>
          </cell>
          <cell r="O1392" t="str">
            <v>P</v>
          </cell>
        </row>
        <row r="1393">
          <cell r="A1393" t="str">
            <v>9550107</v>
          </cell>
          <cell r="B1393" t="str">
            <v>PVC SLEEVE, 5 mm DIA</v>
          </cell>
          <cell r="D1393">
            <v>2</v>
          </cell>
          <cell r="N1393" t="str">
            <v>OR</v>
          </cell>
          <cell r="O1393" t="str">
            <v>P</v>
          </cell>
        </row>
        <row r="1394">
          <cell r="A1394" t="str">
            <v>9610005</v>
          </cell>
          <cell r="B1394" t="str">
            <v>ASSY. HEAD LIGHT WITH PARKING - LUMAX ( E-MARKED) - EURO</v>
          </cell>
          <cell r="C1394" t="str">
            <v>RECC/C/03-04/138</v>
          </cell>
          <cell r="D1394">
            <v>2</v>
          </cell>
          <cell r="E1394">
            <v>157.86000000000001</v>
          </cell>
          <cell r="F1394" t="str">
            <v>No</v>
          </cell>
          <cell r="G1394">
            <v>16</v>
          </cell>
          <cell r="I1394">
            <v>4</v>
          </cell>
          <cell r="J1394" t="str">
            <v>Rs.</v>
          </cell>
          <cell r="K1394" t="str">
            <v>LUMAX INDUSTRIES LTD.,</v>
          </cell>
          <cell r="L1394" t="str">
            <v>SOHNA</v>
          </cell>
          <cell r="M1394" t="str">
            <v>EX-FAC</v>
          </cell>
          <cell r="N1394" t="str">
            <v>OR</v>
          </cell>
          <cell r="O1394" t="str">
            <v>B</v>
          </cell>
          <cell r="P1394" t="str">
            <v>PGD</v>
          </cell>
        </row>
        <row r="1395">
          <cell r="A1395" t="str">
            <v>9620002</v>
          </cell>
          <cell r="B1395" t="str">
            <v>LAMP ASSY. DIRECTION INDICATOR -  FRONT- LUMAX - AMBER -(E- MARKED)</v>
          </cell>
          <cell r="C1395" t="str">
            <v>RECC/C/03-04/138</v>
          </cell>
          <cell r="D1395">
            <v>2</v>
          </cell>
          <cell r="E1395">
            <v>60</v>
          </cell>
          <cell r="F1395" t="str">
            <v>No</v>
          </cell>
          <cell r="G1395">
            <v>16</v>
          </cell>
          <cell r="I1395">
            <v>4</v>
          </cell>
          <cell r="J1395" t="str">
            <v>Rs.</v>
          </cell>
          <cell r="K1395" t="str">
            <v>LUMAX INDUSTRIES LTD.,</v>
          </cell>
          <cell r="L1395" t="str">
            <v>SOHNA</v>
          </cell>
          <cell r="M1395" t="str">
            <v>EX-FAC</v>
          </cell>
          <cell r="N1395" t="str">
            <v>OR</v>
          </cell>
          <cell r="O1395" t="str">
            <v>B</v>
          </cell>
          <cell r="P1395" t="str">
            <v>BVN</v>
          </cell>
        </row>
        <row r="1396">
          <cell r="A1396" t="str">
            <v>9630101</v>
          </cell>
          <cell r="B1396" t="str">
            <v>BULB, SIDE TURN LAMP 12V,5 W</v>
          </cell>
          <cell r="D1396">
            <v>2</v>
          </cell>
          <cell r="N1396" t="str">
            <v>OB</v>
          </cell>
          <cell r="O1396" t="str">
            <v>P</v>
          </cell>
        </row>
        <row r="1397">
          <cell r="A1397" t="str">
            <v>9630102</v>
          </cell>
          <cell r="B1397" t="str">
            <v>LAMP HOUSING SIDE TURN</v>
          </cell>
          <cell r="D1397">
            <v>2</v>
          </cell>
          <cell r="N1397" t="str">
            <v>OB</v>
          </cell>
          <cell r="O1397" t="str">
            <v>P</v>
          </cell>
        </row>
        <row r="1398">
          <cell r="A1398" t="str">
            <v>9631000</v>
          </cell>
          <cell r="B1398" t="str">
            <v>LAMP, ASSY  SIDE TURN LEFT</v>
          </cell>
          <cell r="C1398" t="str">
            <v>RECC/C/03-04/136</v>
          </cell>
          <cell r="D1398">
            <v>1</v>
          </cell>
          <cell r="E1398">
            <v>19.48</v>
          </cell>
          <cell r="F1398" t="str">
            <v>No</v>
          </cell>
          <cell r="G1398">
            <v>16</v>
          </cell>
          <cell r="I1398">
            <v>4</v>
          </cell>
          <cell r="J1398" t="str">
            <v>Rs.</v>
          </cell>
          <cell r="K1398" t="str">
            <v>LUMAX INDUSTRIES LIMITED - GURGAON</v>
          </cell>
          <cell r="L1398" t="str">
            <v>GURGAON</v>
          </cell>
          <cell r="M1398" t="str">
            <v>EX-FAC</v>
          </cell>
          <cell r="N1398" t="str">
            <v>OR</v>
          </cell>
          <cell r="O1398" t="str">
            <v>P</v>
          </cell>
          <cell r="P1398" t="str">
            <v>BVN</v>
          </cell>
        </row>
        <row r="1399">
          <cell r="A1399" t="str">
            <v>9632000</v>
          </cell>
          <cell r="B1399" t="str">
            <v>LAMP, ASSY  SIDE TURN RIGHT</v>
          </cell>
          <cell r="C1399" t="str">
            <v>RECC/C/03-04/136</v>
          </cell>
          <cell r="D1399">
            <v>1</v>
          </cell>
          <cell r="E1399">
            <v>19.48</v>
          </cell>
          <cell r="F1399" t="str">
            <v>No</v>
          </cell>
          <cell r="G1399">
            <v>16</v>
          </cell>
          <cell r="I1399">
            <v>4</v>
          </cell>
          <cell r="J1399" t="str">
            <v>Rs.</v>
          </cell>
          <cell r="K1399" t="str">
            <v>LUMAX INDUSTRIES LIMITED - GURGAON</v>
          </cell>
          <cell r="L1399" t="str">
            <v>GURGAON</v>
          </cell>
          <cell r="M1399" t="str">
            <v>EX-FAC</v>
          </cell>
          <cell r="N1399" t="str">
            <v>OR</v>
          </cell>
          <cell r="O1399" t="str">
            <v>P</v>
          </cell>
          <cell r="P1399" t="str">
            <v>BVN</v>
          </cell>
        </row>
        <row r="1400">
          <cell r="A1400" t="str">
            <v>9640000</v>
          </cell>
          <cell r="B1400" t="str">
            <v>LIGHT ASSEMBLY,  LICENSE PLATE</v>
          </cell>
          <cell r="C1400" t="str">
            <v>RECC/C/03-04/136</v>
          </cell>
          <cell r="D1400">
            <v>2</v>
          </cell>
          <cell r="E1400">
            <v>42</v>
          </cell>
          <cell r="F1400" t="str">
            <v>No</v>
          </cell>
          <cell r="G1400">
            <v>16</v>
          </cell>
          <cell r="I1400">
            <v>4</v>
          </cell>
          <cell r="J1400" t="str">
            <v>Rs.</v>
          </cell>
          <cell r="K1400" t="str">
            <v>LUMAX INDUSTRIES LIMITED - GURGAON</v>
          </cell>
          <cell r="L1400" t="str">
            <v>GURGAON</v>
          </cell>
          <cell r="M1400" t="str">
            <v>EX-FAC</v>
          </cell>
          <cell r="N1400" t="str">
            <v>OR</v>
          </cell>
          <cell r="O1400" t="str">
            <v>B</v>
          </cell>
          <cell r="P1400" t="str">
            <v>PGD</v>
          </cell>
        </row>
        <row r="1401">
          <cell r="A1401" t="str">
            <v>9640101</v>
          </cell>
          <cell r="B1401" t="str">
            <v>BULB, LICENSE LIGHT, 12V, 5 W</v>
          </cell>
          <cell r="C1401" t="str">
            <v>RECC/C/03-04/136</v>
          </cell>
          <cell r="D1401">
            <v>1</v>
          </cell>
          <cell r="E1401">
            <v>42</v>
          </cell>
          <cell r="F1401" t="str">
            <v>No</v>
          </cell>
          <cell r="G1401">
            <v>16</v>
          </cell>
          <cell r="I1401">
            <v>4</v>
          </cell>
          <cell r="J1401" t="str">
            <v>Rs.</v>
          </cell>
          <cell r="K1401" t="str">
            <v>LUMAX INDUSTRIES LIMITED - GURGAON</v>
          </cell>
          <cell r="L1401" t="str">
            <v>GURGAON</v>
          </cell>
          <cell r="M1401" t="str">
            <v>EX-FAC</v>
          </cell>
          <cell r="N1401" t="str">
            <v>OR</v>
          </cell>
          <cell r="O1401" t="str">
            <v>B</v>
          </cell>
          <cell r="P1401" t="str">
            <v>PGD</v>
          </cell>
        </row>
        <row r="1402">
          <cell r="A1402" t="str">
            <v>9650101</v>
          </cell>
          <cell r="B1402" t="str">
            <v>LAMP HOLDER, 1-PIN,REAR TURN LAMP</v>
          </cell>
          <cell r="D1402">
            <v>4</v>
          </cell>
          <cell r="N1402" t="str">
            <v>OB</v>
          </cell>
          <cell r="O1402" t="str">
            <v>P</v>
          </cell>
        </row>
        <row r="1403">
          <cell r="A1403" t="str">
            <v>9650102</v>
          </cell>
          <cell r="B1403" t="str">
            <v>BULB - REAR COMBINATION 12V, 21/5W</v>
          </cell>
          <cell r="D1403">
            <v>2</v>
          </cell>
          <cell r="N1403" t="str">
            <v>OB</v>
          </cell>
          <cell r="O1403" t="str">
            <v>P</v>
          </cell>
        </row>
        <row r="1404">
          <cell r="A1404" t="str">
            <v>9650103</v>
          </cell>
          <cell r="B1404" t="str">
            <v>BULB  TURN SIGNAL  12V, 21W</v>
          </cell>
          <cell r="C1404" t="str">
            <v>RECC/C/02-03/298</v>
          </cell>
          <cell r="D1404">
            <v>2</v>
          </cell>
          <cell r="E1404">
            <v>4.75</v>
          </cell>
          <cell r="F1404" t="str">
            <v>No</v>
          </cell>
          <cell r="G1404">
            <v>8</v>
          </cell>
          <cell r="I1404">
            <v>4</v>
          </cell>
          <cell r="J1404" t="str">
            <v>Rs.</v>
          </cell>
          <cell r="K1404" t="str">
            <v>ALWAR LAMPS PVT. LTD</v>
          </cell>
          <cell r="L1404" t="str">
            <v>JAIPUR</v>
          </cell>
          <cell r="M1404" t="str">
            <v>EX-FAC</v>
          </cell>
          <cell r="N1404" t="str">
            <v>ND</v>
          </cell>
          <cell r="O1404" t="str">
            <v>B</v>
          </cell>
          <cell r="P1404" t="str">
            <v>PGD</v>
          </cell>
        </row>
        <row r="1405">
          <cell r="A1405" t="str">
            <v>9650104</v>
          </cell>
          <cell r="B1405" t="str">
            <v>LAMP HOLDER 2-PIN, REAR COMBI LAMP</v>
          </cell>
          <cell r="D1405">
            <v>2</v>
          </cell>
          <cell r="N1405" t="str">
            <v>OB</v>
          </cell>
          <cell r="O1405" t="str">
            <v>P</v>
          </cell>
        </row>
        <row r="1406">
          <cell r="A1406" t="str">
            <v>9651000</v>
          </cell>
          <cell r="B1406" t="str">
            <v>LIGHT ASSY, REAR COMBINATION-LH</v>
          </cell>
          <cell r="C1406" t="str">
            <v>RECC/C/03-04/160</v>
          </cell>
          <cell r="D1406">
            <v>1</v>
          </cell>
          <cell r="E1406">
            <v>71.11</v>
          </cell>
          <cell r="F1406" t="str">
            <v>No</v>
          </cell>
          <cell r="G1406">
            <v>16</v>
          </cell>
          <cell r="I1406">
            <v>4</v>
          </cell>
          <cell r="J1406" t="str">
            <v>Rs.</v>
          </cell>
          <cell r="K1406" t="str">
            <v>FIEM AUTO (P) LTD</v>
          </cell>
          <cell r="L1406" t="str">
            <v>BANGALORE</v>
          </cell>
          <cell r="M1406" t="str">
            <v>EX-FAC</v>
          </cell>
          <cell r="N1406" t="str">
            <v>OR</v>
          </cell>
          <cell r="O1406" t="str">
            <v>B</v>
          </cell>
          <cell r="P1406" t="str">
            <v>BVN</v>
          </cell>
        </row>
        <row r="1407">
          <cell r="A1407" t="str">
            <v>9652000</v>
          </cell>
          <cell r="B1407" t="str">
            <v>LIGHT ASSY, REAR COMBINATION-RH</v>
          </cell>
          <cell r="C1407" t="str">
            <v>RECC/C/03-04/160</v>
          </cell>
          <cell r="D1407">
            <v>1</v>
          </cell>
          <cell r="E1407">
            <v>71.11</v>
          </cell>
          <cell r="F1407" t="str">
            <v>No</v>
          </cell>
          <cell r="G1407">
            <v>16</v>
          </cell>
          <cell r="I1407">
            <v>4</v>
          </cell>
          <cell r="J1407" t="str">
            <v>Rs.</v>
          </cell>
          <cell r="K1407" t="str">
            <v>FIEM AUTO (P) LTD</v>
          </cell>
          <cell r="L1407" t="str">
            <v>BANGALORE</v>
          </cell>
          <cell r="M1407" t="str">
            <v>EX-FAC</v>
          </cell>
          <cell r="N1407" t="str">
            <v>OR</v>
          </cell>
          <cell r="O1407" t="str">
            <v>B</v>
          </cell>
          <cell r="P1407" t="str">
            <v>BVN</v>
          </cell>
        </row>
        <row r="1408">
          <cell r="A1408" t="str">
            <v>9661000</v>
          </cell>
          <cell r="B1408" t="str">
            <v>LIGHT ASSY, REAR TURN-LH</v>
          </cell>
          <cell r="C1408" t="str">
            <v>RECC/C/03-04/160</v>
          </cell>
          <cell r="D1408">
            <v>1</v>
          </cell>
          <cell r="E1408">
            <v>49.08</v>
          </cell>
          <cell r="F1408" t="str">
            <v>No</v>
          </cell>
          <cell r="G1408">
            <v>16</v>
          </cell>
          <cell r="I1408">
            <v>4</v>
          </cell>
          <cell r="J1408" t="str">
            <v>Rs.</v>
          </cell>
          <cell r="K1408" t="str">
            <v>FIEM AUTO (P) LTD</v>
          </cell>
          <cell r="L1408" t="str">
            <v>BANGALORE</v>
          </cell>
          <cell r="M1408" t="str">
            <v>EX-FAC</v>
          </cell>
          <cell r="N1408" t="str">
            <v>OR</v>
          </cell>
          <cell r="O1408" t="str">
            <v>B</v>
          </cell>
          <cell r="P1408" t="str">
            <v>BVN</v>
          </cell>
        </row>
        <row r="1409">
          <cell r="A1409" t="str">
            <v>9662000</v>
          </cell>
          <cell r="B1409" t="str">
            <v>LIGHT ASSY, REAR TURN-RH</v>
          </cell>
          <cell r="C1409" t="str">
            <v>RECC/C/03-04/160</v>
          </cell>
          <cell r="D1409">
            <v>1</v>
          </cell>
          <cell r="E1409">
            <v>49.08</v>
          </cell>
          <cell r="F1409" t="str">
            <v>No</v>
          </cell>
          <cell r="G1409">
            <v>16</v>
          </cell>
          <cell r="I1409">
            <v>4</v>
          </cell>
          <cell r="J1409" t="str">
            <v>Rs.</v>
          </cell>
          <cell r="K1409" t="str">
            <v>FIEM AUTO (P) LTD</v>
          </cell>
          <cell r="L1409" t="str">
            <v>BANGALORE</v>
          </cell>
          <cell r="M1409" t="str">
            <v>EX-FAC</v>
          </cell>
          <cell r="N1409" t="str">
            <v>OR</v>
          </cell>
          <cell r="O1409" t="str">
            <v>B</v>
          </cell>
          <cell r="P1409" t="str">
            <v>BVN</v>
          </cell>
        </row>
        <row r="1410">
          <cell r="A1410" t="str">
            <v>9670000</v>
          </cell>
          <cell r="B1410" t="str">
            <v>LIGHT ASSEMBLY, BACKUP</v>
          </cell>
          <cell r="C1410" t="str">
            <v>RECC/C/03-04/136</v>
          </cell>
          <cell r="D1410">
            <v>2</v>
          </cell>
          <cell r="E1410">
            <v>44</v>
          </cell>
          <cell r="F1410" t="str">
            <v>No</v>
          </cell>
          <cell r="G1410">
            <v>16</v>
          </cell>
          <cell r="I1410">
            <v>4</v>
          </cell>
          <cell r="J1410" t="str">
            <v>Rs.</v>
          </cell>
          <cell r="K1410" t="str">
            <v>LUMAX INDUSTRIES LIMITED - GURGAON</v>
          </cell>
          <cell r="L1410" t="str">
            <v>GURGAON</v>
          </cell>
          <cell r="M1410" t="str">
            <v>EX-FAC</v>
          </cell>
          <cell r="N1410" t="str">
            <v>OR</v>
          </cell>
          <cell r="O1410" t="str">
            <v>B</v>
          </cell>
          <cell r="P1410" t="str">
            <v>PGD</v>
          </cell>
        </row>
        <row r="1411">
          <cell r="A1411" t="str">
            <v>9670101</v>
          </cell>
          <cell r="B1411" t="str">
            <v>BULB, BACKUP LIGHT, 12V,5W</v>
          </cell>
          <cell r="C1411" t="str">
            <v>RECC/C/02-03/481</v>
          </cell>
          <cell r="D1411">
            <v>1</v>
          </cell>
          <cell r="E1411">
            <v>3</v>
          </cell>
          <cell r="F1411" t="str">
            <v>No</v>
          </cell>
          <cell r="G1411">
            <v>8</v>
          </cell>
          <cell r="I1411">
            <v>4</v>
          </cell>
          <cell r="J1411" t="str">
            <v>Rs.</v>
          </cell>
          <cell r="K1411" t="str">
            <v>LUXPAL MINIATURE BULB INDUSTRIES</v>
          </cell>
          <cell r="L1411" t="str">
            <v>JAIPUR</v>
          </cell>
          <cell r="M1411" t="str">
            <v>EX-FAC</v>
          </cell>
          <cell r="N1411" t="str">
            <v>OR</v>
          </cell>
          <cell r="O1411" t="str">
            <v>B</v>
          </cell>
          <cell r="P1411" t="str">
            <v>PGD</v>
          </cell>
        </row>
        <row r="1412">
          <cell r="A1412" t="str">
            <v>9680001</v>
          </cell>
          <cell r="B1412" t="str">
            <v>ELECTRICAL  ASSY, DOME LIGHT</v>
          </cell>
          <cell r="D1412">
            <v>1</v>
          </cell>
          <cell r="N1412" t="str">
            <v>A</v>
          </cell>
          <cell r="O1412" t="str">
            <v>M</v>
          </cell>
        </row>
        <row r="1413">
          <cell r="A1413" t="str">
            <v>9680020</v>
          </cell>
          <cell r="B1413" t="str">
            <v>SWITCH ASSY, KEY</v>
          </cell>
          <cell r="C1413" t="str">
            <v>RECC/C/02-03/146</v>
          </cell>
          <cell r="D1413">
            <v>1</v>
          </cell>
          <cell r="E1413">
            <v>92</v>
          </cell>
          <cell r="F1413" t="str">
            <v>No</v>
          </cell>
          <cell r="G1413">
            <v>16</v>
          </cell>
          <cell r="I1413">
            <v>4</v>
          </cell>
          <cell r="J1413" t="str">
            <v>Rs.</v>
          </cell>
          <cell r="K1413" t="str">
            <v>SANDAR LOCKING DEVICES LTD.</v>
          </cell>
          <cell r="L1413" t="str">
            <v>GURGAON</v>
          </cell>
          <cell r="M1413" t="str">
            <v>EX-FAC</v>
          </cell>
          <cell r="N1413" t="str">
            <v>OR</v>
          </cell>
          <cell r="O1413" t="str">
            <v>P</v>
          </cell>
        </row>
        <row r="1414">
          <cell r="A1414" t="str">
            <v>9680025</v>
          </cell>
          <cell r="B1414" t="str">
            <v xml:space="preserve"> SWITCH ASSY ,FENR</v>
          </cell>
          <cell r="C1414" t="str">
            <v>RECC/C/02-03/317</v>
          </cell>
          <cell r="D1414">
            <v>1</v>
          </cell>
          <cell r="E1414">
            <v>3.44</v>
          </cell>
          <cell r="F1414" t="str">
            <v>No</v>
          </cell>
          <cell r="G1414">
            <v>16</v>
          </cell>
          <cell r="I1414">
            <v>4</v>
          </cell>
          <cell r="J1414" t="str">
            <v>Rs.</v>
          </cell>
          <cell r="K1414" t="str">
            <v>SYLEA AUTOMOTIVE (INDIA) LTD</v>
          </cell>
          <cell r="L1414" t="str">
            <v>TIRUVALLUR</v>
          </cell>
          <cell r="M1414" t="str">
            <v>EX-FAC</v>
          </cell>
          <cell r="N1414" t="str">
            <v>A</v>
          </cell>
          <cell r="O1414" t="str">
            <v>B</v>
          </cell>
          <cell r="P1414" t="str">
            <v>RAM</v>
          </cell>
        </row>
        <row r="1415">
          <cell r="A1415" t="str">
            <v>968002559</v>
          </cell>
          <cell r="B1415" t="str">
            <v>HARNESS FNER W/O SWITCH</v>
          </cell>
          <cell r="D1415">
            <v>1</v>
          </cell>
          <cell r="N1415" t="str">
            <v>ND</v>
          </cell>
          <cell r="O1415" t="str">
            <v>B</v>
          </cell>
          <cell r="P1415" t="str">
            <v>NK</v>
          </cell>
        </row>
        <row r="1416">
          <cell r="A1416" t="str">
            <v>9680030</v>
          </cell>
          <cell r="B1416" t="str">
            <v>PCB FNER ASSEMBLY</v>
          </cell>
          <cell r="C1416" t="str">
            <v>RECC/C/02-03/250</v>
          </cell>
          <cell r="D1416">
            <v>1</v>
          </cell>
          <cell r="E1416">
            <v>65</v>
          </cell>
          <cell r="F1416" t="str">
            <v>No</v>
          </cell>
          <cell r="G1416">
            <v>0</v>
          </cell>
          <cell r="I1416">
            <v>4</v>
          </cell>
          <cell r="J1416" t="str">
            <v>Rs.</v>
          </cell>
          <cell r="K1416" t="str">
            <v>BAHN AUTOMATION PVT LTD</v>
          </cell>
          <cell r="L1416" t="str">
            <v>BANGALORE</v>
          </cell>
          <cell r="M1416" t="str">
            <v>EX-FAC</v>
          </cell>
          <cell r="N1416" t="str">
            <v>OR</v>
          </cell>
          <cell r="O1416" t="str">
            <v>B</v>
          </cell>
          <cell r="P1416" t="str">
            <v>NK</v>
          </cell>
        </row>
        <row r="1417">
          <cell r="A1417" t="str">
            <v>9680101</v>
          </cell>
          <cell r="B1417" t="str">
            <v>DOME LIGHT</v>
          </cell>
          <cell r="C1417" t="str">
            <v>RECC/C/03-04/156</v>
          </cell>
          <cell r="D1417">
            <v>1</v>
          </cell>
          <cell r="E1417">
            <v>63</v>
          </cell>
          <cell r="F1417" t="str">
            <v>No</v>
          </cell>
          <cell r="G1417">
            <v>16</v>
          </cell>
          <cell r="I1417">
            <v>4</v>
          </cell>
          <cell r="J1417" t="str">
            <v>Rs.</v>
          </cell>
          <cell r="K1417" t="str">
            <v>MINDA INDUSTRIES LIMITED</v>
          </cell>
          <cell r="L1417" t="str">
            <v>SONIPAT</v>
          </cell>
          <cell r="M1417" t="str">
            <v>EX-FAC</v>
          </cell>
          <cell r="N1417" t="str">
            <v>OR</v>
          </cell>
          <cell r="O1417" t="str">
            <v>B</v>
          </cell>
          <cell r="P1417" t="str">
            <v>RAM</v>
          </cell>
        </row>
        <row r="1418">
          <cell r="A1418" t="str">
            <v>9680102</v>
          </cell>
          <cell r="B1418" t="str">
            <v>BULB, DOME LIGHT, 12V, 5W</v>
          </cell>
          <cell r="C1418" t="str">
            <v>RECC/C/02-03/545</v>
          </cell>
          <cell r="D1418">
            <v>1</v>
          </cell>
          <cell r="E1418">
            <v>2.5</v>
          </cell>
          <cell r="F1418" t="str">
            <v>No</v>
          </cell>
          <cell r="G1418">
            <v>8</v>
          </cell>
          <cell r="I1418">
            <v>4</v>
          </cell>
          <cell r="J1418" t="str">
            <v>Rs.</v>
          </cell>
          <cell r="K1418" t="str">
            <v>LUXPAL MINIATURE BULB INDUSTRIES</v>
          </cell>
          <cell r="L1418" t="str">
            <v>JAIPUR</v>
          </cell>
          <cell r="M1418" t="str">
            <v>EX-FAC</v>
          </cell>
          <cell r="N1418" t="str">
            <v>OR</v>
          </cell>
          <cell r="O1418" t="str">
            <v>P</v>
          </cell>
        </row>
        <row r="1419">
          <cell r="A1419" t="str">
            <v>9680103</v>
          </cell>
          <cell r="B1419" t="str">
            <v>LED - 5 mm CLEAR GREEN</v>
          </cell>
          <cell r="D1419">
            <v>4</v>
          </cell>
          <cell r="N1419" t="str">
            <v>OR</v>
          </cell>
          <cell r="O1419" t="str">
            <v>P</v>
          </cell>
        </row>
        <row r="1420">
          <cell r="A1420" t="str">
            <v>9680104</v>
          </cell>
          <cell r="B1420" t="str">
            <v>RESISTOR 680 OHMS, 0.5 W</v>
          </cell>
          <cell r="D1420">
            <v>1</v>
          </cell>
          <cell r="N1420" t="str">
            <v>OR</v>
          </cell>
          <cell r="O1420" t="str">
            <v>P</v>
          </cell>
        </row>
        <row r="1421">
          <cell r="A1421" t="str">
            <v>9680105</v>
          </cell>
          <cell r="B1421" t="str">
            <v>CYLINDER - IGNITION SWITCH</v>
          </cell>
          <cell r="D1421">
            <v>1</v>
          </cell>
          <cell r="N1421" t="str">
            <v>OR</v>
          </cell>
          <cell r="O1421" t="str">
            <v>P</v>
          </cell>
        </row>
        <row r="1422">
          <cell r="A1422" t="str">
            <v>9680120</v>
          </cell>
          <cell r="B1422" t="str">
            <v>KEY  SWITCH/ IGNITION SWITCH)</v>
          </cell>
          <cell r="D1422">
            <v>1</v>
          </cell>
          <cell r="N1422" t="str">
            <v>OB</v>
          </cell>
          <cell r="O1422" t="str">
            <v>P</v>
          </cell>
        </row>
        <row r="1423">
          <cell r="A1423" t="str">
            <v>9680125</v>
          </cell>
          <cell r="B1423" t="str">
            <v>FENR SWITCH</v>
          </cell>
          <cell r="C1423" t="str">
            <v>RECC/C/03-04/242</v>
          </cell>
          <cell r="D1423">
            <v>2</v>
          </cell>
          <cell r="E1423">
            <v>196</v>
          </cell>
          <cell r="F1423" t="str">
            <v>No</v>
          </cell>
          <cell r="G1423">
            <v>16</v>
          </cell>
          <cell r="I1423">
            <v>4</v>
          </cell>
          <cell r="J1423" t="str">
            <v>Rs.</v>
          </cell>
          <cell r="K1423" t="str">
            <v>VEER ELECTRIC STORES</v>
          </cell>
          <cell r="L1423" t="str">
            <v>BANGALORE</v>
          </cell>
          <cell r="M1423" t="str">
            <v>EX-FAC</v>
          </cell>
          <cell r="N1423" t="str">
            <v>B</v>
          </cell>
          <cell r="O1423" t="str">
            <v>B</v>
          </cell>
          <cell r="P1423" t="str">
            <v>NK</v>
          </cell>
        </row>
        <row r="1424">
          <cell r="A1424" t="str">
            <v>9680130</v>
          </cell>
          <cell r="B1424" t="str">
            <v>PCB FENR REAR ILLUMINATION</v>
          </cell>
          <cell r="D1424">
            <v>1</v>
          </cell>
          <cell r="N1424" t="str">
            <v>A</v>
          </cell>
          <cell r="O1424" t="str">
            <v>P</v>
          </cell>
        </row>
        <row r="1425">
          <cell r="A1425" t="str">
            <v>9700030</v>
          </cell>
          <cell r="B1425" t="str">
            <v>CHIME ASSY</v>
          </cell>
          <cell r="C1425" t="str">
            <v>RECC/C/02-03/230</v>
          </cell>
          <cell r="D1425">
            <v>1</v>
          </cell>
          <cell r="E1425">
            <v>20</v>
          </cell>
          <cell r="F1425" t="str">
            <v>No</v>
          </cell>
          <cell r="G1425">
            <v>0</v>
          </cell>
          <cell r="I1425">
            <v>4</v>
          </cell>
          <cell r="J1425" t="str">
            <v>Rs.</v>
          </cell>
          <cell r="K1425" t="str">
            <v>STAR ENGINEERS</v>
          </cell>
          <cell r="L1425" t="str">
            <v>PUNE</v>
          </cell>
          <cell r="M1425" t="str">
            <v>EX-FAC</v>
          </cell>
          <cell r="N1425" t="str">
            <v>A</v>
          </cell>
          <cell r="O1425" t="str">
            <v>B</v>
          </cell>
          <cell r="P1425" t="str">
            <v>NK</v>
          </cell>
        </row>
        <row r="1426">
          <cell r="A1426" t="str">
            <v>9700040</v>
          </cell>
          <cell r="B1426" t="str">
            <v>DOOR SWITCH ASSY</v>
          </cell>
          <cell r="C1426" t="str">
            <v>RECC/C/03-04/162</v>
          </cell>
          <cell r="D1426">
            <v>1</v>
          </cell>
          <cell r="E1426">
            <v>32</v>
          </cell>
          <cell r="F1426" t="str">
            <v>No</v>
          </cell>
          <cell r="G1426">
            <v>16</v>
          </cell>
          <cell r="I1426">
            <v>4</v>
          </cell>
          <cell r="J1426" t="str">
            <v>Rs.</v>
          </cell>
          <cell r="K1426" t="str">
            <v>SHUTHAM ELECTRIC LTD</v>
          </cell>
          <cell r="L1426" t="str">
            <v>PUNE</v>
          </cell>
          <cell r="M1426" t="str">
            <v>EX-FAC</v>
          </cell>
          <cell r="N1426" t="str">
            <v>B</v>
          </cell>
          <cell r="O1426" t="str">
            <v>B</v>
          </cell>
          <cell r="P1426" t="str">
            <v>RAM</v>
          </cell>
        </row>
        <row r="1427">
          <cell r="A1427" t="str">
            <v>9700060</v>
          </cell>
          <cell r="B1427" t="str">
            <v>ASSY ANTENNAE - STEREO SYSTEM</v>
          </cell>
          <cell r="C1427" t="str">
            <v>RECC/C/03-04/12</v>
          </cell>
          <cell r="D1427">
            <v>1</v>
          </cell>
          <cell r="E1427">
            <v>135</v>
          </cell>
          <cell r="F1427" t="str">
            <v>No</v>
          </cell>
          <cell r="G1427">
            <v>16</v>
          </cell>
          <cell r="I1427">
            <v>4</v>
          </cell>
          <cell r="J1427" t="str">
            <v>Rs.</v>
          </cell>
          <cell r="K1427" t="str">
            <v>EMSONS RADIO CORPORATION</v>
          </cell>
          <cell r="L1427" t="str">
            <v>NEW DELHI</v>
          </cell>
          <cell r="M1427" t="str">
            <v>EX-FAC</v>
          </cell>
          <cell r="N1427" t="str">
            <v>OR</v>
          </cell>
          <cell r="O1427" t="str">
            <v>B</v>
          </cell>
          <cell r="P1427" t="str">
            <v>GR</v>
          </cell>
        </row>
        <row r="1428">
          <cell r="A1428" t="str">
            <v>9700110</v>
          </cell>
          <cell r="B1428" t="str">
            <v>HORN</v>
          </cell>
          <cell r="C1428" t="str">
            <v>RECC/C/03-04/159</v>
          </cell>
          <cell r="D1428">
            <v>1</v>
          </cell>
          <cell r="E1428">
            <v>70</v>
          </cell>
          <cell r="F1428" t="str">
            <v>No</v>
          </cell>
          <cell r="G1428">
            <v>16</v>
          </cell>
          <cell r="I1428">
            <v>4</v>
          </cell>
          <cell r="J1428" t="str">
            <v>Rs.</v>
          </cell>
          <cell r="K1428" t="str">
            <v>ADDON ENGINEERING PVT LIMITED</v>
          </cell>
          <cell r="L1428" t="str">
            <v>BANGALORE</v>
          </cell>
          <cell r="M1428" t="str">
            <v>DEL-RECC</v>
          </cell>
          <cell r="N1428" t="str">
            <v>A</v>
          </cell>
          <cell r="O1428" t="str">
            <v>B</v>
          </cell>
          <cell r="P1428" t="str">
            <v>RAM</v>
          </cell>
        </row>
        <row r="1429">
          <cell r="A1429" t="str">
            <v>9700130</v>
          </cell>
          <cell r="B1429" t="str">
            <v>CHIME, 12V</v>
          </cell>
          <cell r="D1429">
            <v>1</v>
          </cell>
          <cell r="N1429" t="str">
            <v>OR</v>
          </cell>
          <cell r="O1429" t="str">
            <v>P</v>
          </cell>
        </row>
        <row r="1430">
          <cell r="A1430" t="str">
            <v>9700131</v>
          </cell>
          <cell r="B1430" t="str">
            <v>RESISTOR, 8.2 K-OHM, 0.25 W</v>
          </cell>
          <cell r="D1430">
            <v>1</v>
          </cell>
          <cell r="N1430" t="str">
            <v>OB</v>
          </cell>
          <cell r="O1430" t="str">
            <v>P</v>
          </cell>
        </row>
        <row r="1431">
          <cell r="A1431" t="str">
            <v>9700140</v>
          </cell>
          <cell r="B1431" t="str">
            <v>DOOR SWITCH</v>
          </cell>
          <cell r="D1431">
            <v>1</v>
          </cell>
          <cell r="N1431" t="str">
            <v>OR</v>
          </cell>
          <cell r="O1431" t="str">
            <v>P</v>
          </cell>
        </row>
        <row r="1432">
          <cell r="A1432" t="str">
            <v>9700161</v>
          </cell>
          <cell r="B1432" t="str">
            <v>BASE UNIT - ANTENNAE</v>
          </cell>
          <cell r="D1432">
            <v>1</v>
          </cell>
          <cell r="N1432" t="str">
            <v>OR</v>
          </cell>
          <cell r="O1432" t="str">
            <v>P</v>
          </cell>
        </row>
        <row r="1433">
          <cell r="A1433" t="str">
            <v>9700162</v>
          </cell>
          <cell r="B1433" t="str">
            <v>STEM - ANTENNAE</v>
          </cell>
          <cell r="D1433">
            <v>1</v>
          </cell>
          <cell r="N1433" t="str">
            <v>OR</v>
          </cell>
          <cell r="O1433" t="str">
            <v>P</v>
          </cell>
        </row>
        <row r="1434">
          <cell r="A1434" t="str">
            <v>9700163</v>
          </cell>
          <cell r="B1434" t="str">
            <v>RUBBER GROMMET - BASE UNIT - ANTENNAE</v>
          </cell>
          <cell r="D1434">
            <v>1</v>
          </cell>
          <cell r="N1434" t="str">
            <v>OR</v>
          </cell>
          <cell r="O1434" t="str">
            <v>P</v>
          </cell>
        </row>
        <row r="1435">
          <cell r="A1435" t="str">
            <v>9700164</v>
          </cell>
          <cell r="B1435" t="str">
            <v>CABLE - ANTENNAE</v>
          </cell>
          <cell r="C1435" t="str">
            <v>RECC/C/02-03/38</v>
          </cell>
          <cell r="D1435">
            <v>1</v>
          </cell>
          <cell r="E1435">
            <v>80</v>
          </cell>
          <cell r="F1435" t="str">
            <v>No</v>
          </cell>
          <cell r="G1435">
            <v>16</v>
          </cell>
          <cell r="I1435">
            <v>4</v>
          </cell>
          <cell r="J1435" t="str">
            <v>Rs.</v>
          </cell>
          <cell r="K1435" t="str">
            <v>NIPPON AUDIOTRONIX LTD.</v>
          </cell>
          <cell r="L1435" t="str">
            <v>NOIDA</v>
          </cell>
          <cell r="M1435" t="str">
            <v>EX-FAC</v>
          </cell>
          <cell r="N1435" t="str">
            <v>OR</v>
          </cell>
          <cell r="O1435" t="str">
            <v>P</v>
          </cell>
        </row>
        <row r="1436">
          <cell r="A1436" t="str">
            <v>9700165</v>
          </cell>
          <cell r="B1436" t="str">
            <v>SCREW - ANTENNAE MTG</v>
          </cell>
          <cell r="D1436">
            <v>1</v>
          </cell>
          <cell r="N1436" t="str">
            <v>OR</v>
          </cell>
          <cell r="O1436" t="str">
            <v>P</v>
          </cell>
        </row>
        <row r="1437">
          <cell r="A1437" t="str">
            <v>9700182</v>
          </cell>
          <cell r="B1437" t="str">
            <v>BRKT - STEREO SUPPORT</v>
          </cell>
          <cell r="C1437" t="str">
            <v>RECC/C/03-04/214</v>
          </cell>
          <cell r="D1437">
            <v>1</v>
          </cell>
          <cell r="E1437">
            <v>6.2</v>
          </cell>
          <cell r="F1437" t="str">
            <v>No</v>
          </cell>
          <cell r="G1437">
            <v>0</v>
          </cell>
          <cell r="I1437">
            <v>4</v>
          </cell>
          <cell r="J1437" t="str">
            <v>Rs.</v>
          </cell>
          <cell r="K1437" t="str">
            <v>ALPHA SYSTEMS</v>
          </cell>
          <cell r="L1437" t="str">
            <v>BANGALORE</v>
          </cell>
          <cell r="M1437" t="str">
            <v>EX-FAC</v>
          </cell>
          <cell r="N1437" t="str">
            <v>A</v>
          </cell>
          <cell r="O1437" t="str">
            <v>B</v>
          </cell>
          <cell r="P1437" t="str">
            <v>GR</v>
          </cell>
        </row>
        <row r="1438">
          <cell r="A1438" t="str">
            <v>9910103</v>
          </cell>
          <cell r="B1438" t="str">
            <v>Blade Fuse - 3A (Spare)</v>
          </cell>
          <cell r="C1438" t="str">
            <v>RECC/C/03-04/196</v>
          </cell>
          <cell r="D1438">
            <v>9</v>
          </cell>
          <cell r="E1438">
            <v>3.25</v>
          </cell>
          <cell r="F1438" t="str">
            <v>No</v>
          </cell>
          <cell r="G1438">
            <v>16</v>
          </cell>
          <cell r="I1438">
            <v>4</v>
          </cell>
          <cell r="J1438" t="str">
            <v>Rs.</v>
          </cell>
          <cell r="K1438" t="str">
            <v>SYLEA AUTOMOTIVE (INDIA) LTD</v>
          </cell>
          <cell r="L1438" t="str">
            <v>TIRUVALLUR</v>
          </cell>
          <cell r="M1438" t="str">
            <v>EX-FAC</v>
          </cell>
          <cell r="N1438" t="str">
            <v>OR</v>
          </cell>
          <cell r="O1438" t="str">
            <v>B</v>
          </cell>
          <cell r="P1438" t="str">
            <v>PGD</v>
          </cell>
        </row>
        <row r="1439">
          <cell r="A1439" t="str">
            <v>9910140</v>
          </cell>
          <cell r="B1439" t="str">
            <v>FUSE - 40 A -LARGE (Maxifuse) (SPARE)</v>
          </cell>
          <cell r="C1439" t="str">
            <v>RECC/C/03-04/196</v>
          </cell>
          <cell r="D1439">
            <v>1</v>
          </cell>
          <cell r="E1439">
            <v>10.55</v>
          </cell>
          <cell r="F1439" t="str">
            <v>No</v>
          </cell>
          <cell r="G1439">
            <v>16</v>
          </cell>
          <cell r="I1439">
            <v>4</v>
          </cell>
          <cell r="J1439" t="str">
            <v>Rs.</v>
          </cell>
          <cell r="K1439" t="str">
            <v>SYLEA AUTOMOTIVE (INDIA) LTD</v>
          </cell>
          <cell r="L1439" t="str">
            <v>TIRUVALLUR</v>
          </cell>
          <cell r="M1439" t="str">
            <v>EX-FAC</v>
          </cell>
          <cell r="N1439" t="str">
            <v>OR</v>
          </cell>
          <cell r="O1439" t="str">
            <v>B</v>
          </cell>
          <cell r="P1439" t="str">
            <v>GR</v>
          </cell>
        </row>
        <row r="1440">
          <cell r="A1440" t="str">
            <v>RAAAZ001</v>
          </cell>
          <cell r="B1440" t="str">
            <v>LLDPE (M) Rotomoulding pulverised _x000D_
color: Grey, mesh size of 30. UV _x000D_
stabilized</v>
          </cell>
          <cell r="C1440" t="str">
            <v>RECC/C/02-03/291</v>
          </cell>
          <cell r="D1440">
            <v>15</v>
          </cell>
          <cell r="E1440">
            <v>101.25</v>
          </cell>
          <cell r="F1440" t="str">
            <v>Kg</v>
          </cell>
          <cell r="G1440">
            <v>16</v>
          </cell>
          <cell r="I1440">
            <v>4</v>
          </cell>
          <cell r="J1440" t="str">
            <v>Rs.</v>
          </cell>
          <cell r="K1440" t="str">
            <v>PLASTICHEMIX INDUSTRIES</v>
          </cell>
          <cell r="L1440" t="str">
            <v>VADODARA</v>
          </cell>
          <cell r="M1440" t="str">
            <v>EX-FAC</v>
          </cell>
          <cell r="N1440" t="str">
            <v>ND</v>
          </cell>
          <cell r="O1440" t="str">
            <v>B</v>
          </cell>
          <cell r="P1440" t="str">
            <v>NK</v>
          </cell>
        </row>
        <row r="1441">
          <cell r="A1441" t="str">
            <v>RABAA001</v>
          </cell>
          <cell r="B1441" t="str">
            <v>ABS Natural Colour SE32 (M) Grade Plain Sheets SIZE: 1260 X 1110 X 4.5mm</v>
          </cell>
          <cell r="C1441" t="str">
            <v>RECC/C/02-03/630</v>
          </cell>
          <cell r="D1441">
            <v>1.1499999999999999</v>
          </cell>
          <cell r="E1441">
            <v>107</v>
          </cell>
          <cell r="F1441" t="str">
            <v>Kg</v>
          </cell>
          <cell r="G1441">
            <v>16</v>
          </cell>
          <cell r="I1441">
            <v>4</v>
          </cell>
          <cell r="J1441" t="str">
            <v>Rs.</v>
          </cell>
          <cell r="K1441" t="str">
            <v>CHAMPAK PLASTICS PVT. LTD.</v>
          </cell>
          <cell r="L1441" t="str">
            <v>MUMBAI</v>
          </cell>
          <cell r="M1441" t="str">
            <v>EX-FAC</v>
          </cell>
          <cell r="N1441" t="str">
            <v>ND</v>
          </cell>
          <cell r="O1441" t="str">
            <v>B</v>
          </cell>
          <cell r="P1441" t="str">
            <v>NK</v>
          </cell>
        </row>
        <row r="1442">
          <cell r="A1442" t="str">
            <v>RABAA002</v>
          </cell>
          <cell r="B1442" t="str">
            <v>ABS Natural Colour SE32 (M) Grade Plain Sheets SIZE: 1500 X 930 X 4.2mm</v>
          </cell>
          <cell r="C1442" t="str">
            <v>RECC/C/02-03/630</v>
          </cell>
          <cell r="D1442">
            <v>4</v>
          </cell>
          <cell r="E1442">
            <v>107</v>
          </cell>
          <cell r="F1442" t="str">
            <v>Kg</v>
          </cell>
          <cell r="G1442">
            <v>16</v>
          </cell>
          <cell r="I1442">
            <v>4</v>
          </cell>
          <cell r="J1442" t="str">
            <v>Rs.</v>
          </cell>
          <cell r="K1442" t="str">
            <v>CHAMPAK PLASTICS PVT. LTD.</v>
          </cell>
          <cell r="L1442" t="str">
            <v>MUMBAI</v>
          </cell>
          <cell r="M1442" t="str">
            <v>EX-FAC</v>
          </cell>
          <cell r="N1442" t="str">
            <v>ND</v>
          </cell>
          <cell r="O1442" t="str">
            <v>B</v>
          </cell>
          <cell r="P1442" t="str">
            <v>NK</v>
          </cell>
        </row>
        <row r="1443">
          <cell r="A1443" t="str">
            <v>RABAA003</v>
          </cell>
          <cell r="B1443" t="str">
            <v>ABS Natural Colour SE32 (M) Grade Plain Sheets  SIZE: 1450 X 1110 X 4.2mm</v>
          </cell>
          <cell r="C1443" t="str">
            <v>RECC/C/02-03/630</v>
          </cell>
          <cell r="D1443">
            <v>2</v>
          </cell>
          <cell r="E1443">
            <v>107</v>
          </cell>
          <cell r="F1443" t="str">
            <v>Kg</v>
          </cell>
          <cell r="G1443">
            <v>16</v>
          </cell>
          <cell r="I1443">
            <v>4</v>
          </cell>
          <cell r="J1443" t="str">
            <v>Rs.</v>
          </cell>
          <cell r="K1443" t="str">
            <v>CHAMPAK PLASTICS PVT. LTD.</v>
          </cell>
          <cell r="L1443" t="str">
            <v>MUMBAI</v>
          </cell>
          <cell r="M1443" t="str">
            <v>EX-FAC</v>
          </cell>
          <cell r="N1443" t="str">
            <v>ND</v>
          </cell>
          <cell r="O1443" t="str">
            <v>B</v>
          </cell>
          <cell r="P1443" t="str">
            <v>NK</v>
          </cell>
        </row>
        <row r="1444">
          <cell r="A1444" t="str">
            <v>RABAA004</v>
          </cell>
          <cell r="B1444" t="str">
            <v>ABS Natural Colour SE32 (M) Grade Plain Sheets SIZE: 2060 X 930 X 4.5mm</v>
          </cell>
          <cell r="C1444" t="str">
            <v>RECC/C/02-03/630</v>
          </cell>
          <cell r="D1444">
            <v>2</v>
          </cell>
          <cell r="E1444">
            <v>107</v>
          </cell>
          <cell r="F1444" t="str">
            <v>Kg</v>
          </cell>
          <cell r="G1444">
            <v>16</v>
          </cell>
          <cell r="I1444">
            <v>4</v>
          </cell>
          <cell r="J1444" t="str">
            <v>Rs.</v>
          </cell>
          <cell r="K1444" t="str">
            <v>CHAMPAK PLASTICS PVT. LTD.</v>
          </cell>
          <cell r="L1444" t="str">
            <v>MUMBAI</v>
          </cell>
          <cell r="M1444" t="str">
            <v>EX-FAC</v>
          </cell>
          <cell r="N1444" t="str">
            <v>ND</v>
          </cell>
          <cell r="O1444" t="str">
            <v>B</v>
          </cell>
          <cell r="P1444" t="str">
            <v>NK</v>
          </cell>
        </row>
        <row r="1445">
          <cell r="A1445" t="str">
            <v>RABAA005</v>
          </cell>
          <cell r="B1445" t="str">
            <v>ABS Natural Colour SE32 (M) Grade Plain Sheets SIZE 1910 X 1110 X 4.2mm</v>
          </cell>
          <cell r="C1445" t="str">
            <v>RECC/C/02-03/630</v>
          </cell>
          <cell r="D1445">
            <v>7.02</v>
          </cell>
          <cell r="E1445">
            <v>107</v>
          </cell>
          <cell r="F1445" t="str">
            <v>Kg</v>
          </cell>
          <cell r="G1445">
            <v>16</v>
          </cell>
          <cell r="I1445">
            <v>4</v>
          </cell>
          <cell r="J1445" t="str">
            <v>Rs.</v>
          </cell>
          <cell r="K1445" t="str">
            <v>CHAMPAK PLASTICS PVT. LTD.</v>
          </cell>
          <cell r="L1445" t="str">
            <v>MUMBAI</v>
          </cell>
          <cell r="M1445" t="str">
            <v>EX-FAC</v>
          </cell>
          <cell r="N1445" t="str">
            <v>ND</v>
          </cell>
          <cell r="O1445" t="str">
            <v>B</v>
          </cell>
          <cell r="P1445" t="str">
            <v>NK</v>
          </cell>
        </row>
        <row r="1446">
          <cell r="A1446" t="str">
            <v>RABAA006</v>
          </cell>
          <cell r="B1446" t="str">
            <v>ABS Natural Colour SE32 (M) Grade Plain Sheets SIZE 1630 X 570 X 4.5mm</v>
          </cell>
          <cell r="C1446" t="str">
            <v>RECC/C/02-03/630</v>
          </cell>
          <cell r="D1446">
            <v>1.19</v>
          </cell>
          <cell r="E1446">
            <v>107</v>
          </cell>
          <cell r="F1446" t="str">
            <v>Kg</v>
          </cell>
          <cell r="G1446">
            <v>16</v>
          </cell>
          <cell r="I1446">
            <v>4</v>
          </cell>
          <cell r="J1446" t="str">
            <v>Rs.</v>
          </cell>
          <cell r="K1446" t="str">
            <v>CHAMPAK PLASTICS PVT. LTD.</v>
          </cell>
          <cell r="L1446" t="str">
            <v>MUMBAI</v>
          </cell>
          <cell r="M1446" t="str">
            <v>EX-FAC</v>
          </cell>
          <cell r="N1446" t="str">
            <v>ND</v>
          </cell>
          <cell r="O1446" t="str">
            <v>B</v>
          </cell>
          <cell r="P1446" t="str">
            <v>NK</v>
          </cell>
        </row>
        <row r="1447">
          <cell r="A1447" t="str">
            <v>RABAB001</v>
          </cell>
          <cell r="B1447" t="str">
            <v>ABS Reva Dark Grey Colour (LT-3031)  SE 32 (M)  Grade textured sheets  SIZE 1610 X 1110 X2mm</v>
          </cell>
          <cell r="C1447" t="str">
            <v>RECC/C/02-03/630</v>
          </cell>
          <cell r="D1447">
            <v>2</v>
          </cell>
          <cell r="E1447">
            <v>112</v>
          </cell>
          <cell r="F1447" t="str">
            <v>Kg</v>
          </cell>
          <cell r="G1447">
            <v>16</v>
          </cell>
          <cell r="I1447">
            <v>4</v>
          </cell>
          <cell r="J1447" t="str">
            <v>Rs.</v>
          </cell>
          <cell r="K1447" t="str">
            <v>CHAMPAK PLASTICS PVT. LTD.</v>
          </cell>
          <cell r="L1447" t="str">
            <v>MUMBAI</v>
          </cell>
          <cell r="M1447" t="str">
            <v>EX-FAC</v>
          </cell>
          <cell r="N1447" t="str">
            <v>ND</v>
          </cell>
          <cell r="O1447" t="str">
            <v>B</v>
          </cell>
          <cell r="P1447" t="str">
            <v>NK</v>
          </cell>
        </row>
        <row r="1448">
          <cell r="A1448" t="str">
            <v>RABAB002</v>
          </cell>
          <cell r="B1448" t="str">
            <v>ABS Reva Dark Grey Colour (LT-3031)   SE 32 (M)  Grade textured sheets   SIZE 2060 X 930 X 2mm</v>
          </cell>
          <cell r="C1448" t="str">
            <v>RECC/C/02-03/630</v>
          </cell>
          <cell r="D1448">
            <v>1.403</v>
          </cell>
          <cell r="E1448">
            <v>112</v>
          </cell>
          <cell r="F1448" t="str">
            <v>Kg</v>
          </cell>
          <cell r="G1448">
            <v>16</v>
          </cell>
          <cell r="I1448">
            <v>4</v>
          </cell>
          <cell r="J1448" t="str">
            <v>Rs.</v>
          </cell>
          <cell r="K1448" t="str">
            <v>CHAMPAK PLASTICS PVT. LTD.</v>
          </cell>
          <cell r="L1448" t="str">
            <v>MUMBAI</v>
          </cell>
          <cell r="M1448" t="str">
            <v>EX-FAC</v>
          </cell>
          <cell r="N1448" t="str">
            <v>ND</v>
          </cell>
          <cell r="O1448" t="str">
            <v>B</v>
          </cell>
          <cell r="P1448" t="str">
            <v>NK</v>
          </cell>
        </row>
        <row r="1449">
          <cell r="A1449" t="str">
            <v>RABAB004</v>
          </cell>
          <cell r="B1449" t="str">
            <v>ABS Medium Grey Colour SE32(M) Grade Textured Sheets ( C-7105) SIZE 1500 X 930 X 2.3mm</v>
          </cell>
          <cell r="C1449" t="str">
            <v>RECC/C/02-03/630</v>
          </cell>
          <cell r="D1449">
            <v>1.252</v>
          </cell>
          <cell r="E1449">
            <v>112</v>
          </cell>
          <cell r="F1449" t="str">
            <v>Kg</v>
          </cell>
          <cell r="G1449">
            <v>16</v>
          </cell>
          <cell r="I1449">
            <v>4</v>
          </cell>
          <cell r="J1449" t="str">
            <v>Rs.</v>
          </cell>
          <cell r="K1449" t="str">
            <v>CHAMPAK PLASTICS PVT. LTD.</v>
          </cell>
          <cell r="L1449" t="str">
            <v>MUMBAI</v>
          </cell>
          <cell r="M1449" t="str">
            <v>EX-FAC</v>
          </cell>
          <cell r="N1449" t="str">
            <v>ND</v>
          </cell>
          <cell r="O1449" t="str">
            <v>B</v>
          </cell>
          <cell r="P1449" t="str">
            <v>NK</v>
          </cell>
        </row>
        <row r="1450">
          <cell r="A1450" t="str">
            <v>RABAB005</v>
          </cell>
          <cell r="B1450" t="str">
            <v>ABS Reva Dark Grey Colour (LT-3031)  SE 32 (M)  Grade textured sheets  SIZE 1260 X 820 X 4.5mm</v>
          </cell>
          <cell r="C1450" t="str">
            <v>RECC/C/02-03/630</v>
          </cell>
          <cell r="D1450">
            <v>2</v>
          </cell>
          <cell r="E1450">
            <v>112</v>
          </cell>
          <cell r="F1450" t="str">
            <v>Kg</v>
          </cell>
          <cell r="G1450">
            <v>0</v>
          </cell>
          <cell r="I1450">
            <v>4</v>
          </cell>
          <cell r="J1450" t="str">
            <v>Rs.</v>
          </cell>
          <cell r="K1450" t="str">
            <v>CHAMPAK PLASTICS PVT. LTD.</v>
          </cell>
          <cell r="L1450" t="str">
            <v>MUMBAI</v>
          </cell>
          <cell r="M1450" t="str">
            <v>EX-FAC</v>
          </cell>
          <cell r="N1450" t="str">
            <v>ND</v>
          </cell>
          <cell r="O1450" t="str">
            <v>B</v>
          </cell>
          <cell r="P1450" t="str">
            <v>NK</v>
          </cell>
        </row>
        <row r="1451">
          <cell r="A1451" t="str">
            <v>RABAB006</v>
          </cell>
          <cell r="B1451" t="str">
            <v>ABS Reva Dark Grey Colour (LT-3031) SE 32 (M)  Grade textured sheets SIZE 1360 X 930 X 4.5_x000D_
SIZE 1360 X 930 X 4.5mm</v>
          </cell>
          <cell r="C1451" t="str">
            <v>RECC/C/02-03/630</v>
          </cell>
          <cell r="D1451">
            <v>2</v>
          </cell>
          <cell r="E1451">
            <v>112</v>
          </cell>
          <cell r="F1451" t="str">
            <v>Kg</v>
          </cell>
          <cell r="G1451">
            <v>16</v>
          </cell>
          <cell r="I1451">
            <v>4</v>
          </cell>
          <cell r="J1451" t="str">
            <v>Rs.</v>
          </cell>
          <cell r="K1451" t="str">
            <v>CHAMPAK PLASTICS PVT. LTD.</v>
          </cell>
          <cell r="L1451" t="str">
            <v>MUMBAI</v>
          </cell>
          <cell r="M1451" t="str">
            <v>EX-FAC</v>
          </cell>
          <cell r="N1451" t="str">
            <v>ND</v>
          </cell>
          <cell r="O1451" t="str">
            <v>B</v>
          </cell>
          <cell r="P1451" t="str">
            <v>NK</v>
          </cell>
        </row>
        <row r="1452">
          <cell r="A1452" t="str">
            <v>RABAB008</v>
          </cell>
          <cell r="B1452" t="str">
            <v>ABS Reva Dark Grey Colour (LT-3031)  SE 32 (M)  Grade textured sheets  SIZE 1260 X 820 X 6mm</v>
          </cell>
          <cell r="C1452" t="str">
            <v>RECC/C/02-03/630</v>
          </cell>
          <cell r="D1452">
            <v>4</v>
          </cell>
          <cell r="E1452">
            <v>112</v>
          </cell>
          <cell r="F1452" t="str">
            <v>Kg</v>
          </cell>
          <cell r="G1452">
            <v>0</v>
          </cell>
          <cell r="I1452">
            <v>4</v>
          </cell>
          <cell r="J1452" t="str">
            <v>Rs.</v>
          </cell>
          <cell r="K1452" t="str">
            <v>CHAMPAK PLASTICS PVT. LTD.</v>
          </cell>
          <cell r="L1452" t="str">
            <v>MUMBAI</v>
          </cell>
          <cell r="M1452" t="str">
            <v>EX-FAC</v>
          </cell>
          <cell r="N1452" t="str">
            <v>ND</v>
          </cell>
          <cell r="O1452" t="str">
            <v>B</v>
          </cell>
          <cell r="P1452" t="str">
            <v>NK</v>
          </cell>
        </row>
        <row r="1453">
          <cell r="A1453" t="str">
            <v>RABAB009</v>
          </cell>
          <cell r="B1453" t="str">
            <v>ABS SHEET  TEXTURED SIZE 1560 X 820 X 5.2mm MEDIUM GREY COLOR SE 32(M) GRADE( C-7105)</v>
          </cell>
          <cell r="C1453" t="str">
            <v>RECC/C/02-03/630</v>
          </cell>
          <cell r="D1453">
            <v>2</v>
          </cell>
          <cell r="E1453">
            <v>112</v>
          </cell>
          <cell r="F1453" t="str">
            <v>Kg</v>
          </cell>
          <cell r="G1453">
            <v>16</v>
          </cell>
          <cell r="I1453">
            <v>4</v>
          </cell>
          <cell r="J1453" t="str">
            <v>Rs.</v>
          </cell>
          <cell r="K1453" t="str">
            <v>CHAMPAK PLASTICS PVT. LTD.</v>
          </cell>
          <cell r="L1453" t="str">
            <v>MUMBAI</v>
          </cell>
          <cell r="M1453" t="str">
            <v>EX-FAC</v>
          </cell>
          <cell r="N1453" t="str">
            <v>ND</v>
          </cell>
          <cell r="O1453" t="str">
            <v>B</v>
          </cell>
          <cell r="P1453" t="str">
            <v>NK</v>
          </cell>
        </row>
        <row r="1454">
          <cell r="A1454" t="str">
            <v>RABAB010</v>
          </cell>
          <cell r="B1454" t="str">
            <v>ABS Reva Dark Grey Colour (LT-3031)  SE 32 (M)  Grade textured sheets SIZE 1060 X 930 X 2mm_x000D_
SIZE 1060 X 930 X 2mm</v>
          </cell>
          <cell r="C1454" t="str">
            <v>RECC/C/02-03/630</v>
          </cell>
          <cell r="D1454">
            <v>0.20899999999999999</v>
          </cell>
          <cell r="E1454">
            <v>112</v>
          </cell>
          <cell r="F1454" t="str">
            <v>Kg</v>
          </cell>
          <cell r="G1454">
            <v>16</v>
          </cell>
          <cell r="I1454">
            <v>4</v>
          </cell>
          <cell r="J1454" t="str">
            <v>Rs.</v>
          </cell>
          <cell r="K1454" t="str">
            <v>CHAMPAK PLASTICS PVT. LTD.</v>
          </cell>
          <cell r="L1454" t="str">
            <v>MUMBAI</v>
          </cell>
          <cell r="M1454" t="str">
            <v>EX-FAC</v>
          </cell>
          <cell r="N1454" t="str">
            <v>ND</v>
          </cell>
          <cell r="O1454" t="str">
            <v>B</v>
          </cell>
          <cell r="P1454" t="str">
            <v>NK</v>
          </cell>
        </row>
        <row r="1455">
          <cell r="A1455" t="str">
            <v>RABAB011</v>
          </cell>
          <cell r="B1455" t="str">
            <v>ABS SHEET SE 32 (M) TEXTURED SIZE 1500 X 930 X 2.5 mm Medium Grey Colour(C-7105)</v>
          </cell>
          <cell r="C1455" t="str">
            <v>RECC/C/02-03/777</v>
          </cell>
          <cell r="D1455">
            <v>2.4300000000000002</v>
          </cell>
          <cell r="E1455">
            <v>120</v>
          </cell>
          <cell r="F1455" t="str">
            <v>Kg</v>
          </cell>
          <cell r="G1455">
            <v>16</v>
          </cell>
          <cell r="I1455">
            <v>4</v>
          </cell>
          <cell r="J1455" t="str">
            <v>Rs.</v>
          </cell>
          <cell r="K1455" t="str">
            <v>CHAMPAK PLASTICS PVT. LTD.</v>
          </cell>
          <cell r="L1455" t="str">
            <v>MUMBAI</v>
          </cell>
          <cell r="M1455" t="str">
            <v>EX-FAC</v>
          </cell>
          <cell r="N1455" t="str">
            <v>ND</v>
          </cell>
          <cell r="O1455" t="str">
            <v>B</v>
          </cell>
          <cell r="P1455" t="str">
            <v>NK</v>
          </cell>
        </row>
        <row r="1456">
          <cell r="A1456" t="str">
            <v>RACAZ001</v>
          </cell>
          <cell r="B1456" t="str">
            <v>PP Black Colour Plain CO 15EG SHEET SIZE 1060 X 930 X 4.5mm</v>
          </cell>
          <cell r="C1456" t="str">
            <v>RECC/C/02-03/777</v>
          </cell>
          <cell r="D1456">
            <v>1.29</v>
          </cell>
          <cell r="E1456">
            <v>85</v>
          </cell>
          <cell r="F1456" t="str">
            <v>Kg</v>
          </cell>
          <cell r="G1456">
            <v>16</v>
          </cell>
          <cell r="I1456">
            <v>4</v>
          </cell>
          <cell r="J1456" t="str">
            <v>Rs.</v>
          </cell>
          <cell r="K1456" t="str">
            <v>CHAMPAK PLASTICS PVT. LTD.</v>
          </cell>
          <cell r="L1456" t="str">
            <v>MUMBAI</v>
          </cell>
          <cell r="M1456" t="str">
            <v>EX-FAC</v>
          </cell>
          <cell r="N1456" t="str">
            <v>ND</v>
          </cell>
          <cell r="O1456" t="str">
            <v>B</v>
          </cell>
          <cell r="P1456" t="str">
            <v>NK</v>
          </cell>
        </row>
        <row r="1457">
          <cell r="A1457" t="str">
            <v>RBAAZ006</v>
          </cell>
          <cell r="B1457" t="str">
            <v>ERW TUBE : IS 3074-1990 : SIZE : 40 X 20 X 2.0 THK</v>
          </cell>
          <cell r="C1457" t="str">
            <v>RECC/C/03-04/210</v>
          </cell>
          <cell r="D1457">
            <v>1.21</v>
          </cell>
          <cell r="E1457">
            <v>62.5</v>
          </cell>
          <cell r="F1457" t="str">
            <v>Mtr</v>
          </cell>
          <cell r="G1457">
            <v>0</v>
          </cell>
          <cell r="I1457">
            <v>0.3</v>
          </cell>
          <cell r="J1457" t="str">
            <v>Rs.</v>
          </cell>
          <cell r="K1457" t="str">
            <v>SAGITTARIUS ASSOCIATES</v>
          </cell>
          <cell r="L1457" t="str">
            <v>BANGALORE</v>
          </cell>
          <cell r="M1457" t="str">
            <v>EX-FAC</v>
          </cell>
          <cell r="N1457" t="str">
            <v>ND</v>
          </cell>
          <cell r="O1457" t="str">
            <v>B</v>
          </cell>
          <cell r="P1457" t="str">
            <v>MRAO</v>
          </cell>
        </row>
        <row r="1458">
          <cell r="A1458" t="str">
            <v>RCAAZ001</v>
          </cell>
          <cell r="B1458" t="str">
            <v>AIR DRYING SEALER FOR PLASTICS( 1 ltr Pack) CLEAR</v>
          </cell>
          <cell r="C1458" t="str">
            <v>RECC/C/02-03/712</v>
          </cell>
          <cell r="D1458">
            <v>0.08</v>
          </cell>
          <cell r="E1458">
            <v>250</v>
          </cell>
          <cell r="F1458" t="str">
            <v>Ltr</v>
          </cell>
          <cell r="G1458">
            <v>16</v>
          </cell>
          <cell r="I1458">
            <v>4</v>
          </cell>
          <cell r="J1458" t="str">
            <v>Rs.</v>
          </cell>
          <cell r="K1458" t="str">
            <v>MRF LIMITED - SPECIALITY COATINGS DIVISION</v>
          </cell>
          <cell r="L1458" t="str">
            <v>CHENNAI</v>
          </cell>
          <cell r="M1458" t="str">
            <v>EX-FAC</v>
          </cell>
          <cell r="N1458" t="str">
            <v>ND</v>
          </cell>
          <cell r="O1458" t="str">
            <v>B</v>
          </cell>
          <cell r="P1458" t="str">
            <v>NK</v>
          </cell>
        </row>
        <row r="1459">
          <cell r="A1459" t="str">
            <v>RCAAZ002</v>
          </cell>
          <cell r="B1459" t="str">
            <v>THINNER FOR SEALER ( 1Lltr Pack )</v>
          </cell>
          <cell r="C1459" t="str">
            <v>RECC/C/02-03/712</v>
          </cell>
          <cell r="D1459">
            <v>0.08</v>
          </cell>
          <cell r="E1459">
            <v>125</v>
          </cell>
          <cell r="F1459" t="str">
            <v>Ltr</v>
          </cell>
          <cell r="G1459">
            <v>16</v>
          </cell>
          <cell r="I1459">
            <v>4</v>
          </cell>
          <cell r="J1459" t="str">
            <v>Rs.</v>
          </cell>
          <cell r="K1459" t="str">
            <v>MRF LIMITED - SPECIALITY COATINGS DIVISION</v>
          </cell>
          <cell r="L1459" t="str">
            <v>CHENNAI</v>
          </cell>
          <cell r="M1459" t="str">
            <v>EX-FAC</v>
          </cell>
          <cell r="N1459" t="str">
            <v>ND</v>
          </cell>
          <cell r="O1459" t="str">
            <v>B</v>
          </cell>
          <cell r="P1459" t="str">
            <v>NK</v>
          </cell>
        </row>
        <row r="1460">
          <cell r="A1460" t="str">
            <v>RCBAZ001</v>
          </cell>
          <cell r="B1460" t="str">
            <v>PRIMER</v>
          </cell>
          <cell r="C1460" t="str">
            <v>RECC/C/02-03/639</v>
          </cell>
          <cell r="D1460">
            <v>0.2</v>
          </cell>
          <cell r="E1460">
            <v>12.92</v>
          </cell>
          <cell r="F1460" t="str">
            <v>Kg</v>
          </cell>
          <cell r="G1460">
            <v>0</v>
          </cell>
          <cell r="I1460">
            <v>0</v>
          </cell>
          <cell r="J1460" t="str">
            <v>EURO</v>
          </cell>
          <cell r="K1460" t="str">
            <v>AKZO NOBLE COATINGS IPL</v>
          </cell>
          <cell r="L1460" t="str">
            <v>COLOMBO</v>
          </cell>
          <cell r="M1460" t="str">
            <v>EX-WORKS-France</v>
          </cell>
          <cell r="N1460" t="str">
            <v>ND</v>
          </cell>
          <cell r="O1460" t="str">
            <v>I</v>
          </cell>
          <cell r="P1460" t="str">
            <v>NK</v>
          </cell>
        </row>
        <row r="1461">
          <cell r="A1461" t="str">
            <v>RCBEZ001</v>
          </cell>
          <cell r="B1461" t="str">
            <v>HARDENER - DU430</v>
          </cell>
          <cell r="C1461" t="str">
            <v>RECC/C/02-03/639</v>
          </cell>
          <cell r="D1461">
            <v>0.02</v>
          </cell>
          <cell r="E1461">
            <v>14.69</v>
          </cell>
          <cell r="F1461" t="str">
            <v>Kg</v>
          </cell>
          <cell r="G1461">
            <v>0</v>
          </cell>
          <cell r="I1461">
            <v>0</v>
          </cell>
          <cell r="J1461" t="str">
            <v>EURO</v>
          </cell>
          <cell r="K1461" t="str">
            <v>AKZO NOBLE COATINGS IPL</v>
          </cell>
          <cell r="L1461" t="str">
            <v>COLOMBO</v>
          </cell>
          <cell r="M1461" t="str">
            <v>EX-WORKS-France</v>
          </cell>
          <cell r="N1461" t="str">
            <v>ND</v>
          </cell>
          <cell r="O1461" t="str">
            <v>I</v>
          </cell>
          <cell r="P1461" t="str">
            <v>NK</v>
          </cell>
        </row>
        <row r="1462">
          <cell r="A1462" t="str">
            <v>RCBEZ002</v>
          </cell>
          <cell r="B1462" t="str">
            <v>HARDENER - DU691</v>
          </cell>
          <cell r="C1462" t="str">
            <v>RECC/C/03-04/285</v>
          </cell>
          <cell r="D1462">
            <v>7.0000000000000007E-2</v>
          </cell>
          <cell r="E1462">
            <v>9.7200000000000006</v>
          </cell>
          <cell r="F1462" t="str">
            <v>Kg</v>
          </cell>
          <cell r="G1462">
            <v>0</v>
          </cell>
          <cell r="I1462">
            <v>0</v>
          </cell>
          <cell r="J1462" t="str">
            <v>EURO</v>
          </cell>
          <cell r="K1462" t="str">
            <v>AKZO NOBLE COATINGS IPL</v>
          </cell>
          <cell r="L1462" t="str">
            <v>COLOMBO</v>
          </cell>
          <cell r="M1462" t="str">
            <v>EX-WORKS-SPAIN</v>
          </cell>
          <cell r="N1462" t="str">
            <v>ND</v>
          </cell>
          <cell r="O1462" t="str">
            <v>B</v>
          </cell>
          <cell r="P1462" t="str">
            <v>NK</v>
          </cell>
        </row>
        <row r="1463">
          <cell r="A1463" t="str">
            <v>RCBFZ001</v>
          </cell>
          <cell r="B1463" t="str">
            <v>THINNER D1422 ( 5 LTR PACK)</v>
          </cell>
          <cell r="C1463" t="str">
            <v>RECC/C/02-03/335</v>
          </cell>
          <cell r="D1463">
            <v>0.16</v>
          </cell>
          <cell r="E1463">
            <v>359</v>
          </cell>
          <cell r="F1463" t="str">
            <v>Ltr</v>
          </cell>
          <cell r="G1463">
            <v>16</v>
          </cell>
          <cell r="I1463">
            <v>4</v>
          </cell>
          <cell r="J1463" t="str">
            <v>Rs.</v>
          </cell>
          <cell r="K1463" t="str">
            <v>AKZO NOBLE COATINGS INDIA PVT. LTD</v>
          </cell>
          <cell r="L1463" t="str">
            <v>BANGALORE</v>
          </cell>
          <cell r="M1463" t="str">
            <v>EX-FAC</v>
          </cell>
          <cell r="N1463" t="str">
            <v>ND</v>
          </cell>
          <cell r="O1463" t="str">
            <v>B</v>
          </cell>
          <cell r="P1463" t="str">
            <v>NK</v>
          </cell>
        </row>
        <row r="1464">
          <cell r="A1464" t="str">
            <v>RCBGZ001</v>
          </cell>
          <cell r="B1464" t="str">
            <v>RESIN</v>
          </cell>
          <cell r="C1464" t="str">
            <v>RECC/C/03-04/285</v>
          </cell>
          <cell r="D1464">
            <v>0.35</v>
          </cell>
          <cell r="E1464">
            <v>8.5299999999999994</v>
          </cell>
          <cell r="F1464" t="str">
            <v>Kg</v>
          </cell>
          <cell r="G1464">
            <v>0</v>
          </cell>
          <cell r="I1464">
            <v>0</v>
          </cell>
          <cell r="J1464" t="str">
            <v>EURO</v>
          </cell>
          <cell r="K1464" t="str">
            <v>AKZO NOBLE COATINGS IPL</v>
          </cell>
          <cell r="L1464" t="str">
            <v>COLOMBO</v>
          </cell>
          <cell r="M1464" t="str">
            <v>EX-WORKS-SPAIN</v>
          </cell>
          <cell r="N1464" t="str">
            <v>ND</v>
          </cell>
          <cell r="O1464" t="str">
            <v>I</v>
          </cell>
          <cell r="P1464" t="str">
            <v>NK</v>
          </cell>
        </row>
        <row r="1465">
          <cell r="A1465" t="str">
            <v>RCCAB001</v>
          </cell>
          <cell r="B1465" t="str">
            <v>METAL COAT MAT BLACK ( 4 Ltr Pack)</v>
          </cell>
          <cell r="C1465" t="str">
            <v>RECC/C/02-03/712</v>
          </cell>
          <cell r="D1465">
            <v>0.12</v>
          </cell>
          <cell r="E1465">
            <v>375</v>
          </cell>
          <cell r="F1465" t="str">
            <v>Ltr</v>
          </cell>
          <cell r="G1465">
            <v>16</v>
          </cell>
          <cell r="I1465">
            <v>4</v>
          </cell>
          <cell r="J1465" t="str">
            <v>Rs.</v>
          </cell>
          <cell r="K1465" t="str">
            <v>MRF LIMITED - SPECIALITY COATINGS DIVISION</v>
          </cell>
          <cell r="L1465" t="str">
            <v>CHENNAI</v>
          </cell>
          <cell r="M1465" t="str">
            <v>EX-FAC</v>
          </cell>
          <cell r="N1465" t="str">
            <v>ND</v>
          </cell>
          <cell r="O1465" t="str">
            <v>B</v>
          </cell>
          <cell r="P1465" t="str">
            <v>NK</v>
          </cell>
        </row>
        <row r="1466">
          <cell r="A1466" t="str">
            <v>RCCCZ001</v>
          </cell>
          <cell r="B1466" t="str">
            <v>THINNER FOR FINISH ( 1 LTR PACK)</v>
          </cell>
          <cell r="C1466" t="str">
            <v>RECC/C/02-03/712</v>
          </cell>
          <cell r="D1466">
            <v>0.02</v>
          </cell>
          <cell r="E1466">
            <v>125</v>
          </cell>
          <cell r="F1466" t="str">
            <v>Ltr</v>
          </cell>
          <cell r="G1466">
            <v>16</v>
          </cell>
          <cell r="I1466">
            <v>4</v>
          </cell>
          <cell r="J1466" t="str">
            <v>Rs.</v>
          </cell>
          <cell r="K1466" t="str">
            <v>MRF LIMITED - SPECIALITY COATINGS DIVISION</v>
          </cell>
          <cell r="L1466" t="str">
            <v>CHENNAI</v>
          </cell>
          <cell r="M1466" t="str">
            <v>EX-FAC</v>
          </cell>
          <cell r="N1466" t="str">
            <v>ND</v>
          </cell>
          <cell r="O1466" t="str">
            <v>B</v>
          </cell>
          <cell r="P1466" t="str">
            <v>NK</v>
          </cell>
        </row>
        <row r="1467">
          <cell r="A1467" t="str">
            <v>RDAAZ001</v>
          </cell>
          <cell r="B1467" t="str">
            <v>Raw material for HEAT SINIK CONTROLER as per you section No.7633 of width 172mm and height 48.39</v>
          </cell>
          <cell r="C1467" t="str">
            <v>RECC/C/03-04/286</v>
          </cell>
          <cell r="D1467">
            <v>3.8</v>
          </cell>
          <cell r="E1467">
            <v>115</v>
          </cell>
          <cell r="F1467" t="str">
            <v>Kg</v>
          </cell>
          <cell r="G1467">
            <v>16</v>
          </cell>
          <cell r="I1467">
            <v>4</v>
          </cell>
          <cell r="J1467" t="str">
            <v>Rs.</v>
          </cell>
          <cell r="K1467" t="str">
            <v>JINDAL ALUMINIUM LTD.,</v>
          </cell>
          <cell r="L1467" t="str">
            <v>BANGALORE</v>
          </cell>
          <cell r="M1467" t="str">
            <v>EX-FAC</v>
          </cell>
          <cell r="N1467" t="str">
            <v>ND</v>
          </cell>
          <cell r="O1467" t="str">
            <v>B</v>
          </cell>
          <cell r="P1467" t="str">
            <v>NK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G_Input"/>
    </sheetNames>
    <sheetDataSet>
      <sheetData sheetId="0">
        <row r="2">
          <cell r="D2" t="str">
            <v>ORGANON ( BANGLADESH ) LIMITED</v>
          </cell>
        </row>
        <row r="3">
          <cell r="D3" t="str">
            <v>STATEMENT OF FLEXIBLE S &amp; D COST AS ON  JULY 31, 1999</v>
          </cell>
        </row>
        <row r="4">
          <cell r="D4" t="str">
            <v>BDT  x  1000</v>
          </cell>
        </row>
        <row r="5">
          <cell r="A5" t="str">
            <v>ORGANON</v>
          </cell>
          <cell r="B5" t="str">
            <v xml:space="preserve">     COST OF HEAD</v>
          </cell>
          <cell r="D5" t="str">
            <v>Actual Amount Spent</v>
          </cell>
          <cell r="E5" t="str">
            <v>Bill in  Hand</v>
          </cell>
          <cell r="F5" t="str">
            <v>Order in Hand</v>
          </cell>
          <cell r="G5" t="str">
            <v>Total expenses</v>
          </cell>
          <cell r="H5" t="str">
            <v>Budget</v>
          </cell>
          <cell r="I5" t="str">
            <v>Fund Available</v>
          </cell>
        </row>
        <row r="6">
          <cell r="B6" t="str">
            <v>Advertisement</v>
          </cell>
          <cell r="D6">
            <v>1361</v>
          </cell>
          <cell r="E6">
            <v>162</v>
          </cell>
          <cell r="F6">
            <v>127</v>
          </cell>
          <cell r="G6">
            <v>1650</v>
          </cell>
          <cell r="H6">
            <v>5600</v>
          </cell>
          <cell r="I6">
            <v>3950</v>
          </cell>
        </row>
        <row r="7">
          <cell r="B7" t="str">
            <v>Congress/Symposia</v>
          </cell>
          <cell r="D7">
            <v>323</v>
          </cell>
          <cell r="E7">
            <v>123</v>
          </cell>
          <cell r="G7">
            <v>446</v>
          </cell>
          <cell r="H7">
            <v>725</v>
          </cell>
          <cell r="I7">
            <v>279</v>
          </cell>
        </row>
        <row r="8">
          <cell r="B8" t="str">
            <v>Samples</v>
          </cell>
          <cell r="D8">
            <v>2075</v>
          </cell>
          <cell r="E8">
            <v>500</v>
          </cell>
          <cell r="G8">
            <v>2575</v>
          </cell>
          <cell r="H8">
            <v>6225</v>
          </cell>
          <cell r="I8">
            <v>3650</v>
          </cell>
        </row>
        <row r="9">
          <cell r="B9" t="str">
            <v>Detailing Aid</v>
          </cell>
          <cell r="D9">
            <v>488</v>
          </cell>
          <cell r="E9">
            <v>465</v>
          </cell>
          <cell r="F9">
            <v>125</v>
          </cell>
          <cell r="G9">
            <v>1078</v>
          </cell>
          <cell r="H9">
            <v>2550</v>
          </cell>
          <cell r="I9">
            <v>1472</v>
          </cell>
        </row>
        <row r="10">
          <cell r="B10" t="str">
            <v>Doctors Group Meeting</v>
          </cell>
          <cell r="D10">
            <v>92</v>
          </cell>
          <cell r="E10">
            <v>0</v>
          </cell>
          <cell r="G10">
            <v>92</v>
          </cell>
          <cell r="H10">
            <v>410</v>
          </cell>
          <cell r="I10">
            <v>318</v>
          </cell>
        </row>
        <row r="11">
          <cell r="B11" t="str">
            <v>Others</v>
          </cell>
          <cell r="D11">
            <v>80</v>
          </cell>
          <cell r="E11">
            <v>0</v>
          </cell>
          <cell r="G11">
            <v>80</v>
          </cell>
          <cell r="H11">
            <v>375</v>
          </cell>
          <cell r="I11">
            <v>295</v>
          </cell>
        </row>
        <row r="12">
          <cell r="B12" t="str">
            <v>TOTAL S&amp;D COST (9B-2)</v>
          </cell>
          <cell r="D12">
            <v>4419</v>
          </cell>
          <cell r="E12">
            <v>1250</v>
          </cell>
          <cell r="F12">
            <v>252</v>
          </cell>
          <cell r="G12">
            <v>5921</v>
          </cell>
          <cell r="H12">
            <v>15885</v>
          </cell>
          <cell r="I12">
            <v>9964</v>
          </cell>
        </row>
        <row r="15">
          <cell r="A15" t="str">
            <v>TEKNIKA</v>
          </cell>
        </row>
        <row r="16">
          <cell r="B16" t="str">
            <v>Advertisement</v>
          </cell>
          <cell r="G16">
            <v>0</v>
          </cell>
          <cell r="H16">
            <v>55</v>
          </cell>
          <cell r="I16">
            <v>55</v>
          </cell>
        </row>
        <row r="17">
          <cell r="B17" t="str">
            <v>Congress/Symposia</v>
          </cell>
          <cell r="D17">
            <v>110</v>
          </cell>
          <cell r="G17">
            <v>110</v>
          </cell>
          <cell r="H17">
            <v>0</v>
          </cell>
          <cell r="I17">
            <v>-110</v>
          </cell>
        </row>
        <row r="18">
          <cell r="B18" t="str">
            <v>Samples</v>
          </cell>
          <cell r="D18">
            <v>3</v>
          </cell>
          <cell r="G18">
            <v>3</v>
          </cell>
          <cell r="H18">
            <v>334</v>
          </cell>
          <cell r="I18">
            <v>331</v>
          </cell>
        </row>
        <row r="19">
          <cell r="B19" t="str">
            <v>Detailing Aid</v>
          </cell>
          <cell r="D19">
            <v>20</v>
          </cell>
          <cell r="G19">
            <v>20</v>
          </cell>
          <cell r="H19">
            <v>63</v>
          </cell>
          <cell r="I19">
            <v>43</v>
          </cell>
        </row>
        <row r="20">
          <cell r="B20" t="str">
            <v>Doctors Group Meeting</v>
          </cell>
          <cell r="G20">
            <v>0</v>
          </cell>
          <cell r="H20">
            <v>42</v>
          </cell>
          <cell r="I20">
            <v>42</v>
          </cell>
        </row>
        <row r="21">
          <cell r="B21" t="str">
            <v>Others</v>
          </cell>
          <cell r="D21">
            <v>16</v>
          </cell>
          <cell r="G21">
            <v>16</v>
          </cell>
          <cell r="H21">
            <v>328</v>
          </cell>
          <cell r="I21">
            <v>312</v>
          </cell>
        </row>
        <row r="22">
          <cell r="B22" t="str">
            <v>TOTAL S&amp;D COST (9B-2)</v>
          </cell>
          <cell r="D22">
            <v>149</v>
          </cell>
          <cell r="E22">
            <v>0</v>
          </cell>
          <cell r="F22">
            <v>0</v>
          </cell>
          <cell r="G22">
            <v>149</v>
          </cell>
          <cell r="H22">
            <v>822</v>
          </cell>
          <cell r="I22">
            <v>673</v>
          </cell>
        </row>
      </sheetData>
      <sheetData sheetId="1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X Rates"/>
      <sheetName val="Source"/>
    </sheetNames>
    <sheetDataSet>
      <sheetData sheetId="0"/>
      <sheetData sheetId="1">
        <row r="3">
          <cell r="C3" t="str">
            <v>A</v>
          </cell>
        </row>
        <row r="4">
          <cell r="B4" t="str">
            <v>Code</v>
          </cell>
          <cell r="C4" t="str">
            <v>Current Month</v>
          </cell>
        </row>
        <row r="5">
          <cell r="C5" t="str">
            <v>April</v>
          </cell>
        </row>
        <row r="6">
          <cell r="B6" t="str">
            <v>AED</v>
          </cell>
          <cell r="C6">
            <v>6.3813000000000004</v>
          </cell>
        </row>
        <row r="7">
          <cell r="B7" t="str">
            <v>AON</v>
          </cell>
          <cell r="C7">
            <v>139.26320813999999</v>
          </cell>
        </row>
        <row r="8">
          <cell r="B8" t="str">
            <v>ARS</v>
          </cell>
          <cell r="C8">
            <v>5.3464999999999998</v>
          </cell>
        </row>
        <row r="9">
          <cell r="B9" t="str">
            <v>AUD</v>
          </cell>
          <cell r="C9">
            <v>2.4432999999999998</v>
          </cell>
        </row>
        <row r="10">
          <cell r="B10" t="str">
            <v>BHD</v>
          </cell>
          <cell r="C10">
            <v>0.65500000000000003</v>
          </cell>
        </row>
        <row r="11">
          <cell r="B11" t="str">
            <v>BMD</v>
          </cell>
          <cell r="C11">
            <v>1.7330565000000002</v>
          </cell>
        </row>
        <row r="12">
          <cell r="B12" t="str">
            <v>BND</v>
          </cell>
          <cell r="C12">
            <v>2.8151092200000001</v>
          </cell>
        </row>
        <row r="13">
          <cell r="B13" t="str">
            <v>BRL</v>
          </cell>
          <cell r="C13">
            <v>3.8429000000000002</v>
          </cell>
        </row>
        <row r="14">
          <cell r="B14" t="str">
            <v>CAD</v>
          </cell>
          <cell r="C14">
            <v>2.0274000000000001</v>
          </cell>
        </row>
        <row r="15">
          <cell r="B15" t="str">
            <v>CHF</v>
          </cell>
          <cell r="C15">
            <v>2.2690999999999999</v>
          </cell>
        </row>
        <row r="16">
          <cell r="B16" t="str">
            <v>CLP</v>
          </cell>
          <cell r="C16">
            <v>924.09</v>
          </cell>
        </row>
        <row r="17">
          <cell r="B17" t="str">
            <v>CNY</v>
          </cell>
          <cell r="C17">
            <v>13.9397</v>
          </cell>
        </row>
        <row r="18">
          <cell r="B18" t="str">
            <v>CYP</v>
          </cell>
          <cell r="C18">
            <v>0.82840000000000003</v>
          </cell>
        </row>
        <row r="19">
          <cell r="B19" t="str">
            <v>CZK</v>
          </cell>
          <cell r="C19">
            <v>41.226999999999997</v>
          </cell>
        </row>
        <row r="20">
          <cell r="B20" t="str">
            <v>DKK</v>
          </cell>
          <cell r="C20">
            <v>10.744199999999999</v>
          </cell>
        </row>
        <row r="21">
          <cell r="B21" t="str">
            <v>DOP</v>
          </cell>
          <cell r="C21">
            <v>56.031150000000004</v>
          </cell>
        </row>
        <row r="22">
          <cell r="B22" t="str">
            <v>EEK</v>
          </cell>
          <cell r="C22">
            <v>22.526954660000001</v>
          </cell>
        </row>
        <row r="23">
          <cell r="B23" t="str">
            <v>EGP</v>
          </cell>
          <cell r="C23">
            <v>9.9417000000000009</v>
          </cell>
        </row>
        <row r="24">
          <cell r="B24" t="str">
            <v>EUR</v>
          </cell>
          <cell r="C24">
            <v>1.4402995823131211</v>
          </cell>
        </row>
        <row r="25">
          <cell r="B25" t="str">
            <v>FJD</v>
          </cell>
          <cell r="C25">
            <v>3.1446540880503142</v>
          </cell>
        </row>
        <row r="26">
          <cell r="B26" t="str">
            <v>GBP</v>
          </cell>
          <cell r="C26">
            <v>1</v>
          </cell>
        </row>
        <row r="27">
          <cell r="B27" t="str">
            <v>GHC</v>
          </cell>
          <cell r="C27">
            <v>15790.4</v>
          </cell>
        </row>
        <row r="28">
          <cell r="B28" t="str">
            <v>HKD</v>
          </cell>
          <cell r="C28">
            <v>13.482100000000001</v>
          </cell>
        </row>
        <row r="29">
          <cell r="B29" t="str">
            <v>HUF</v>
          </cell>
          <cell r="C29">
            <v>381.22</v>
          </cell>
        </row>
        <row r="30">
          <cell r="B30" t="str">
            <v>IDR</v>
          </cell>
          <cell r="C30">
            <v>15858.81</v>
          </cell>
        </row>
        <row r="31">
          <cell r="B31" t="str">
            <v>ILS</v>
          </cell>
          <cell r="C31">
            <v>8.1426999999999996</v>
          </cell>
        </row>
        <row r="32">
          <cell r="B32" t="str">
            <v>INR</v>
          </cell>
          <cell r="C32">
            <v>77.552999999999997</v>
          </cell>
        </row>
        <row r="33">
          <cell r="B33" t="str">
            <v>JPY</v>
          </cell>
          <cell r="C33">
            <v>204.18</v>
          </cell>
        </row>
        <row r="34">
          <cell r="B34" t="str">
            <v>KES</v>
          </cell>
          <cell r="C34">
            <v>125.01309999999999</v>
          </cell>
        </row>
        <row r="35">
          <cell r="B35" t="str">
            <v>KHR</v>
          </cell>
          <cell r="C35">
            <v>6949.6</v>
          </cell>
        </row>
        <row r="36">
          <cell r="B36" t="str">
            <v>KRW</v>
          </cell>
          <cell r="C36">
            <v>1695.43</v>
          </cell>
        </row>
        <row r="37">
          <cell r="B37" t="str">
            <v>KWD</v>
          </cell>
          <cell r="C37">
            <v>0.50729999999999997</v>
          </cell>
        </row>
        <row r="38">
          <cell r="B38" t="str">
            <v>LKR</v>
          </cell>
          <cell r="C38">
            <v>178.49700000000001</v>
          </cell>
        </row>
        <row r="39">
          <cell r="B39" t="str">
            <v>LTL</v>
          </cell>
          <cell r="C39">
            <v>4.9714</v>
          </cell>
        </row>
        <row r="40">
          <cell r="B40" t="str">
            <v>LVL</v>
          </cell>
          <cell r="C40">
            <v>1.0016111000000001</v>
          </cell>
        </row>
        <row r="41">
          <cell r="B41" t="str">
            <v>LYD</v>
          </cell>
          <cell r="C41">
            <v>2.3220350999999999</v>
          </cell>
        </row>
        <row r="42">
          <cell r="B42" t="str">
            <v>MAD</v>
          </cell>
          <cell r="C42">
            <v>15.774100000000001</v>
          </cell>
        </row>
        <row r="43">
          <cell r="B43" t="str">
            <v>MOP</v>
          </cell>
          <cell r="C43">
            <v>13.909798140000001</v>
          </cell>
        </row>
        <row r="44">
          <cell r="B44" t="str">
            <v>MTL</v>
          </cell>
          <cell r="C44">
            <v>0.61739999999999995</v>
          </cell>
        </row>
        <row r="45">
          <cell r="B45" t="str">
            <v>MUR</v>
          </cell>
          <cell r="C45">
            <v>53.167999999999999</v>
          </cell>
        </row>
        <row r="46">
          <cell r="B46" t="str">
            <v>MWK</v>
          </cell>
          <cell r="C46">
            <v>231.15933260000003</v>
          </cell>
        </row>
        <row r="47">
          <cell r="B47" t="str">
            <v>MXN</v>
          </cell>
          <cell r="C47">
            <v>18.986999999999998</v>
          </cell>
        </row>
        <row r="48">
          <cell r="B48" t="str">
            <v>MYR</v>
          </cell>
          <cell r="C48">
            <v>6.4131999999999998</v>
          </cell>
        </row>
        <row r="49">
          <cell r="B49" t="str">
            <v>NGN</v>
          </cell>
          <cell r="C49">
            <v>221.70500000000001</v>
          </cell>
        </row>
        <row r="50">
          <cell r="B50" t="str">
            <v>NOK</v>
          </cell>
          <cell r="C50">
            <v>11.5159</v>
          </cell>
        </row>
        <row r="51">
          <cell r="B51" t="str">
            <v>NZD</v>
          </cell>
          <cell r="C51">
            <v>2.8532000000000002</v>
          </cell>
        </row>
        <row r="52">
          <cell r="B52" t="str">
            <v>OMR</v>
          </cell>
          <cell r="C52">
            <v>0.66883000000000004</v>
          </cell>
        </row>
        <row r="53">
          <cell r="B53" t="str">
            <v>PEN</v>
          </cell>
          <cell r="C53">
            <v>5.8046534000000003</v>
          </cell>
        </row>
        <row r="54">
          <cell r="B54" t="str">
            <v>PGK</v>
          </cell>
          <cell r="C54">
            <v>5.4555373704309877</v>
          </cell>
        </row>
        <row r="55">
          <cell r="B55" t="str">
            <v>PHP</v>
          </cell>
          <cell r="C55">
            <v>89.046899999999994</v>
          </cell>
        </row>
        <row r="56">
          <cell r="B56" t="str">
            <v>PKR</v>
          </cell>
          <cell r="C56">
            <v>104.1451</v>
          </cell>
        </row>
        <row r="57">
          <cell r="B57" t="str">
            <v>PLN</v>
          </cell>
          <cell r="C57">
            <v>5.6574</v>
          </cell>
        </row>
        <row r="58">
          <cell r="B58" t="str">
            <v>QAR</v>
          </cell>
          <cell r="C58">
            <v>6.3239000000000001</v>
          </cell>
        </row>
        <row r="59">
          <cell r="B59" t="str">
            <v>ROL</v>
          </cell>
          <cell r="C59">
            <v>52992</v>
          </cell>
        </row>
        <row r="60">
          <cell r="B60" t="str">
            <v>RON</v>
          </cell>
          <cell r="C60">
            <v>5.0601000000000003</v>
          </cell>
        </row>
        <row r="61">
          <cell r="B61" t="str">
            <v>RUB</v>
          </cell>
          <cell r="C61">
            <v>48.225000000000001</v>
          </cell>
        </row>
        <row r="62">
          <cell r="B62" t="str">
            <v>SAR</v>
          </cell>
          <cell r="C62">
            <v>6.5153999999999996</v>
          </cell>
        </row>
        <row r="63">
          <cell r="B63" t="str">
            <v>SEK</v>
          </cell>
          <cell r="C63">
            <v>13.5641</v>
          </cell>
        </row>
        <row r="64">
          <cell r="B64" t="str">
            <v>SGD</v>
          </cell>
          <cell r="C64">
            <v>2.8136999999999999</v>
          </cell>
        </row>
        <row r="65">
          <cell r="B65" t="str">
            <v>SIT</v>
          </cell>
          <cell r="C65">
            <v>344.9359</v>
          </cell>
        </row>
        <row r="66">
          <cell r="B66" t="str">
            <v>SKK</v>
          </cell>
          <cell r="C66">
            <v>54.220999999999997</v>
          </cell>
        </row>
        <row r="67">
          <cell r="B67" t="str">
            <v>SLL</v>
          </cell>
          <cell r="C67">
            <v>4082.89</v>
          </cell>
        </row>
        <row r="68">
          <cell r="B68" t="str">
            <v>THB</v>
          </cell>
          <cell r="C68">
            <v>67.415000000000006</v>
          </cell>
        </row>
        <row r="69">
          <cell r="B69" t="str">
            <v>TND</v>
          </cell>
          <cell r="C69">
            <v>2.3548</v>
          </cell>
        </row>
        <row r="70">
          <cell r="B70" t="str">
            <v>TRL</v>
          </cell>
          <cell r="C70">
            <v>2580786</v>
          </cell>
        </row>
        <row r="71">
          <cell r="B71" t="str">
            <v>TRY</v>
          </cell>
          <cell r="C71">
            <v>2.3445</v>
          </cell>
        </row>
        <row r="72">
          <cell r="B72" t="str">
            <v>TWD</v>
          </cell>
          <cell r="C72">
            <v>56.443100000000001</v>
          </cell>
        </row>
        <row r="73">
          <cell r="B73" t="str">
            <v>TZS</v>
          </cell>
          <cell r="C73">
            <v>2119.75</v>
          </cell>
        </row>
        <row r="74">
          <cell r="B74" t="str">
            <v>UGX</v>
          </cell>
          <cell r="C74">
            <v>3164.25</v>
          </cell>
        </row>
        <row r="75">
          <cell r="B75" t="str">
            <v>USD</v>
          </cell>
          <cell r="C75">
            <v>1.7374000000000001</v>
          </cell>
        </row>
        <row r="76">
          <cell r="B76" t="str">
            <v>UYU</v>
          </cell>
          <cell r="C76">
            <v>41.958210000000001</v>
          </cell>
        </row>
        <row r="77">
          <cell r="B77" t="str">
            <v>VND</v>
          </cell>
          <cell r="C77">
            <v>27682</v>
          </cell>
        </row>
        <row r="78">
          <cell r="B78" t="str">
            <v>XAF</v>
          </cell>
          <cell r="C78">
            <v>946.44865000000004</v>
          </cell>
        </row>
        <row r="79">
          <cell r="B79" t="str">
            <v>XOF</v>
          </cell>
          <cell r="C79">
            <v>932.98379999999997</v>
          </cell>
        </row>
        <row r="80">
          <cell r="B80" t="str">
            <v>XPF</v>
          </cell>
          <cell r="C80">
            <v>170.87329</v>
          </cell>
        </row>
        <row r="81">
          <cell r="B81" t="str">
            <v>YER</v>
          </cell>
          <cell r="C81">
            <v>340.61727000000002</v>
          </cell>
        </row>
        <row r="82">
          <cell r="B82" t="str">
            <v>ZAR</v>
          </cell>
          <cell r="C82">
            <v>10.894600000000001</v>
          </cell>
        </row>
        <row r="83">
          <cell r="B83" t="str">
            <v>ZWD</v>
          </cell>
          <cell r="C83">
            <v>172363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assumptions"/>
      <sheetName val="Analysis"/>
      <sheetName val="BS"/>
      <sheetName val="IS"/>
      <sheetName val="CF"/>
      <sheetName val="Revenue"/>
      <sheetName val="Costs"/>
      <sheetName val="CapEx"/>
      <sheetName val="Depreciation"/>
      <sheetName val="Tax"/>
      <sheetName val="Financing"/>
      <sheetName val="references"/>
      <sheetName val="proforma"/>
      <sheetName val="PnL detail"/>
      <sheetName val="sales 9-12.3.8 (2)"/>
      <sheetName val="July"/>
      <sheetName val="Report with Pending"/>
      <sheetName val="Despatch"/>
    </sheetNames>
    <sheetDataSet>
      <sheetData sheetId="0" refreshError="1"/>
      <sheetData sheetId="1" refreshError="1">
        <row r="2">
          <cell r="B2">
            <v>1998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</sheetNames>
    <sheetDataSet>
      <sheetData sheetId="0"/>
      <sheetData sheetId="1">
        <row r="2">
          <cell r="H2" t="str">
            <v>BDT</v>
          </cell>
        </row>
        <row r="3">
          <cell r="H3" t="str">
            <v>BDT</v>
          </cell>
        </row>
        <row r="4">
          <cell r="H4" t="str">
            <v>BDT</v>
          </cell>
        </row>
        <row r="5">
          <cell r="H5" t="str">
            <v>BDT</v>
          </cell>
        </row>
        <row r="6">
          <cell r="H6" t="str">
            <v>BDT</v>
          </cell>
        </row>
        <row r="7">
          <cell r="H7" t="str">
            <v>BDT</v>
          </cell>
        </row>
        <row r="8">
          <cell r="H8" t="str">
            <v>BDT</v>
          </cell>
        </row>
        <row r="9">
          <cell r="H9" t="str">
            <v>BDT</v>
          </cell>
        </row>
        <row r="10">
          <cell r="H10" t="str">
            <v>BDT</v>
          </cell>
        </row>
        <row r="11">
          <cell r="H11" t="str">
            <v>BDT</v>
          </cell>
        </row>
        <row r="12">
          <cell r="H12" t="str">
            <v>BDT</v>
          </cell>
        </row>
        <row r="13">
          <cell r="H13" t="str">
            <v>BDT</v>
          </cell>
        </row>
        <row r="14">
          <cell r="H14" t="str">
            <v>BDT</v>
          </cell>
        </row>
        <row r="15">
          <cell r="H15" t="str">
            <v>BDT</v>
          </cell>
        </row>
        <row r="16">
          <cell r="H16" t="str">
            <v>BDT</v>
          </cell>
        </row>
        <row r="17">
          <cell r="H17" t="str">
            <v>BDT</v>
          </cell>
        </row>
        <row r="18">
          <cell r="H18" t="str">
            <v>BDT</v>
          </cell>
        </row>
        <row r="19">
          <cell r="H19" t="str">
            <v>BDT</v>
          </cell>
        </row>
        <row r="20">
          <cell r="H20" t="str">
            <v>BDT</v>
          </cell>
        </row>
        <row r="21">
          <cell r="H21" t="str">
            <v>BDT</v>
          </cell>
        </row>
        <row r="22">
          <cell r="H22" t="str">
            <v>BDT</v>
          </cell>
        </row>
        <row r="23">
          <cell r="H23" t="str">
            <v>BDT</v>
          </cell>
        </row>
        <row r="24">
          <cell r="H24" t="str">
            <v>BDT</v>
          </cell>
        </row>
        <row r="25">
          <cell r="H25" t="str">
            <v>BDT</v>
          </cell>
        </row>
        <row r="26">
          <cell r="H26" t="str">
            <v>BDT</v>
          </cell>
        </row>
        <row r="27">
          <cell r="H27" t="str">
            <v>BDT</v>
          </cell>
        </row>
        <row r="28">
          <cell r="H28" t="str">
            <v>BDT</v>
          </cell>
        </row>
        <row r="29">
          <cell r="H29" t="str">
            <v>BDT</v>
          </cell>
        </row>
        <row r="30">
          <cell r="H30" t="str">
            <v>BDT</v>
          </cell>
        </row>
        <row r="31">
          <cell r="H31" t="str">
            <v>BDT</v>
          </cell>
        </row>
        <row r="32">
          <cell r="H32" t="str">
            <v>BDT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.F Loan ded.Nov'97"/>
    </sheetNames>
    <sheetDataSet>
      <sheetData sheetId="0">
        <row r="2">
          <cell r="A2" t="str">
            <v>ORGANON(BANGLADESH) LIMITED</v>
          </cell>
        </row>
        <row r="3">
          <cell r="A3" t="str">
            <v>STATEMENT OF  GENERAL &amp;  P.F  LOAN DEDUCTION  FOR THE MONTH OF  NOVEMBER'1997</v>
          </cell>
        </row>
        <row r="5">
          <cell r="D5" t="str">
            <v>P R O V I D E N T   F U N D</v>
          </cell>
          <cell r="E5" t="str">
            <v>P R O V I D E N T   F U N D</v>
          </cell>
          <cell r="F5" t="str">
            <v>P R O V I D E N T   F U N D</v>
          </cell>
          <cell r="J5" t="str">
            <v>G E N E R A L       L O A N</v>
          </cell>
          <cell r="K5" t="str">
            <v>G E N E R A L       L O A N</v>
          </cell>
          <cell r="M5" t="str">
            <v>G E N E R A L       L O A N</v>
          </cell>
        </row>
        <row r="6">
          <cell r="A6" t="str">
            <v>SL</v>
          </cell>
          <cell r="B6" t="str">
            <v>NAME OF THE EMPLOYEES</v>
          </cell>
          <cell r="C6" t="str">
            <v>Opening</v>
          </cell>
          <cell r="D6" t="str">
            <v>Opening</v>
          </cell>
          <cell r="E6" t="str">
            <v>Opening</v>
          </cell>
          <cell r="F6" t="str">
            <v>Opening</v>
          </cell>
          <cell r="G6" t="str">
            <v xml:space="preserve">Monthly </v>
          </cell>
          <cell r="H6" t="str">
            <v xml:space="preserve">Closing </v>
          </cell>
          <cell r="I6" t="str">
            <v>Opening</v>
          </cell>
          <cell r="J6" t="str">
            <v>Opening</v>
          </cell>
          <cell r="K6" t="str">
            <v>Opening</v>
          </cell>
          <cell r="L6" t="str">
            <v xml:space="preserve">Monthly </v>
          </cell>
          <cell r="M6" t="str">
            <v>Opening</v>
          </cell>
          <cell r="N6" t="str">
            <v xml:space="preserve">Closing </v>
          </cell>
        </row>
        <row r="7">
          <cell r="A7" t="str">
            <v>NO</v>
          </cell>
          <cell r="C7" t="str">
            <v xml:space="preserve">Balance as on </v>
          </cell>
          <cell r="D7" t="str">
            <v xml:space="preserve">Balance as on </v>
          </cell>
          <cell r="E7" t="str">
            <v xml:space="preserve">Balance as on </v>
          </cell>
          <cell r="F7" t="str">
            <v xml:space="preserve">Balance as on </v>
          </cell>
          <cell r="G7" t="str">
            <v>Deduction</v>
          </cell>
          <cell r="H7" t="str">
            <v xml:space="preserve">Balance as on </v>
          </cell>
          <cell r="I7" t="str">
            <v xml:space="preserve">Balance as on </v>
          </cell>
          <cell r="J7" t="str">
            <v xml:space="preserve">Balance as on </v>
          </cell>
          <cell r="K7" t="str">
            <v xml:space="preserve">Balance as on </v>
          </cell>
          <cell r="L7" t="str">
            <v>Deduction</v>
          </cell>
          <cell r="M7" t="str">
            <v xml:space="preserve">Balance as on </v>
          </cell>
          <cell r="N7" t="str">
            <v xml:space="preserve">Balance as on </v>
          </cell>
        </row>
        <row r="8">
          <cell r="C8" t="str">
            <v>01.08.97</v>
          </cell>
          <cell r="D8" t="str">
            <v>01.09.97</v>
          </cell>
          <cell r="E8" t="str">
            <v>01.10.97</v>
          </cell>
          <cell r="F8" t="str">
            <v>01.11.97</v>
          </cell>
          <cell r="H8" t="str">
            <v>30.11.97</v>
          </cell>
          <cell r="I8" t="str">
            <v>01.08.97</v>
          </cell>
          <cell r="J8" t="str">
            <v>01.10.97</v>
          </cell>
          <cell r="K8" t="str">
            <v>01.11.97</v>
          </cell>
          <cell r="M8" t="str">
            <v>01.09.97</v>
          </cell>
          <cell r="N8" t="str">
            <v>30.11.97</v>
          </cell>
        </row>
        <row r="10">
          <cell r="B10" t="str">
            <v>EXECUTIVES :</v>
          </cell>
        </row>
        <row r="12">
          <cell r="A12">
            <v>1</v>
          </cell>
          <cell r="B12" t="str">
            <v>MR.K.ALI ARSHAD  *</v>
          </cell>
          <cell r="C12">
            <v>870476</v>
          </cell>
          <cell r="D12">
            <v>806328</v>
          </cell>
          <cell r="E12">
            <v>742180</v>
          </cell>
          <cell r="F12">
            <v>678032</v>
          </cell>
          <cell r="G12">
            <v>35648</v>
          </cell>
          <cell r="H12">
            <v>613884</v>
          </cell>
          <cell r="L12">
            <v>0</v>
          </cell>
          <cell r="M12">
            <v>0</v>
          </cell>
          <cell r="N12">
            <v>0</v>
          </cell>
        </row>
        <row r="13">
          <cell r="A13">
            <v>2</v>
          </cell>
          <cell r="B13" t="str">
            <v>MR.P.L.CHOWDHURY</v>
          </cell>
          <cell r="E13">
            <v>0</v>
          </cell>
          <cell r="F13">
            <v>0</v>
          </cell>
          <cell r="G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>
            <v>3</v>
          </cell>
          <cell r="B14" t="str">
            <v>MR.MD.AYUB ALI</v>
          </cell>
          <cell r="C14">
            <v>146550</v>
          </cell>
          <cell r="D14">
            <v>137200</v>
          </cell>
          <cell r="E14">
            <v>127850</v>
          </cell>
          <cell r="F14">
            <v>118500</v>
          </cell>
          <cell r="G14">
            <v>9350</v>
          </cell>
          <cell r="H14">
            <v>109150</v>
          </cell>
          <cell r="I14">
            <v>13000</v>
          </cell>
          <cell r="J14">
            <v>0</v>
          </cell>
          <cell r="K14">
            <v>0</v>
          </cell>
          <cell r="L14">
            <v>0</v>
          </cell>
          <cell r="M14">
            <v>6000</v>
          </cell>
          <cell r="N14">
            <v>0</v>
          </cell>
        </row>
        <row r="15">
          <cell r="A15">
            <v>4</v>
          </cell>
          <cell r="B15" t="str">
            <v>MR.BAZLUR RAHIM</v>
          </cell>
          <cell r="C15">
            <v>0</v>
          </cell>
          <cell r="D15">
            <v>280000</v>
          </cell>
          <cell r="E15">
            <v>268333</v>
          </cell>
          <cell r="F15">
            <v>256666</v>
          </cell>
          <cell r="G15">
            <v>11667</v>
          </cell>
          <cell r="H15">
            <v>244999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>
            <v>5</v>
          </cell>
          <cell r="B16" t="str">
            <v>MR.MOHITUDDIN AHMED</v>
          </cell>
          <cell r="C16">
            <v>44006</v>
          </cell>
          <cell r="D16">
            <v>34673</v>
          </cell>
          <cell r="E16">
            <v>25340</v>
          </cell>
          <cell r="F16">
            <v>16007</v>
          </cell>
          <cell r="G16">
            <v>9333</v>
          </cell>
          <cell r="H16">
            <v>6674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>
            <v>6</v>
          </cell>
          <cell r="B17" t="str">
            <v xml:space="preserve">MR.PAUL COSTA </v>
          </cell>
          <cell r="C17">
            <v>154000</v>
          </cell>
          <cell r="D17">
            <v>154000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>
            <v>7</v>
          </cell>
          <cell r="B18" t="str">
            <v>MR. FAZLUL KARIM KHAN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280000</v>
          </cell>
          <cell r="J18">
            <v>270000</v>
          </cell>
          <cell r="K18">
            <v>265000</v>
          </cell>
          <cell r="L18">
            <v>5000</v>
          </cell>
          <cell r="M18">
            <v>275000</v>
          </cell>
          <cell r="N18">
            <v>260000</v>
          </cell>
        </row>
        <row r="19">
          <cell r="A19">
            <v>8</v>
          </cell>
          <cell r="B19" t="str">
            <v>MR. KH.MD. SANAUL HAQUE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216664</v>
          </cell>
          <cell r="J19">
            <v>208330</v>
          </cell>
          <cell r="K19">
            <v>204163</v>
          </cell>
          <cell r="L19">
            <v>4167</v>
          </cell>
          <cell r="M19">
            <v>212497</v>
          </cell>
          <cell r="N19">
            <v>199996</v>
          </cell>
        </row>
        <row r="20">
          <cell r="A20">
            <v>9</v>
          </cell>
          <cell r="B20" t="str">
            <v>MRS. SN AHMED</v>
          </cell>
          <cell r="C20">
            <v>4674</v>
          </cell>
          <cell r="D20">
            <v>2341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>
            <v>10</v>
          </cell>
          <cell r="B21" t="str">
            <v>MR.MD.KORBAN ALI</v>
          </cell>
          <cell r="C21">
            <v>278787</v>
          </cell>
          <cell r="D21">
            <v>270740</v>
          </cell>
          <cell r="E21">
            <v>262693</v>
          </cell>
          <cell r="F21">
            <v>254646</v>
          </cell>
          <cell r="G21">
            <v>8047</v>
          </cell>
          <cell r="H21">
            <v>246599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>
            <v>11</v>
          </cell>
          <cell r="B22" t="str">
            <v>MR. MOHIUDDIN BHUIYAN</v>
          </cell>
          <cell r="C22">
            <v>61800</v>
          </cell>
          <cell r="D22">
            <v>57600</v>
          </cell>
          <cell r="E22">
            <v>53400</v>
          </cell>
          <cell r="F22">
            <v>49200</v>
          </cell>
          <cell r="G22">
            <v>4200</v>
          </cell>
          <cell r="H22">
            <v>45000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>
            <v>12</v>
          </cell>
          <cell r="B23" t="str">
            <v>MR. M.A QAIYUM</v>
          </cell>
          <cell r="C23">
            <v>76650</v>
          </cell>
          <cell r="D23">
            <v>71980</v>
          </cell>
          <cell r="E23">
            <v>67310</v>
          </cell>
          <cell r="F23">
            <v>62640</v>
          </cell>
          <cell r="G23">
            <v>4670</v>
          </cell>
          <cell r="H23">
            <v>57970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>
            <v>13</v>
          </cell>
          <cell r="B24" t="str">
            <v>MR.AMIRUL ISLAM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280000</v>
          </cell>
          <cell r="J24">
            <v>270000</v>
          </cell>
          <cell r="K24">
            <v>265000</v>
          </cell>
          <cell r="L24">
            <v>5000</v>
          </cell>
          <cell r="M24">
            <v>275000</v>
          </cell>
          <cell r="N24">
            <v>260000</v>
          </cell>
        </row>
        <row r="25">
          <cell r="A25">
            <v>14</v>
          </cell>
          <cell r="B25" t="str">
            <v>MR.T I M NURUL KABIR</v>
          </cell>
          <cell r="C25">
            <v>56760</v>
          </cell>
          <cell r="D25">
            <v>53680</v>
          </cell>
          <cell r="E25">
            <v>50600</v>
          </cell>
          <cell r="F25">
            <v>47520</v>
          </cell>
          <cell r="G25">
            <v>3080</v>
          </cell>
          <cell r="H25">
            <v>44440</v>
          </cell>
          <cell r="I25">
            <v>280000</v>
          </cell>
          <cell r="J25">
            <v>270000</v>
          </cell>
          <cell r="K25">
            <v>265000</v>
          </cell>
          <cell r="L25">
            <v>5000</v>
          </cell>
          <cell r="M25">
            <v>275000</v>
          </cell>
          <cell r="N25">
            <v>260000</v>
          </cell>
        </row>
        <row r="26">
          <cell r="A26">
            <v>15</v>
          </cell>
          <cell r="B26" t="str">
            <v>MR.MONOWARUL ISLAM</v>
          </cell>
          <cell r="C26">
            <v>0</v>
          </cell>
          <cell r="D26">
            <v>95200</v>
          </cell>
          <cell r="E26">
            <v>91233</v>
          </cell>
          <cell r="F26">
            <v>87266</v>
          </cell>
          <cell r="G26">
            <v>3967</v>
          </cell>
          <cell r="H26">
            <v>83299</v>
          </cell>
          <cell r="I26">
            <v>302500</v>
          </cell>
          <cell r="J26">
            <v>270000</v>
          </cell>
          <cell r="K26">
            <v>265000</v>
          </cell>
          <cell r="L26">
            <v>5000</v>
          </cell>
          <cell r="M26">
            <v>275000</v>
          </cell>
          <cell r="N26">
            <v>260000</v>
          </cell>
        </row>
        <row r="27">
          <cell r="A27">
            <v>16</v>
          </cell>
          <cell r="B27" t="str">
            <v>MR.GOLAM MAHMUD</v>
          </cell>
          <cell r="C27">
            <v>362120</v>
          </cell>
          <cell r="D27">
            <v>354640</v>
          </cell>
          <cell r="E27">
            <v>347160</v>
          </cell>
          <cell r="F27">
            <v>339680</v>
          </cell>
          <cell r="G27">
            <v>7480</v>
          </cell>
          <cell r="H27">
            <v>332200</v>
          </cell>
          <cell r="I27">
            <v>255000</v>
          </cell>
          <cell r="J27">
            <v>245000</v>
          </cell>
          <cell r="K27">
            <v>240000</v>
          </cell>
          <cell r="L27">
            <v>5000</v>
          </cell>
          <cell r="M27">
            <v>250000</v>
          </cell>
          <cell r="N27">
            <v>235000</v>
          </cell>
        </row>
        <row r="28">
          <cell r="A28">
            <v>17</v>
          </cell>
          <cell r="B28" t="str">
            <v>MR.MD. MOMIN</v>
          </cell>
          <cell r="C28">
            <v>16168</v>
          </cell>
          <cell r="D28">
            <v>13960</v>
          </cell>
          <cell r="E28">
            <v>11752</v>
          </cell>
          <cell r="F28">
            <v>9544</v>
          </cell>
          <cell r="G28">
            <v>2208</v>
          </cell>
          <cell r="H28">
            <v>7336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>
            <v>18</v>
          </cell>
          <cell r="B29" t="str">
            <v>MICHAEL D' ROZARIO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>
            <v>19</v>
          </cell>
          <cell r="B30" t="str">
            <v>MR.ALMGIR SARDAR</v>
          </cell>
          <cell r="C30">
            <v>17262</v>
          </cell>
          <cell r="D30">
            <v>14395</v>
          </cell>
          <cell r="E30">
            <v>12528</v>
          </cell>
          <cell r="F30">
            <v>10661</v>
          </cell>
          <cell r="G30">
            <v>1867</v>
          </cell>
          <cell r="H30">
            <v>8794</v>
          </cell>
          <cell r="I30">
            <v>280000</v>
          </cell>
          <cell r="J30">
            <v>270000</v>
          </cell>
          <cell r="K30">
            <v>265000</v>
          </cell>
          <cell r="L30">
            <v>5000</v>
          </cell>
          <cell r="M30">
            <v>275000</v>
          </cell>
          <cell r="N30">
            <v>260000</v>
          </cell>
        </row>
        <row r="31">
          <cell r="A31">
            <v>20</v>
          </cell>
          <cell r="B31" t="str">
            <v>MR.SULTAN AHMED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>
            <v>21</v>
          </cell>
          <cell r="B32" t="str">
            <v>MR. KAIHAN NOMAN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B33" t="str">
            <v>S. Total</v>
          </cell>
          <cell r="C33">
            <v>2089253</v>
          </cell>
          <cell r="D33">
            <v>2346737</v>
          </cell>
          <cell r="E33">
            <v>2060379</v>
          </cell>
          <cell r="F33">
            <v>1930362</v>
          </cell>
          <cell r="G33">
            <v>101517</v>
          </cell>
          <cell r="H33">
            <v>1800345</v>
          </cell>
          <cell r="I33">
            <v>1907164</v>
          </cell>
          <cell r="J33">
            <v>1803330</v>
          </cell>
          <cell r="K33">
            <v>1769163</v>
          </cell>
          <cell r="L33">
            <v>34167</v>
          </cell>
          <cell r="M33">
            <v>1843497</v>
          </cell>
          <cell r="N33">
            <v>1734996</v>
          </cell>
        </row>
        <row r="34">
          <cell r="B34" t="str">
            <v>FIELD MANAGERS :</v>
          </cell>
        </row>
        <row r="36">
          <cell r="A36">
            <v>1</v>
          </cell>
          <cell r="B36" t="str">
            <v xml:space="preserve"> MR.HUMAYUM AKHTAR 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>
            <v>2</v>
          </cell>
          <cell r="B37" t="str">
            <v xml:space="preserve"> MR.LATIFUR RAHMAN </v>
          </cell>
          <cell r="C37">
            <v>34139</v>
          </cell>
          <cell r="D37">
            <v>28166</v>
          </cell>
          <cell r="E37">
            <v>22193</v>
          </cell>
          <cell r="F37">
            <v>16220</v>
          </cell>
          <cell r="G37">
            <v>5973</v>
          </cell>
          <cell r="H37">
            <v>10247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>
            <v>3</v>
          </cell>
          <cell r="B38" t="str">
            <v xml:space="preserve"> MR.MOHSIN ALI PATWARY </v>
          </cell>
          <cell r="C38">
            <v>101200</v>
          </cell>
          <cell r="D38">
            <v>94760</v>
          </cell>
          <cell r="E38">
            <v>88320</v>
          </cell>
          <cell r="F38">
            <v>81880</v>
          </cell>
          <cell r="G38">
            <v>6440</v>
          </cell>
          <cell r="H38">
            <v>75440</v>
          </cell>
          <cell r="I38">
            <v>128817</v>
          </cell>
          <cell r="J38">
            <v>124451</v>
          </cell>
          <cell r="K38">
            <v>122268</v>
          </cell>
          <cell r="L38">
            <v>2183</v>
          </cell>
          <cell r="M38">
            <v>126634</v>
          </cell>
          <cell r="N38">
            <v>120085</v>
          </cell>
        </row>
        <row r="39">
          <cell r="A39">
            <v>4</v>
          </cell>
          <cell r="B39" t="str">
            <v xml:space="preserve"> MR.HEDAYET HOSSAIN </v>
          </cell>
          <cell r="D39">
            <v>0</v>
          </cell>
          <cell r="E39">
            <v>0</v>
          </cell>
          <cell r="F39">
            <v>0</v>
          </cell>
          <cell r="H39">
            <v>0</v>
          </cell>
          <cell r="I39">
            <v>38475</v>
          </cell>
          <cell r="J39">
            <v>35625</v>
          </cell>
          <cell r="K39">
            <v>34200</v>
          </cell>
          <cell r="L39">
            <v>1425</v>
          </cell>
          <cell r="M39">
            <v>37050</v>
          </cell>
          <cell r="N39">
            <v>32775</v>
          </cell>
        </row>
        <row r="40">
          <cell r="A40">
            <v>5</v>
          </cell>
          <cell r="B40" t="str">
            <v>MR.ABDUL BARI MIAH</v>
          </cell>
          <cell r="D40">
            <v>0</v>
          </cell>
          <cell r="E40">
            <v>0</v>
          </cell>
          <cell r="F40">
            <v>0</v>
          </cell>
          <cell r="H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>
            <v>6</v>
          </cell>
          <cell r="B41" t="str">
            <v xml:space="preserve"> MR. KAZI NAIMUL HASNAT </v>
          </cell>
          <cell r="D41">
            <v>0</v>
          </cell>
          <cell r="E41">
            <v>0</v>
          </cell>
          <cell r="F41">
            <v>0</v>
          </cell>
          <cell r="H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>
            <v>7</v>
          </cell>
          <cell r="B42" t="str">
            <v xml:space="preserve"> MR. SK WASI AHMED </v>
          </cell>
          <cell r="D42">
            <v>0</v>
          </cell>
          <cell r="E42">
            <v>0</v>
          </cell>
          <cell r="F42">
            <v>0</v>
          </cell>
          <cell r="H42">
            <v>0</v>
          </cell>
          <cell r="I42">
            <v>128817</v>
          </cell>
          <cell r="J42">
            <v>124451</v>
          </cell>
          <cell r="K42">
            <v>122268</v>
          </cell>
          <cell r="L42">
            <v>2183</v>
          </cell>
          <cell r="M42">
            <v>126634</v>
          </cell>
          <cell r="N42">
            <v>120085</v>
          </cell>
        </row>
        <row r="43">
          <cell r="B43" t="str">
            <v>S. Total</v>
          </cell>
          <cell r="C43">
            <v>135339</v>
          </cell>
          <cell r="D43">
            <v>122926</v>
          </cell>
          <cell r="E43">
            <v>110513</v>
          </cell>
          <cell r="F43">
            <v>98100</v>
          </cell>
          <cell r="G43">
            <v>12413</v>
          </cell>
          <cell r="H43">
            <v>85687</v>
          </cell>
          <cell r="I43">
            <v>296109</v>
          </cell>
          <cell r="J43">
            <v>284527</v>
          </cell>
          <cell r="K43">
            <v>278736</v>
          </cell>
          <cell r="L43">
            <v>5791</v>
          </cell>
          <cell r="M43">
            <v>290318</v>
          </cell>
          <cell r="N43">
            <v>272945</v>
          </cell>
        </row>
        <row r="46">
          <cell r="B46" t="str">
            <v xml:space="preserve"> FIELD FORCES </v>
          </cell>
        </row>
        <row r="48">
          <cell r="A48">
            <v>1</v>
          </cell>
          <cell r="B48" t="str">
            <v xml:space="preserve"> MR.MD SELIMUDDIN </v>
          </cell>
          <cell r="D48">
            <v>0</v>
          </cell>
          <cell r="E48">
            <v>0</v>
          </cell>
          <cell r="F48">
            <v>0</v>
          </cell>
          <cell r="H48">
            <v>0</v>
          </cell>
          <cell r="I48">
            <v>24572</v>
          </cell>
          <cell r="J48">
            <v>22526</v>
          </cell>
          <cell r="K48">
            <v>21503</v>
          </cell>
          <cell r="L48">
            <v>1023</v>
          </cell>
          <cell r="M48">
            <v>23549</v>
          </cell>
          <cell r="N48">
            <v>20480</v>
          </cell>
        </row>
        <row r="49">
          <cell r="A49">
            <v>2</v>
          </cell>
          <cell r="B49" t="str">
            <v xml:space="preserve"> MR.M. ISLAM CHOWDHURY </v>
          </cell>
          <cell r="C49">
            <v>30500</v>
          </cell>
          <cell r="D49">
            <v>27000</v>
          </cell>
          <cell r="E49">
            <v>23500</v>
          </cell>
          <cell r="F49">
            <v>20000</v>
          </cell>
          <cell r="G49">
            <v>3500</v>
          </cell>
          <cell r="H49">
            <v>16500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>
            <v>3</v>
          </cell>
          <cell r="B50" t="str">
            <v xml:space="preserve"> MR.S.B.CHOWDHURY 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>
            <v>4</v>
          </cell>
          <cell r="B51" t="str">
            <v xml:space="preserve"> MR.ABUL KALAM AZAD </v>
          </cell>
          <cell r="D51">
            <v>0</v>
          </cell>
          <cell r="E51">
            <v>0</v>
          </cell>
          <cell r="F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>
            <v>5</v>
          </cell>
          <cell r="B52" t="str">
            <v xml:space="preserve"> MR.RAFIQUE AHMED </v>
          </cell>
          <cell r="D52">
            <v>0</v>
          </cell>
          <cell r="E52">
            <v>0</v>
          </cell>
          <cell r="F52">
            <v>0</v>
          </cell>
          <cell r="H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>
            <v>6</v>
          </cell>
          <cell r="B53" t="str">
            <v xml:space="preserve"> MR.SHARIFUDDIN MONDAL </v>
          </cell>
          <cell r="D53">
            <v>0</v>
          </cell>
          <cell r="E53">
            <v>0</v>
          </cell>
          <cell r="F53">
            <v>0</v>
          </cell>
          <cell r="H53">
            <v>0</v>
          </cell>
          <cell r="I53">
            <v>14023</v>
          </cell>
          <cell r="J53">
            <v>11477</v>
          </cell>
          <cell r="K53">
            <v>10204</v>
          </cell>
          <cell r="L53">
            <v>1273</v>
          </cell>
          <cell r="M53">
            <v>12750</v>
          </cell>
          <cell r="N53">
            <v>8931</v>
          </cell>
        </row>
        <row r="54">
          <cell r="A54">
            <v>7</v>
          </cell>
          <cell r="B54" t="str">
            <v xml:space="preserve"> MR.S.M.MUSFIQUE </v>
          </cell>
          <cell r="C54">
            <v>20338</v>
          </cell>
          <cell r="D54">
            <v>18005</v>
          </cell>
          <cell r="E54">
            <v>15672</v>
          </cell>
          <cell r="F54">
            <v>13339</v>
          </cell>
          <cell r="G54">
            <v>2333</v>
          </cell>
          <cell r="H54">
            <v>11006</v>
          </cell>
          <cell r="I54">
            <v>1088</v>
          </cell>
          <cell r="J54">
            <v>0</v>
          </cell>
          <cell r="K54">
            <v>0</v>
          </cell>
          <cell r="L54">
            <v>0</v>
          </cell>
          <cell r="M54">
            <v>20</v>
          </cell>
          <cell r="N54">
            <v>0</v>
          </cell>
        </row>
        <row r="55">
          <cell r="A55">
            <v>8</v>
          </cell>
          <cell r="B55" t="str">
            <v xml:space="preserve"> MR.ANWAR HOSSAIN BHUIYAN </v>
          </cell>
          <cell r="C55">
            <v>39140</v>
          </cell>
          <cell r="D55">
            <v>36480</v>
          </cell>
          <cell r="E55">
            <v>33820</v>
          </cell>
          <cell r="F55">
            <v>31160</v>
          </cell>
          <cell r="G55">
            <v>2660</v>
          </cell>
          <cell r="H55">
            <v>28500</v>
          </cell>
          <cell r="I55">
            <v>101950</v>
          </cell>
          <cell r="J55">
            <v>97950</v>
          </cell>
          <cell r="K55">
            <v>95950</v>
          </cell>
          <cell r="L55">
            <v>2000</v>
          </cell>
          <cell r="M55">
            <v>99950</v>
          </cell>
          <cell r="N55">
            <v>93950</v>
          </cell>
        </row>
        <row r="56">
          <cell r="A56">
            <v>9</v>
          </cell>
          <cell r="B56" t="str">
            <v xml:space="preserve"> MR.ANISUR RAHMAN(MYM) </v>
          </cell>
          <cell r="D56">
            <v>0</v>
          </cell>
          <cell r="E56">
            <v>0</v>
          </cell>
          <cell r="F56">
            <v>0</v>
          </cell>
          <cell r="H56">
            <v>0</v>
          </cell>
          <cell r="I56">
            <v>24572</v>
          </cell>
          <cell r="J56">
            <v>22526</v>
          </cell>
          <cell r="K56">
            <v>21503</v>
          </cell>
          <cell r="L56">
            <v>1023</v>
          </cell>
          <cell r="M56">
            <v>23549</v>
          </cell>
          <cell r="N56">
            <v>20480</v>
          </cell>
        </row>
        <row r="57">
          <cell r="A57">
            <v>10</v>
          </cell>
          <cell r="B57" t="str">
            <v xml:space="preserve"> MR.MOMINUL HAQUE </v>
          </cell>
          <cell r="D57">
            <v>0</v>
          </cell>
          <cell r="E57">
            <v>0</v>
          </cell>
          <cell r="F57">
            <v>0</v>
          </cell>
          <cell r="H57">
            <v>0</v>
          </cell>
          <cell r="I57">
            <v>24572</v>
          </cell>
          <cell r="J57">
            <v>22526</v>
          </cell>
          <cell r="K57">
            <v>21503</v>
          </cell>
          <cell r="L57">
            <v>1023</v>
          </cell>
          <cell r="M57">
            <v>23549</v>
          </cell>
          <cell r="N57">
            <v>20480</v>
          </cell>
        </row>
        <row r="58">
          <cell r="A58">
            <v>11</v>
          </cell>
          <cell r="B58" t="str">
            <v xml:space="preserve"> MR.AKHTARUZZAMAN </v>
          </cell>
          <cell r="D58">
            <v>-2333</v>
          </cell>
          <cell r="E58">
            <v>56000</v>
          </cell>
          <cell r="F58">
            <v>53667</v>
          </cell>
          <cell r="G58">
            <v>2333</v>
          </cell>
          <cell r="H58">
            <v>51334</v>
          </cell>
          <cell r="I58">
            <v>101950</v>
          </cell>
          <cell r="J58">
            <v>97950</v>
          </cell>
          <cell r="K58">
            <v>95950</v>
          </cell>
          <cell r="L58">
            <v>2000</v>
          </cell>
          <cell r="M58">
            <v>99950</v>
          </cell>
          <cell r="N58">
            <v>93950</v>
          </cell>
        </row>
        <row r="59">
          <cell r="A59">
            <v>12</v>
          </cell>
          <cell r="B59" t="str">
            <v xml:space="preserve"> MR.AHSANULLAH 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>
            <v>13</v>
          </cell>
          <cell r="B60" t="str">
            <v xml:space="preserve"> MR.SYED SHAWKAT ALI </v>
          </cell>
          <cell r="D60">
            <v>0</v>
          </cell>
          <cell r="E60">
            <v>0</v>
          </cell>
          <cell r="F60">
            <v>0</v>
          </cell>
          <cell r="H60">
            <v>0</v>
          </cell>
          <cell r="I60">
            <v>117508</v>
          </cell>
          <cell r="J60">
            <v>113524</v>
          </cell>
          <cell r="K60">
            <v>111532</v>
          </cell>
          <cell r="L60">
            <v>1992</v>
          </cell>
          <cell r="M60">
            <v>115516</v>
          </cell>
          <cell r="N60">
            <v>109540</v>
          </cell>
        </row>
        <row r="61">
          <cell r="A61">
            <v>14</v>
          </cell>
          <cell r="B61" t="str">
            <v xml:space="preserve"> MR.ANWAR HOSSAIN - 1</v>
          </cell>
          <cell r="D61">
            <v>0</v>
          </cell>
          <cell r="E61">
            <v>0</v>
          </cell>
          <cell r="F61">
            <v>0</v>
          </cell>
          <cell r="H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>
            <v>15</v>
          </cell>
          <cell r="B62" t="str">
            <v xml:space="preserve"> MR.MD.EZAZ HUSSAIN </v>
          </cell>
          <cell r="D62">
            <v>0</v>
          </cell>
          <cell r="E62">
            <v>0</v>
          </cell>
          <cell r="F62">
            <v>0</v>
          </cell>
          <cell r="H62">
            <v>0</v>
          </cell>
          <cell r="I62">
            <v>12750</v>
          </cell>
          <cell r="J62">
            <v>10204</v>
          </cell>
          <cell r="K62">
            <v>8931</v>
          </cell>
          <cell r="L62">
            <v>1273</v>
          </cell>
          <cell r="M62">
            <v>11477</v>
          </cell>
          <cell r="N62">
            <v>7658</v>
          </cell>
        </row>
        <row r="63">
          <cell r="A63">
            <v>16</v>
          </cell>
          <cell r="B63" t="str">
            <v xml:space="preserve"> MR.ASM SHAHIDUL ALAM </v>
          </cell>
          <cell r="D63">
            <v>0</v>
          </cell>
          <cell r="E63">
            <v>0</v>
          </cell>
          <cell r="F63">
            <v>0</v>
          </cell>
          <cell r="H63">
            <v>0</v>
          </cell>
          <cell r="I63">
            <v>97148</v>
          </cell>
          <cell r="J63">
            <v>93184</v>
          </cell>
          <cell r="K63">
            <v>91202</v>
          </cell>
          <cell r="L63">
            <v>1982</v>
          </cell>
          <cell r="M63">
            <v>95166</v>
          </cell>
          <cell r="N63">
            <v>89220</v>
          </cell>
        </row>
        <row r="64">
          <cell r="A64">
            <v>17</v>
          </cell>
          <cell r="B64" t="str">
            <v xml:space="preserve"> MR.SK.ANWAR MOSTAFA </v>
          </cell>
          <cell r="D64">
            <v>0</v>
          </cell>
          <cell r="E64">
            <v>0</v>
          </cell>
          <cell r="F64">
            <v>0</v>
          </cell>
          <cell r="H64">
            <v>0</v>
          </cell>
          <cell r="I64">
            <v>8225</v>
          </cell>
          <cell r="J64">
            <v>5875</v>
          </cell>
          <cell r="K64">
            <v>4700</v>
          </cell>
          <cell r="L64">
            <v>1175</v>
          </cell>
          <cell r="M64">
            <v>7050</v>
          </cell>
          <cell r="N64">
            <v>3525</v>
          </cell>
        </row>
        <row r="65">
          <cell r="A65">
            <v>18</v>
          </cell>
          <cell r="B65" t="str">
            <v xml:space="preserve"> MR MD AYNAL HOQUE 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I65">
            <v>27637</v>
          </cell>
          <cell r="J65">
            <v>25003</v>
          </cell>
          <cell r="K65">
            <v>23686</v>
          </cell>
          <cell r="L65">
            <v>1317</v>
          </cell>
          <cell r="M65">
            <v>26320</v>
          </cell>
          <cell r="N65">
            <v>22369</v>
          </cell>
        </row>
        <row r="66">
          <cell r="A66">
            <v>19</v>
          </cell>
          <cell r="B66" t="str">
            <v xml:space="preserve"> MR MD.MOSTAFA KAMAL </v>
          </cell>
          <cell r="D66">
            <v>0</v>
          </cell>
          <cell r="E66">
            <v>0</v>
          </cell>
          <cell r="F66">
            <v>0</v>
          </cell>
          <cell r="H66">
            <v>0</v>
          </cell>
          <cell r="I66">
            <v>27637</v>
          </cell>
          <cell r="J66">
            <v>25003</v>
          </cell>
          <cell r="K66">
            <v>23686</v>
          </cell>
          <cell r="L66">
            <v>1317</v>
          </cell>
          <cell r="M66">
            <v>26320</v>
          </cell>
          <cell r="N66">
            <v>22369</v>
          </cell>
        </row>
        <row r="67">
          <cell r="A67">
            <v>20</v>
          </cell>
          <cell r="B67" t="str">
            <v xml:space="preserve"> MR ASM ZAKIR HOSSAIN KHAN 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I67">
            <v>62819</v>
          </cell>
          <cell r="J67">
            <v>59013</v>
          </cell>
          <cell r="K67">
            <v>57110</v>
          </cell>
          <cell r="L67">
            <v>1903</v>
          </cell>
          <cell r="M67">
            <v>60916</v>
          </cell>
          <cell r="N67">
            <v>55207</v>
          </cell>
        </row>
        <row r="68">
          <cell r="A68">
            <v>21</v>
          </cell>
          <cell r="B68" t="str">
            <v xml:space="preserve"> MR  MD. ALI HOSSAIN </v>
          </cell>
          <cell r="D68">
            <v>0</v>
          </cell>
          <cell r="E68">
            <v>0</v>
          </cell>
          <cell r="F68">
            <v>0</v>
          </cell>
          <cell r="H68">
            <v>0</v>
          </cell>
          <cell r="I68">
            <v>31733</v>
          </cell>
          <cell r="J68">
            <v>29687</v>
          </cell>
          <cell r="K68">
            <v>28664</v>
          </cell>
          <cell r="L68">
            <v>1023</v>
          </cell>
          <cell r="M68">
            <v>30710</v>
          </cell>
          <cell r="N68">
            <v>27641</v>
          </cell>
        </row>
        <row r="69">
          <cell r="A69">
            <v>22</v>
          </cell>
          <cell r="B69" t="str">
            <v xml:space="preserve"> MR. MD. ABUL HOSSAIN </v>
          </cell>
          <cell r="D69">
            <v>0</v>
          </cell>
          <cell r="E69">
            <v>0</v>
          </cell>
          <cell r="F69">
            <v>0</v>
          </cell>
          <cell r="H69">
            <v>0</v>
          </cell>
          <cell r="I69">
            <v>62819</v>
          </cell>
          <cell r="J69">
            <v>59013</v>
          </cell>
          <cell r="K69">
            <v>57110</v>
          </cell>
          <cell r="L69">
            <v>1903</v>
          </cell>
          <cell r="M69">
            <v>60916</v>
          </cell>
          <cell r="N69">
            <v>55207</v>
          </cell>
        </row>
        <row r="70">
          <cell r="A70">
            <v>23</v>
          </cell>
          <cell r="B70" t="str">
            <v xml:space="preserve"> MR.MD. HELAL UDDIN BHUIYAN </v>
          </cell>
          <cell r="D70">
            <v>0</v>
          </cell>
          <cell r="E70">
            <v>0</v>
          </cell>
          <cell r="F70">
            <v>0</v>
          </cell>
          <cell r="H70">
            <v>0</v>
          </cell>
          <cell r="I70">
            <v>62819</v>
          </cell>
          <cell r="J70">
            <v>59013</v>
          </cell>
          <cell r="K70">
            <v>57110</v>
          </cell>
          <cell r="L70">
            <v>1903</v>
          </cell>
          <cell r="M70">
            <v>60916</v>
          </cell>
          <cell r="N70">
            <v>55207</v>
          </cell>
        </row>
        <row r="71">
          <cell r="A71">
            <v>24</v>
          </cell>
          <cell r="B71" t="str">
            <v xml:space="preserve"> MR SK. RIAZ RAHMAN </v>
          </cell>
          <cell r="D71">
            <v>0</v>
          </cell>
          <cell r="E71">
            <v>0</v>
          </cell>
          <cell r="F71">
            <v>0</v>
          </cell>
          <cell r="H71">
            <v>0</v>
          </cell>
          <cell r="I71">
            <v>73630</v>
          </cell>
          <cell r="J71">
            <v>69650</v>
          </cell>
          <cell r="K71">
            <v>67660</v>
          </cell>
          <cell r="L71">
            <v>1990</v>
          </cell>
          <cell r="M71">
            <v>71640</v>
          </cell>
          <cell r="N71">
            <v>65670</v>
          </cell>
        </row>
        <row r="72">
          <cell r="A72">
            <v>25</v>
          </cell>
          <cell r="B72" t="str">
            <v xml:space="preserve"> MR. MD. INTAZUDDIN </v>
          </cell>
          <cell r="D72">
            <v>0</v>
          </cell>
          <cell r="E72">
            <v>0</v>
          </cell>
          <cell r="F72">
            <v>0</v>
          </cell>
          <cell r="H72">
            <v>0</v>
          </cell>
          <cell r="I72">
            <v>73630</v>
          </cell>
          <cell r="J72">
            <v>69650</v>
          </cell>
          <cell r="K72">
            <v>67660</v>
          </cell>
          <cell r="L72">
            <v>1990</v>
          </cell>
          <cell r="M72">
            <v>71640</v>
          </cell>
          <cell r="N72">
            <v>65670</v>
          </cell>
        </row>
        <row r="73">
          <cell r="A73">
            <v>26</v>
          </cell>
          <cell r="B73" t="str">
            <v xml:space="preserve"> MR. MD. MOSHFAQUE REHAN </v>
          </cell>
          <cell r="D73">
            <v>0</v>
          </cell>
          <cell r="E73">
            <v>0</v>
          </cell>
          <cell r="F73">
            <v>0</v>
          </cell>
          <cell r="H73">
            <v>0</v>
          </cell>
          <cell r="I73">
            <v>73630</v>
          </cell>
          <cell r="J73">
            <v>69650</v>
          </cell>
          <cell r="K73">
            <v>67660</v>
          </cell>
          <cell r="L73">
            <v>1990</v>
          </cell>
          <cell r="M73">
            <v>71640</v>
          </cell>
          <cell r="N73">
            <v>65670</v>
          </cell>
        </row>
        <row r="74">
          <cell r="A74">
            <v>27</v>
          </cell>
          <cell r="B74" t="str">
            <v xml:space="preserve"> MR ATM GOLAM MOSTAFA </v>
          </cell>
          <cell r="D74">
            <v>0</v>
          </cell>
          <cell r="E74">
            <v>0</v>
          </cell>
          <cell r="F74">
            <v>0</v>
          </cell>
          <cell r="H74">
            <v>0</v>
          </cell>
          <cell r="I74">
            <v>73630</v>
          </cell>
          <cell r="J74">
            <v>69650</v>
          </cell>
          <cell r="K74">
            <v>67660</v>
          </cell>
          <cell r="L74">
            <v>1990</v>
          </cell>
          <cell r="M74">
            <v>71640</v>
          </cell>
          <cell r="N74">
            <v>65670</v>
          </cell>
        </row>
        <row r="75">
          <cell r="A75">
            <v>28</v>
          </cell>
          <cell r="B75" t="str">
            <v xml:space="preserve"> MR. GOUTAM MODOL </v>
          </cell>
          <cell r="D75">
            <v>0</v>
          </cell>
          <cell r="E75">
            <v>0</v>
          </cell>
          <cell r="F75">
            <v>0</v>
          </cell>
          <cell r="H75">
            <v>0</v>
          </cell>
          <cell r="I75">
            <v>75620</v>
          </cell>
          <cell r="J75">
            <v>71640</v>
          </cell>
          <cell r="K75">
            <v>69650</v>
          </cell>
          <cell r="L75">
            <v>1990</v>
          </cell>
          <cell r="M75">
            <v>73630</v>
          </cell>
          <cell r="N75">
            <v>67660</v>
          </cell>
        </row>
        <row r="76">
          <cell r="A76">
            <v>29</v>
          </cell>
          <cell r="B76" t="str">
            <v xml:space="preserve"> MR ELIAS HOSSAIN </v>
          </cell>
          <cell r="D76">
            <v>0</v>
          </cell>
          <cell r="E76">
            <v>0</v>
          </cell>
          <cell r="F76">
            <v>0</v>
          </cell>
          <cell r="H76">
            <v>0</v>
          </cell>
          <cell r="I76">
            <v>75620</v>
          </cell>
          <cell r="J76">
            <v>71640</v>
          </cell>
          <cell r="K76">
            <v>69650</v>
          </cell>
          <cell r="L76">
            <v>1990</v>
          </cell>
          <cell r="M76">
            <v>73630</v>
          </cell>
          <cell r="N76">
            <v>67660</v>
          </cell>
        </row>
        <row r="77">
          <cell r="A77">
            <v>30</v>
          </cell>
          <cell r="B77" t="str">
            <v xml:space="preserve"> MR.MD. SOYEB </v>
          </cell>
          <cell r="D77">
            <v>0</v>
          </cell>
          <cell r="E77">
            <v>0</v>
          </cell>
          <cell r="F77">
            <v>0</v>
          </cell>
          <cell r="H77">
            <v>0</v>
          </cell>
          <cell r="I77">
            <v>95166</v>
          </cell>
          <cell r="J77">
            <v>91202</v>
          </cell>
          <cell r="K77">
            <v>89220</v>
          </cell>
          <cell r="L77">
            <v>1982</v>
          </cell>
          <cell r="M77">
            <v>93184</v>
          </cell>
          <cell r="N77">
            <v>87238</v>
          </cell>
        </row>
        <row r="78">
          <cell r="A78">
            <v>31</v>
          </cell>
          <cell r="B78" t="str">
            <v xml:space="preserve"> MR.MOMINUL KADER </v>
          </cell>
          <cell r="D78">
            <v>0</v>
          </cell>
          <cell r="E78">
            <v>0</v>
          </cell>
          <cell r="F78">
            <v>0</v>
          </cell>
          <cell r="H78">
            <v>0</v>
          </cell>
          <cell r="I78">
            <v>75620</v>
          </cell>
          <cell r="J78">
            <v>71640</v>
          </cell>
          <cell r="K78">
            <v>69650</v>
          </cell>
          <cell r="L78">
            <v>1990</v>
          </cell>
          <cell r="M78">
            <v>73630</v>
          </cell>
          <cell r="N78">
            <v>67660</v>
          </cell>
        </row>
        <row r="79">
          <cell r="A79">
            <v>32</v>
          </cell>
          <cell r="B79" t="str">
            <v xml:space="preserve"> MR. AHM SOLAIMAN 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I79">
            <v>75620</v>
          </cell>
          <cell r="J79">
            <v>71640</v>
          </cell>
          <cell r="K79">
            <v>69650</v>
          </cell>
          <cell r="L79">
            <v>1990</v>
          </cell>
          <cell r="M79">
            <v>73630</v>
          </cell>
          <cell r="N79">
            <v>67660</v>
          </cell>
        </row>
        <row r="80">
          <cell r="A80">
            <v>33</v>
          </cell>
          <cell r="B80" t="str">
            <v xml:space="preserve"> MR. ANWER HOSSAIN-2 </v>
          </cell>
          <cell r="D80">
            <v>0</v>
          </cell>
          <cell r="E80">
            <v>0</v>
          </cell>
          <cell r="F80">
            <v>0</v>
          </cell>
          <cell r="H80">
            <v>0</v>
          </cell>
          <cell r="I80">
            <v>75620</v>
          </cell>
          <cell r="J80">
            <v>71640</v>
          </cell>
          <cell r="K80">
            <v>69650</v>
          </cell>
          <cell r="L80">
            <v>1990</v>
          </cell>
          <cell r="M80">
            <v>73630</v>
          </cell>
          <cell r="N80">
            <v>67660</v>
          </cell>
        </row>
        <row r="81">
          <cell r="A81">
            <v>34</v>
          </cell>
          <cell r="B81" t="str">
            <v xml:space="preserve"> MR. PROBASH CHANDRA SHAHA </v>
          </cell>
          <cell r="D81">
            <v>0</v>
          </cell>
          <cell r="E81">
            <v>0</v>
          </cell>
          <cell r="F81">
            <v>0</v>
          </cell>
          <cell r="H81">
            <v>0</v>
          </cell>
          <cell r="I81">
            <v>95166</v>
          </cell>
          <cell r="J81">
            <v>91202</v>
          </cell>
          <cell r="K81">
            <v>89220</v>
          </cell>
          <cell r="L81">
            <v>1982</v>
          </cell>
          <cell r="M81">
            <v>93184</v>
          </cell>
          <cell r="N81">
            <v>87238</v>
          </cell>
        </row>
        <row r="82">
          <cell r="A82">
            <v>35</v>
          </cell>
          <cell r="B82" t="str">
            <v xml:space="preserve"> MR S.A KHAN CHOWDHURY 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I82">
            <v>95166</v>
          </cell>
          <cell r="J82">
            <v>91202</v>
          </cell>
          <cell r="K82">
            <v>89220</v>
          </cell>
          <cell r="L82">
            <v>1982</v>
          </cell>
          <cell r="M82">
            <v>93184</v>
          </cell>
          <cell r="N82">
            <v>87238</v>
          </cell>
        </row>
        <row r="83">
          <cell r="A83">
            <v>36</v>
          </cell>
          <cell r="B83" t="str">
            <v>MR. ABM ATIQUR RAHMAN</v>
          </cell>
          <cell r="D83">
            <v>0</v>
          </cell>
          <cell r="E83">
            <v>0</v>
          </cell>
          <cell r="F83">
            <v>0</v>
          </cell>
          <cell r="H83">
            <v>0</v>
          </cell>
          <cell r="I83">
            <v>101950</v>
          </cell>
          <cell r="J83">
            <v>97950</v>
          </cell>
          <cell r="K83">
            <v>95950</v>
          </cell>
          <cell r="L83">
            <v>2000</v>
          </cell>
          <cell r="M83">
            <v>99950</v>
          </cell>
          <cell r="N83">
            <v>93950</v>
          </cell>
        </row>
        <row r="84">
          <cell r="A84">
            <v>37</v>
          </cell>
          <cell r="B84" t="str">
            <v xml:space="preserve"> MR.  SUKANTA CHOWDHURY </v>
          </cell>
          <cell r="D84">
            <v>0</v>
          </cell>
          <cell r="E84">
            <v>0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>
            <v>38</v>
          </cell>
          <cell r="B85" t="str">
            <v xml:space="preserve"> MR MD SHAHIDULLAH MOSTAFA </v>
          </cell>
          <cell r="D85">
            <v>0</v>
          </cell>
          <cell r="E85">
            <v>0</v>
          </cell>
          <cell r="F85">
            <v>0</v>
          </cell>
          <cell r="H85">
            <v>0</v>
          </cell>
          <cell r="I85">
            <v>117508</v>
          </cell>
          <cell r="J85">
            <v>113524</v>
          </cell>
          <cell r="K85">
            <v>111532</v>
          </cell>
          <cell r="L85">
            <v>1992</v>
          </cell>
          <cell r="M85">
            <v>115516</v>
          </cell>
          <cell r="N85">
            <v>109540</v>
          </cell>
        </row>
        <row r="86">
          <cell r="A86">
            <v>39</v>
          </cell>
          <cell r="B86" t="str">
            <v xml:space="preserve"> MR A.F.M MAHAMUDDIN NABI KHAN </v>
          </cell>
          <cell r="D86">
            <v>0</v>
          </cell>
          <cell r="E86">
            <v>0</v>
          </cell>
          <cell r="F86">
            <v>0</v>
          </cell>
          <cell r="H86">
            <v>0</v>
          </cell>
          <cell r="I86">
            <v>117508</v>
          </cell>
          <cell r="J86">
            <v>113524</v>
          </cell>
          <cell r="K86">
            <v>111532</v>
          </cell>
          <cell r="L86">
            <v>1992</v>
          </cell>
          <cell r="M86">
            <v>115516</v>
          </cell>
          <cell r="N86">
            <v>109540</v>
          </cell>
        </row>
        <row r="87">
          <cell r="A87">
            <v>40</v>
          </cell>
          <cell r="B87" t="str">
            <v xml:space="preserve"> MR MD MOSHIN ALI </v>
          </cell>
          <cell r="D87">
            <v>0</v>
          </cell>
          <cell r="E87">
            <v>0</v>
          </cell>
          <cell r="F87">
            <v>0</v>
          </cell>
          <cell r="H87">
            <v>0</v>
          </cell>
          <cell r="I87">
            <v>97950</v>
          </cell>
          <cell r="J87">
            <v>93950</v>
          </cell>
          <cell r="K87">
            <v>91950</v>
          </cell>
          <cell r="L87">
            <v>2000</v>
          </cell>
          <cell r="M87">
            <v>95950</v>
          </cell>
          <cell r="N87">
            <v>89950</v>
          </cell>
        </row>
        <row r="88">
          <cell r="A88">
            <v>41</v>
          </cell>
          <cell r="B88" t="str">
            <v>MR.M. MIZANUR RAHMAN</v>
          </cell>
          <cell r="D88">
            <v>0</v>
          </cell>
          <cell r="E88">
            <v>0</v>
          </cell>
          <cell r="F88">
            <v>0</v>
          </cell>
          <cell r="H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A89">
            <v>42</v>
          </cell>
          <cell r="B89" t="str">
            <v>MR. MD. ABU SUFIAN</v>
          </cell>
          <cell r="D89">
            <v>0</v>
          </cell>
          <cell r="E89">
            <v>0</v>
          </cell>
          <cell r="F89">
            <v>0</v>
          </cell>
          <cell r="H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>
            <v>43</v>
          </cell>
          <cell r="B90" t="str">
            <v>MR. ZIAUR RAHMAN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>
            <v>44</v>
          </cell>
          <cell r="B91" t="str">
            <v xml:space="preserve"> MR. ZAFAR AHMED </v>
          </cell>
          <cell r="D91">
            <v>0</v>
          </cell>
          <cell r="E91">
            <v>0</v>
          </cell>
          <cell r="F91">
            <v>0</v>
          </cell>
          <cell r="H91">
            <v>0</v>
          </cell>
          <cell r="I91">
            <v>95166</v>
          </cell>
          <cell r="J91">
            <v>91202</v>
          </cell>
          <cell r="K91">
            <v>89220</v>
          </cell>
          <cell r="L91">
            <v>1982</v>
          </cell>
          <cell r="M91">
            <v>93184</v>
          </cell>
          <cell r="N91">
            <v>87238</v>
          </cell>
        </row>
        <row r="92">
          <cell r="B92" t="str">
            <v>S. Total</v>
          </cell>
          <cell r="C92">
            <v>89978</v>
          </cell>
          <cell r="D92">
            <v>79152</v>
          </cell>
          <cell r="E92">
            <v>128992</v>
          </cell>
          <cell r="F92">
            <v>118166</v>
          </cell>
          <cell r="G92">
            <v>10826</v>
          </cell>
          <cell r="H92">
            <v>107340</v>
          </cell>
          <cell r="I92">
            <v>2292022</v>
          </cell>
          <cell r="J92">
            <v>2175030</v>
          </cell>
          <cell r="K92">
            <v>2117078</v>
          </cell>
          <cell r="L92">
            <v>57952</v>
          </cell>
          <cell r="M92">
            <v>2233002</v>
          </cell>
          <cell r="N92">
            <v>2059126</v>
          </cell>
        </row>
        <row r="94">
          <cell r="B94" t="str">
            <v>SUPERVISORS &amp; STAFF :</v>
          </cell>
        </row>
        <row r="96">
          <cell r="A96">
            <v>1</v>
          </cell>
          <cell r="B96" t="str">
            <v>MR.LUTFUL HOQUE</v>
          </cell>
          <cell r="C96">
            <v>42000</v>
          </cell>
          <cell r="D96">
            <v>38080</v>
          </cell>
          <cell r="E96">
            <v>34160</v>
          </cell>
          <cell r="F96">
            <v>30240</v>
          </cell>
          <cell r="G96">
            <v>3920</v>
          </cell>
          <cell r="H96">
            <v>26320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>
            <v>2</v>
          </cell>
          <cell r="B97" t="str">
            <v>MR.SHAHIDUR RAHMAN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>
            <v>3</v>
          </cell>
          <cell r="B98" t="str">
            <v>MR.RAFIQUL ISLAM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>
            <v>4</v>
          </cell>
          <cell r="B99" t="str">
            <v>MR. MOHAMMAD MOSHTAQUE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>
            <v>5</v>
          </cell>
          <cell r="B100" t="str">
            <v>MR.S.FRANCIS GOMES</v>
          </cell>
          <cell r="C100">
            <v>73476</v>
          </cell>
          <cell r="D100">
            <v>68483</v>
          </cell>
          <cell r="E100">
            <v>63490</v>
          </cell>
          <cell r="F100">
            <v>58497</v>
          </cell>
          <cell r="G100">
            <v>4993</v>
          </cell>
          <cell r="H100">
            <v>53504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>
            <v>6</v>
          </cell>
          <cell r="B101" t="str">
            <v>MR.MD. ABU ZAFAR</v>
          </cell>
          <cell r="C101">
            <v>29870</v>
          </cell>
          <cell r="D101">
            <v>59360</v>
          </cell>
          <cell r="E101">
            <v>56887</v>
          </cell>
          <cell r="F101">
            <v>54414</v>
          </cell>
          <cell r="G101">
            <v>2473</v>
          </cell>
          <cell r="H101">
            <v>51941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A102">
            <v>7</v>
          </cell>
          <cell r="B102" t="str">
            <v>MRS.SHAMSUN NAHAR HASAN</v>
          </cell>
          <cell r="C102">
            <v>12880</v>
          </cell>
          <cell r="D102">
            <v>12320</v>
          </cell>
          <cell r="E102">
            <v>11760</v>
          </cell>
          <cell r="F102">
            <v>11200</v>
          </cell>
          <cell r="G102">
            <v>560</v>
          </cell>
          <cell r="H102">
            <v>10640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>
            <v>8</v>
          </cell>
          <cell r="B103" t="str">
            <v>MR.GOLAM MOSTAFA</v>
          </cell>
          <cell r="D103">
            <v>11200</v>
          </cell>
          <cell r="E103">
            <v>10733</v>
          </cell>
          <cell r="F103">
            <v>10266</v>
          </cell>
          <cell r="G103">
            <v>467</v>
          </cell>
          <cell r="H103">
            <v>9799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>
            <v>9</v>
          </cell>
          <cell r="B104" t="str">
            <v>MR AHSAN HABIB</v>
          </cell>
          <cell r="C104">
            <v>1120</v>
          </cell>
          <cell r="D104">
            <v>840</v>
          </cell>
          <cell r="E104">
            <v>560</v>
          </cell>
          <cell r="F104">
            <v>280</v>
          </cell>
          <cell r="G104">
            <v>280</v>
          </cell>
          <cell r="H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>
            <v>10</v>
          </cell>
          <cell r="B105" t="str">
            <v>MR.ABDUS SOBHAN</v>
          </cell>
          <cell r="C105">
            <v>26400</v>
          </cell>
          <cell r="D105">
            <v>24720</v>
          </cell>
          <cell r="E105">
            <v>23040</v>
          </cell>
          <cell r="F105">
            <v>21360</v>
          </cell>
          <cell r="G105">
            <v>1680</v>
          </cell>
          <cell r="H105">
            <v>19680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>
            <v>11</v>
          </cell>
          <cell r="B106" t="str">
            <v>MR.AKHTAR HOSSAIN KHAN</v>
          </cell>
          <cell r="C106">
            <v>42400</v>
          </cell>
          <cell r="D106">
            <v>38867</v>
          </cell>
          <cell r="E106">
            <v>35334</v>
          </cell>
          <cell r="F106">
            <v>31801</v>
          </cell>
          <cell r="G106">
            <v>3533</v>
          </cell>
          <cell r="H106">
            <v>28268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>
            <v>12</v>
          </cell>
          <cell r="B107" t="str">
            <v>MR.LUTFUR RAHMAN</v>
          </cell>
          <cell r="C107">
            <v>4478</v>
          </cell>
          <cell r="D107">
            <v>3965</v>
          </cell>
          <cell r="E107">
            <v>3452</v>
          </cell>
          <cell r="F107">
            <v>2939</v>
          </cell>
          <cell r="G107">
            <v>513</v>
          </cell>
          <cell r="H107">
            <v>2426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>
            <v>13</v>
          </cell>
          <cell r="B108" t="str">
            <v>MR. ABDUS  SATTER</v>
          </cell>
          <cell r="C108">
            <v>110000</v>
          </cell>
          <cell r="D108">
            <v>103000</v>
          </cell>
          <cell r="E108">
            <v>96000</v>
          </cell>
          <cell r="F108">
            <v>89000</v>
          </cell>
          <cell r="G108">
            <v>7000</v>
          </cell>
          <cell r="H108">
            <v>82000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>
            <v>14</v>
          </cell>
          <cell r="B109" t="str">
            <v>MR. MD.ABUL HOSSAIN</v>
          </cell>
          <cell r="C109">
            <v>5830</v>
          </cell>
          <cell r="D109">
            <v>5300</v>
          </cell>
          <cell r="E109">
            <v>4770</v>
          </cell>
          <cell r="F109">
            <v>4240</v>
          </cell>
          <cell r="G109">
            <v>530</v>
          </cell>
          <cell r="H109">
            <v>3710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>
            <v>15</v>
          </cell>
          <cell r="B110" t="str">
            <v>MR.MD.KHABIRUDDIN</v>
          </cell>
          <cell r="C110">
            <v>24840</v>
          </cell>
          <cell r="D110">
            <v>23230</v>
          </cell>
          <cell r="E110">
            <v>21620</v>
          </cell>
          <cell r="F110">
            <v>20010</v>
          </cell>
          <cell r="G110">
            <v>1610</v>
          </cell>
          <cell r="H110">
            <v>18400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>
            <v>16</v>
          </cell>
          <cell r="B111" t="str">
            <v>MR. GAZI M. TAWHEED ANWAR</v>
          </cell>
          <cell r="D111">
            <v>0</v>
          </cell>
          <cell r="E111">
            <v>0</v>
          </cell>
          <cell r="F111">
            <v>0</v>
          </cell>
          <cell r="H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>
            <v>17</v>
          </cell>
          <cell r="B112" t="str">
            <v>MR.SYED SHAHABUDDIN</v>
          </cell>
          <cell r="D112">
            <v>-2333</v>
          </cell>
          <cell r="E112">
            <v>56000</v>
          </cell>
          <cell r="F112">
            <v>53667</v>
          </cell>
          <cell r="G112">
            <v>2333</v>
          </cell>
          <cell r="H112">
            <v>51334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>
            <v>18</v>
          </cell>
          <cell r="B113" t="str">
            <v>MR.ERIC GOMES</v>
          </cell>
          <cell r="D113">
            <v>0</v>
          </cell>
          <cell r="E113">
            <v>0</v>
          </cell>
          <cell r="F113">
            <v>0</v>
          </cell>
          <cell r="H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>
            <v>19</v>
          </cell>
          <cell r="B114" t="str">
            <v>MR.SK.KAMALUDDIN</v>
          </cell>
          <cell r="C114">
            <v>34160</v>
          </cell>
          <cell r="D114">
            <v>32200</v>
          </cell>
          <cell r="E114">
            <v>30240</v>
          </cell>
          <cell r="F114">
            <v>28280</v>
          </cell>
          <cell r="G114">
            <v>1960</v>
          </cell>
          <cell r="H114">
            <v>26320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>
            <v>20</v>
          </cell>
          <cell r="B115" t="str">
            <v>MR.GANGA RAJU</v>
          </cell>
          <cell r="C115">
            <v>14655</v>
          </cell>
          <cell r="D115">
            <v>13720</v>
          </cell>
          <cell r="E115">
            <v>12785</v>
          </cell>
          <cell r="F115">
            <v>11850</v>
          </cell>
          <cell r="G115">
            <v>935</v>
          </cell>
          <cell r="H115">
            <v>10915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A116">
            <v>21</v>
          </cell>
          <cell r="B116" t="str">
            <v>MS SHAHNAZ ZAMAN</v>
          </cell>
          <cell r="C116">
            <v>7066</v>
          </cell>
          <cell r="D116">
            <v>6359</v>
          </cell>
          <cell r="E116">
            <v>5652</v>
          </cell>
          <cell r="F116">
            <v>4945</v>
          </cell>
          <cell r="G116">
            <v>707</v>
          </cell>
          <cell r="H116">
            <v>4238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>
            <v>22</v>
          </cell>
          <cell r="B117" t="str">
            <v>MS. FEROZA NARGIS</v>
          </cell>
          <cell r="D117">
            <v>0</v>
          </cell>
          <cell r="E117">
            <v>0</v>
          </cell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A118">
            <v>23</v>
          </cell>
          <cell r="B118" t="str">
            <v>MR.M.M MASUDUZZAMAN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A119">
            <v>24</v>
          </cell>
          <cell r="B119" t="str">
            <v>MR. FAKRUDDIN AHMED</v>
          </cell>
          <cell r="D119">
            <v>0</v>
          </cell>
          <cell r="E119">
            <v>0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A120">
            <v>25</v>
          </cell>
          <cell r="B120" t="str">
            <v>MR.MD. MASUDUR RASHID</v>
          </cell>
          <cell r="D120">
            <v>0</v>
          </cell>
          <cell r="E120">
            <v>0</v>
          </cell>
          <cell r="F120">
            <v>0</v>
          </cell>
          <cell r="H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A121">
            <v>26</v>
          </cell>
          <cell r="B121" t="str">
            <v>MR.MOZAMMEL HOQUE (FAC.)</v>
          </cell>
          <cell r="C121">
            <v>14655</v>
          </cell>
          <cell r="D121">
            <v>13720</v>
          </cell>
          <cell r="E121">
            <v>12785</v>
          </cell>
          <cell r="F121">
            <v>11850</v>
          </cell>
          <cell r="G121">
            <v>935</v>
          </cell>
          <cell r="H121">
            <v>10915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A122">
            <v>27</v>
          </cell>
          <cell r="B122" t="str">
            <v>MR. MD. ASIF IQBAL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>
            <v>28</v>
          </cell>
          <cell r="B123" t="str">
            <v>MRS.AFROZE HASNA BANU</v>
          </cell>
          <cell r="D123">
            <v>145600</v>
          </cell>
          <cell r="E123">
            <v>139533</v>
          </cell>
          <cell r="F123">
            <v>133466</v>
          </cell>
          <cell r="G123">
            <v>6067</v>
          </cell>
          <cell r="H123">
            <v>127399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>
            <v>29</v>
          </cell>
          <cell r="B124" t="str">
            <v>MS.SHAMSUN NAHAR</v>
          </cell>
          <cell r="C124">
            <v>50380</v>
          </cell>
          <cell r="D124">
            <v>47110</v>
          </cell>
          <cell r="E124">
            <v>43840</v>
          </cell>
          <cell r="F124">
            <v>40570</v>
          </cell>
          <cell r="G124">
            <v>3270</v>
          </cell>
          <cell r="H124">
            <v>37300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A125">
            <v>30</v>
          </cell>
          <cell r="B125" t="str">
            <v>MR.SHAHADAT HOSSAIN</v>
          </cell>
          <cell r="C125">
            <v>80500</v>
          </cell>
          <cell r="D125">
            <v>77000</v>
          </cell>
          <cell r="E125">
            <v>73500</v>
          </cell>
          <cell r="F125">
            <v>70000</v>
          </cell>
          <cell r="G125">
            <v>3500</v>
          </cell>
          <cell r="H125">
            <v>66500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B126" t="str">
            <v>S. Total</v>
          </cell>
          <cell r="C126">
            <v>574710</v>
          </cell>
          <cell r="D126">
            <v>722741</v>
          </cell>
          <cell r="E126">
            <v>736141</v>
          </cell>
          <cell r="F126">
            <v>688875</v>
          </cell>
          <cell r="G126">
            <v>47266</v>
          </cell>
          <cell r="H126">
            <v>641609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8">
          <cell r="B128" t="str">
            <v>G. TOTAL :-</v>
          </cell>
          <cell r="C128">
            <v>2889280</v>
          </cell>
          <cell r="D128">
            <v>3271556</v>
          </cell>
          <cell r="E128">
            <v>3036025</v>
          </cell>
          <cell r="F128">
            <v>2835503</v>
          </cell>
          <cell r="G128">
            <v>172022</v>
          </cell>
          <cell r="H128">
            <v>2634981</v>
          </cell>
          <cell r="I128">
            <v>4495295</v>
          </cell>
          <cell r="J128">
            <v>4262887</v>
          </cell>
          <cell r="K128">
            <v>4164977</v>
          </cell>
          <cell r="L128">
            <v>97910</v>
          </cell>
          <cell r="M128">
            <v>4366817</v>
          </cell>
          <cell r="N128">
            <v>4067067</v>
          </cell>
        </row>
        <row r="129">
          <cell r="A129" t="str">
            <v>*</v>
          </cell>
          <cell r="B129" t="str">
            <v>Out of Total  deduction Tk.64148/= , Tk.35,648/= against Salary remittance &amp; Tk.28500/= is deducted from other sources.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S"/>
      <sheetName val="IS"/>
      <sheetName val="SOCE"/>
      <sheetName val="Notes"/>
      <sheetName val="Notes 4"/>
      <sheetName val="Notes 5-11"/>
      <sheetName val="Notes 12-15"/>
      <sheetName val="Notes 16-40"/>
      <sheetName val="Basis"/>
      <sheetName val="T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E2" t="str">
            <v>Holcim Cement (Bangladesh) Ltd - S</v>
          </cell>
        </row>
        <row r="3">
          <cell r="E3" t="str">
            <v>Trial Balance</v>
          </cell>
          <cell r="J3" t="str">
            <v>Trial Balance</v>
          </cell>
        </row>
        <row r="4">
          <cell r="E4" t="str">
            <v>As Of December 31, 2013</v>
          </cell>
          <cell r="J4" t="str">
            <v>As Of December 31, 2012</v>
          </cell>
        </row>
        <row r="7">
          <cell r="E7" t="str">
            <v>Account</v>
          </cell>
          <cell r="F7" t="str">
            <v>Account</v>
          </cell>
          <cell r="G7" t="str">
            <v>Balance Cumulative</v>
          </cell>
          <cell r="J7" t="str">
            <v>Balance Cumulative</v>
          </cell>
        </row>
        <row r="8">
          <cell r="E8" t="str">
            <v>Number</v>
          </cell>
          <cell r="F8" t="str">
            <v>Head</v>
          </cell>
          <cell r="G8" t="str">
            <v>Debit</v>
          </cell>
          <cell r="H8" t="str">
            <v>Credit</v>
          </cell>
          <cell r="J8" t="str">
            <v>Debit</v>
          </cell>
          <cell r="K8" t="str">
            <v>Credit</v>
          </cell>
        </row>
        <row r="10">
          <cell r="E10" t="str">
            <v>555-30010101-100-001</v>
          </cell>
          <cell r="F10" t="str">
            <v>Petty Cash CO BDT</v>
          </cell>
          <cell r="G10">
            <v>81567</v>
          </cell>
          <cell r="H10">
            <v>0</v>
          </cell>
          <cell r="J10">
            <v>25017</v>
          </cell>
          <cell r="K10">
            <v>0</v>
          </cell>
        </row>
        <row r="11">
          <cell r="E11" t="str">
            <v>777-30010102-100-001</v>
          </cell>
          <cell r="F11" t="str">
            <v>Petty Cash Plant BDT</v>
          </cell>
          <cell r="G11">
            <v>22768</v>
          </cell>
          <cell r="H11">
            <v>0</v>
          </cell>
          <cell r="J11">
            <v>7069.08</v>
          </cell>
          <cell r="K11">
            <v>0</v>
          </cell>
        </row>
        <row r="12">
          <cell r="E12" t="str">
            <v>555-30010103-100-001</v>
          </cell>
          <cell r="F12" t="str">
            <v>Petty Cash GM</v>
          </cell>
          <cell r="G12">
            <v>171697.45</v>
          </cell>
          <cell r="H12">
            <v>0</v>
          </cell>
          <cell r="J12">
            <v>17567.45</v>
          </cell>
          <cell r="K12">
            <v>0</v>
          </cell>
        </row>
        <row r="13">
          <cell r="E13" t="str">
            <v>555-30010301-100-001</v>
          </cell>
          <cell r="F13" t="str">
            <v>Pubali STD Account (STD-787) M1</v>
          </cell>
          <cell r="G13">
            <v>3677</v>
          </cell>
          <cell r="H13">
            <v>0</v>
          </cell>
          <cell r="J13">
            <v>3986</v>
          </cell>
          <cell r="K13">
            <v>0</v>
          </cell>
        </row>
        <row r="14">
          <cell r="E14" t="str">
            <v>555-30010302-100-001</v>
          </cell>
          <cell r="F14" t="str">
            <v>Pubali Current Account (CD-21942) M1</v>
          </cell>
          <cell r="G14">
            <v>0</v>
          </cell>
          <cell r="H14">
            <v>12744029.5</v>
          </cell>
          <cell r="J14">
            <v>27619903.350000001</v>
          </cell>
          <cell r="K14">
            <v>0</v>
          </cell>
        </row>
        <row r="15">
          <cell r="E15" t="str">
            <v>555-30010303-100-001</v>
          </cell>
          <cell r="F15" t="str">
            <v>Citi Bank NA Current Account (200131-002) M1</v>
          </cell>
          <cell r="G15">
            <v>315.83</v>
          </cell>
          <cell r="H15">
            <v>0</v>
          </cell>
          <cell r="J15">
            <v>315.83</v>
          </cell>
          <cell r="K15">
            <v>0</v>
          </cell>
        </row>
        <row r="16">
          <cell r="E16" t="str">
            <v>555-30010304-100-001</v>
          </cell>
          <cell r="F16" t="str">
            <v>CBCL Current Account (1118969000) M1</v>
          </cell>
          <cell r="G16">
            <v>3032029.95</v>
          </cell>
          <cell r="H16">
            <v>0</v>
          </cell>
          <cell r="J16">
            <v>3783.02</v>
          </cell>
          <cell r="K16">
            <v>0</v>
          </cell>
        </row>
        <row r="17">
          <cell r="E17" t="str">
            <v>555-30010307-100-001</v>
          </cell>
          <cell r="F17" t="str">
            <v>Premier Bank Current Account (109-111-0000099-1) M1</v>
          </cell>
          <cell r="G17">
            <v>1011059.31</v>
          </cell>
          <cell r="H17">
            <v>0</v>
          </cell>
          <cell r="J17">
            <v>710937.81</v>
          </cell>
          <cell r="K17">
            <v>0</v>
          </cell>
        </row>
        <row r="18">
          <cell r="E18" t="str">
            <v>555-30010308-100-001</v>
          </cell>
          <cell r="F18" t="str">
            <v>HSBC Current Account (001-034669-011) M1</v>
          </cell>
          <cell r="G18">
            <v>0</v>
          </cell>
          <cell r="H18">
            <v>42149653.810000002</v>
          </cell>
          <cell r="J18">
            <v>0</v>
          </cell>
          <cell r="K18">
            <v>98981162.180000007</v>
          </cell>
        </row>
        <row r="19">
          <cell r="E19" t="str">
            <v>555-30010310-100-001</v>
          </cell>
          <cell r="F19" t="str">
            <v>SCB Current Account (01-7541481-01) M1</v>
          </cell>
          <cell r="G19">
            <v>0</v>
          </cell>
          <cell r="H19">
            <v>85622581.950000003</v>
          </cell>
          <cell r="J19">
            <v>2240689.36</v>
          </cell>
          <cell r="K19">
            <v>0</v>
          </cell>
        </row>
        <row r="20">
          <cell r="E20" t="str">
            <v>555-30010312-100-001</v>
          </cell>
          <cell r="F20" t="str">
            <v>Citi Bank NA SND Account (1200131-009) M1</v>
          </cell>
          <cell r="G20">
            <v>2695.68</v>
          </cell>
          <cell r="H20">
            <v>0</v>
          </cell>
          <cell r="J20">
            <v>2659.18</v>
          </cell>
          <cell r="K20">
            <v>0</v>
          </cell>
        </row>
        <row r="21">
          <cell r="E21" t="str">
            <v>555-30010313-100-001</v>
          </cell>
          <cell r="F21" t="str">
            <v>HSBC Foreign Currency Account (001-034669-047) M1</v>
          </cell>
          <cell r="G21">
            <v>4965.57</v>
          </cell>
          <cell r="H21">
            <v>0</v>
          </cell>
          <cell r="J21">
            <v>1277485.67</v>
          </cell>
          <cell r="K21">
            <v>0</v>
          </cell>
        </row>
        <row r="22">
          <cell r="E22" t="str">
            <v>555-30010314-100-001</v>
          </cell>
          <cell r="F22" t="str">
            <v>SCB Foreign Currency Account (42-7541481-01) M1</v>
          </cell>
          <cell r="G22">
            <v>1631243.26</v>
          </cell>
          <cell r="H22">
            <v>0</v>
          </cell>
          <cell r="J22">
            <v>1408619.78</v>
          </cell>
          <cell r="K22">
            <v>0</v>
          </cell>
        </row>
        <row r="23">
          <cell r="E23" t="str">
            <v>555-30010315-100-001</v>
          </cell>
          <cell r="F23" t="str">
            <v>Citi Bank NA Foreign Currency Account (200131-029) M1</v>
          </cell>
          <cell r="G23">
            <v>3006.4</v>
          </cell>
          <cell r="H23">
            <v>0</v>
          </cell>
          <cell r="J23">
            <v>3087.61</v>
          </cell>
          <cell r="K23">
            <v>0</v>
          </cell>
        </row>
        <row r="24">
          <cell r="E24" t="str">
            <v>555-30010316-100-001</v>
          </cell>
          <cell r="F24" t="str">
            <v>BRAC Bank Savings Account (1501 1009 2068 5001) M1</v>
          </cell>
          <cell r="G24">
            <v>61887.199999999997</v>
          </cell>
          <cell r="H24">
            <v>0</v>
          </cell>
          <cell r="J24">
            <v>1740307.36</v>
          </cell>
          <cell r="K24">
            <v>0</v>
          </cell>
        </row>
        <row r="25">
          <cell r="E25" t="str">
            <v>555-30010317-100-001</v>
          </cell>
          <cell r="F25" t="str">
            <v>CBCL SND Account (2802005739) M1</v>
          </cell>
          <cell r="G25">
            <v>136185.78</v>
          </cell>
          <cell r="H25">
            <v>0</v>
          </cell>
          <cell r="J25">
            <v>134929.32999999999</v>
          </cell>
          <cell r="K25">
            <v>0</v>
          </cell>
        </row>
        <row r="26">
          <cell r="E26" t="str">
            <v>777-30010319-100-001</v>
          </cell>
          <cell r="F26" t="str">
            <v>AL- Arafah Islami Bank (151020042507) MA</v>
          </cell>
          <cell r="G26">
            <v>760302.36</v>
          </cell>
          <cell r="H26">
            <v>0</v>
          </cell>
          <cell r="J26">
            <v>257219.5</v>
          </cell>
          <cell r="K26">
            <v>0</v>
          </cell>
        </row>
        <row r="27">
          <cell r="E27" t="str">
            <v>555-30010320-100-001</v>
          </cell>
          <cell r="F27" t="str">
            <v>HSBC SND Account (001-034669-067) M1</v>
          </cell>
          <cell r="G27">
            <v>3249.18</v>
          </cell>
          <cell r="H27">
            <v>0</v>
          </cell>
          <cell r="J27">
            <v>13200.25</v>
          </cell>
          <cell r="K27">
            <v>0</v>
          </cell>
        </row>
        <row r="28">
          <cell r="E28" t="str">
            <v>555-30010321-100-001</v>
          </cell>
          <cell r="F28" t="str">
            <v>Prime Current Account (118 110 900 33801) M1</v>
          </cell>
          <cell r="G28">
            <v>1284</v>
          </cell>
          <cell r="H28">
            <v>0</v>
          </cell>
          <cell r="J28">
            <v>0</v>
          </cell>
          <cell r="K28">
            <v>0</v>
          </cell>
        </row>
        <row r="29">
          <cell r="E29" t="str">
            <v>555-30020501-100-011</v>
          </cell>
          <cell r="F29" t="str">
            <v>Bills Receivables</v>
          </cell>
          <cell r="G29">
            <v>382011554.91000003</v>
          </cell>
          <cell r="H29">
            <v>0</v>
          </cell>
          <cell r="J29">
            <v>405005862.55000001</v>
          </cell>
          <cell r="K29">
            <v>0</v>
          </cell>
        </row>
        <row r="30">
          <cell r="E30" t="str">
            <v>666-30020501-100-011</v>
          </cell>
          <cell r="F30" t="str">
            <v>Bills Receivables</v>
          </cell>
          <cell r="G30">
            <v>136045032.66999999</v>
          </cell>
          <cell r="H30">
            <v>0</v>
          </cell>
          <cell r="J30">
            <v>100224134.04000001</v>
          </cell>
          <cell r="K30">
            <v>0</v>
          </cell>
        </row>
        <row r="31">
          <cell r="E31" t="str">
            <v>777-30020501-100-011</v>
          </cell>
          <cell r="F31" t="str">
            <v>Bills Receivables</v>
          </cell>
          <cell r="G31">
            <v>128298326.29000001</v>
          </cell>
          <cell r="H31">
            <v>0</v>
          </cell>
          <cell r="J31">
            <v>101688083.5</v>
          </cell>
          <cell r="K31">
            <v>0</v>
          </cell>
        </row>
        <row r="32">
          <cell r="E32" t="str">
            <v>555-30020701-100-013</v>
          </cell>
          <cell r="F32" t="str">
            <v>Allowance for Doubtful Debts</v>
          </cell>
          <cell r="G32">
            <v>0</v>
          </cell>
          <cell r="H32">
            <v>13793974</v>
          </cell>
          <cell r="J32">
            <v>0</v>
          </cell>
          <cell r="K32">
            <v>7005314</v>
          </cell>
        </row>
        <row r="33">
          <cell r="E33" t="str">
            <v>555-30030101-100-015</v>
          </cell>
          <cell r="F33" t="str">
            <v>Raw Materials - Gypsum</v>
          </cell>
          <cell r="G33">
            <v>9520602.4000000004</v>
          </cell>
          <cell r="H33">
            <v>0</v>
          </cell>
          <cell r="J33">
            <v>10294676</v>
          </cell>
          <cell r="K33">
            <v>0</v>
          </cell>
        </row>
        <row r="34">
          <cell r="E34" t="str">
            <v>666-30030101-100-015</v>
          </cell>
          <cell r="F34" t="str">
            <v>Raw Materials - Gypsum</v>
          </cell>
          <cell r="G34">
            <v>10557971.41</v>
          </cell>
          <cell r="H34">
            <v>0</v>
          </cell>
          <cell r="J34">
            <v>12464760.619999999</v>
          </cell>
          <cell r="K34">
            <v>0</v>
          </cell>
        </row>
        <row r="35">
          <cell r="E35" t="str">
            <v>777-30030101-100-015</v>
          </cell>
          <cell r="F35" t="str">
            <v>Raw Materials - Gypsum</v>
          </cell>
          <cell r="G35">
            <v>4288130.37</v>
          </cell>
          <cell r="H35">
            <v>0</v>
          </cell>
          <cell r="J35">
            <v>136537.74</v>
          </cell>
          <cell r="K35">
            <v>0</v>
          </cell>
        </row>
        <row r="36">
          <cell r="E36" t="str">
            <v>555-30030102-100-015</v>
          </cell>
          <cell r="F36" t="str">
            <v>Raw Materials - Fly Ash</v>
          </cell>
          <cell r="G36">
            <v>17349576.48</v>
          </cell>
          <cell r="H36">
            <v>0</v>
          </cell>
          <cell r="J36">
            <v>3875222</v>
          </cell>
          <cell r="K36">
            <v>0</v>
          </cell>
        </row>
        <row r="37">
          <cell r="E37" t="str">
            <v>666-30030102-100-015</v>
          </cell>
          <cell r="F37" t="str">
            <v>Raw Materials - Fly Ash</v>
          </cell>
          <cell r="G37">
            <v>66943.98</v>
          </cell>
          <cell r="H37">
            <v>0</v>
          </cell>
          <cell r="J37">
            <v>884059</v>
          </cell>
          <cell r="K37">
            <v>0</v>
          </cell>
        </row>
        <row r="38">
          <cell r="E38" t="str">
            <v>777-30030102-100-015</v>
          </cell>
          <cell r="F38" t="str">
            <v>Raw Materials - Fly Ash</v>
          </cell>
          <cell r="G38">
            <v>3373265.24</v>
          </cell>
          <cell r="H38">
            <v>0</v>
          </cell>
          <cell r="J38">
            <v>2665262.4700000002</v>
          </cell>
          <cell r="K38">
            <v>0</v>
          </cell>
        </row>
        <row r="39">
          <cell r="E39" t="str">
            <v>555-30030104-100-015</v>
          </cell>
          <cell r="F39" t="str">
            <v>Raw Materials - Slag</v>
          </cell>
          <cell r="G39">
            <v>14658.91</v>
          </cell>
          <cell r="H39">
            <v>0</v>
          </cell>
          <cell r="J39">
            <v>16650.28</v>
          </cell>
          <cell r="K39">
            <v>0</v>
          </cell>
        </row>
        <row r="40">
          <cell r="E40" t="str">
            <v>666-30030104-100-015</v>
          </cell>
          <cell r="F40" t="str">
            <v>Raw Materials - Slag</v>
          </cell>
          <cell r="G40">
            <v>633252.97</v>
          </cell>
          <cell r="H40">
            <v>0</v>
          </cell>
          <cell r="J40">
            <v>124800.41</v>
          </cell>
          <cell r="K40">
            <v>0</v>
          </cell>
        </row>
        <row r="41">
          <cell r="E41" t="str">
            <v>777-30030104-100-015</v>
          </cell>
          <cell r="F41" t="str">
            <v>Raw Materials - Slag</v>
          </cell>
          <cell r="G41">
            <v>20916.419999999998</v>
          </cell>
          <cell r="H41">
            <v>0</v>
          </cell>
          <cell r="J41">
            <v>59848</v>
          </cell>
          <cell r="K41">
            <v>0</v>
          </cell>
        </row>
        <row r="42">
          <cell r="E42" t="str">
            <v>555-30030412-100-015</v>
          </cell>
          <cell r="F42" t="str">
            <v>Goods in Transit - Raw Material</v>
          </cell>
          <cell r="G42">
            <v>0</v>
          </cell>
          <cell r="H42">
            <v>0</v>
          </cell>
          <cell r="J42">
            <v>7003500</v>
          </cell>
          <cell r="K42">
            <v>0</v>
          </cell>
        </row>
        <row r="43">
          <cell r="E43" t="str">
            <v>555-30030201-100-016</v>
          </cell>
          <cell r="F43" t="str">
            <v>Finished Product - Clinker</v>
          </cell>
          <cell r="G43">
            <v>9026660.5500000007</v>
          </cell>
          <cell r="H43">
            <v>0</v>
          </cell>
          <cell r="J43">
            <v>45859303.520000003</v>
          </cell>
          <cell r="K43">
            <v>0</v>
          </cell>
        </row>
        <row r="44">
          <cell r="E44" t="str">
            <v>666-30030201-100-016</v>
          </cell>
          <cell r="F44" t="str">
            <v>Finished Product - Clinker</v>
          </cell>
          <cell r="G44">
            <v>41923454.509999998</v>
          </cell>
          <cell r="H44">
            <v>0</v>
          </cell>
          <cell r="J44">
            <v>104200267.47</v>
          </cell>
          <cell r="K44">
            <v>0</v>
          </cell>
        </row>
        <row r="45">
          <cell r="E45" t="str">
            <v>777-30030201-100-016</v>
          </cell>
          <cell r="F45" t="str">
            <v>Finished Product - Clinker</v>
          </cell>
          <cell r="G45">
            <v>65808365.969999999</v>
          </cell>
          <cell r="H45">
            <v>0</v>
          </cell>
          <cell r="J45">
            <v>98455337.180000007</v>
          </cell>
          <cell r="K45">
            <v>0</v>
          </cell>
        </row>
        <row r="46">
          <cell r="E46" t="str">
            <v>555-30030202-100-016</v>
          </cell>
          <cell r="F46" t="str">
            <v>Finished Product - Bulk Cement</v>
          </cell>
          <cell r="G46">
            <v>25431650.010000002</v>
          </cell>
          <cell r="H46">
            <v>0</v>
          </cell>
          <cell r="J46">
            <v>13115913.970000001</v>
          </cell>
          <cell r="K46">
            <v>0</v>
          </cell>
        </row>
        <row r="47">
          <cell r="E47" t="str">
            <v>666-30030202-100-016</v>
          </cell>
          <cell r="F47" t="str">
            <v>Finished Product - Bulk Cement</v>
          </cell>
          <cell r="G47">
            <v>28339233.600000001</v>
          </cell>
          <cell r="H47">
            <v>0</v>
          </cell>
          <cell r="J47">
            <v>14413774.029999999</v>
          </cell>
          <cell r="K47">
            <v>0</v>
          </cell>
        </row>
        <row r="48">
          <cell r="E48" t="str">
            <v>777-30030202-100-016</v>
          </cell>
          <cell r="F48" t="str">
            <v>Finished Product - Bulk Cement</v>
          </cell>
          <cell r="G48">
            <v>20402559.510000002</v>
          </cell>
          <cell r="H48">
            <v>0</v>
          </cell>
          <cell r="J48">
            <v>25235593.609999999</v>
          </cell>
          <cell r="K48">
            <v>0</v>
          </cell>
        </row>
        <row r="49">
          <cell r="E49" t="str">
            <v>555-30030411-100-016</v>
          </cell>
          <cell r="F49" t="str">
            <v>Goods in Transit - Clinker</v>
          </cell>
          <cell r="G49">
            <v>174258513.88</v>
          </cell>
          <cell r="H49">
            <v>0</v>
          </cell>
          <cell r="J49">
            <v>93459366.150000006</v>
          </cell>
          <cell r="K49">
            <v>0</v>
          </cell>
        </row>
        <row r="50">
          <cell r="E50" t="str">
            <v>666-30030411-100-016</v>
          </cell>
          <cell r="F50" t="str">
            <v>Goods in Transit - Clinker</v>
          </cell>
          <cell r="G50">
            <v>130704625.13</v>
          </cell>
          <cell r="H50">
            <v>0</v>
          </cell>
          <cell r="J50">
            <v>70456303.939999998</v>
          </cell>
          <cell r="K50">
            <v>0</v>
          </cell>
        </row>
        <row r="51">
          <cell r="E51" t="str">
            <v>777-30030411-100-016</v>
          </cell>
          <cell r="F51" t="str">
            <v>Goods in Transit - Clinker</v>
          </cell>
          <cell r="G51">
            <v>99260989.5</v>
          </cell>
          <cell r="H51">
            <v>0</v>
          </cell>
          <cell r="J51">
            <v>33603103.399999999</v>
          </cell>
          <cell r="K51">
            <v>0</v>
          </cell>
        </row>
        <row r="52">
          <cell r="E52" t="str">
            <v>555-30030401-100-018</v>
          </cell>
          <cell r="F52" t="str">
            <v>Consumables</v>
          </cell>
          <cell r="G52">
            <v>9571627.2699999996</v>
          </cell>
          <cell r="H52">
            <v>0</v>
          </cell>
          <cell r="J52">
            <v>4039646.61</v>
          </cell>
          <cell r="K52">
            <v>0</v>
          </cell>
        </row>
        <row r="53">
          <cell r="E53" t="str">
            <v>666-30030401-100-018</v>
          </cell>
          <cell r="F53" t="str">
            <v>Consumables</v>
          </cell>
          <cell r="G53">
            <v>855856.12</v>
          </cell>
          <cell r="H53">
            <v>0</v>
          </cell>
          <cell r="J53">
            <v>508641.62</v>
          </cell>
          <cell r="K53">
            <v>0</v>
          </cell>
        </row>
        <row r="54">
          <cell r="E54" t="str">
            <v>777-30030401-100-018</v>
          </cell>
          <cell r="F54" t="str">
            <v>Consumables</v>
          </cell>
          <cell r="G54">
            <v>977189.29</v>
          </cell>
          <cell r="H54">
            <v>0</v>
          </cell>
          <cell r="J54">
            <v>1490646.52</v>
          </cell>
          <cell r="K54">
            <v>0</v>
          </cell>
        </row>
        <row r="55">
          <cell r="E55" t="str">
            <v>555-30030402-100-018</v>
          </cell>
          <cell r="F55" t="str">
            <v>Wear Parts</v>
          </cell>
          <cell r="G55">
            <v>774720</v>
          </cell>
          <cell r="H55">
            <v>0</v>
          </cell>
          <cell r="J55">
            <v>7854485.3499999996</v>
          </cell>
          <cell r="K55">
            <v>0</v>
          </cell>
        </row>
        <row r="56">
          <cell r="E56" t="str">
            <v>666-30030402-100-018</v>
          </cell>
          <cell r="F56" t="str">
            <v>Wear Parts</v>
          </cell>
          <cell r="G56">
            <v>50306.2</v>
          </cell>
          <cell r="H56">
            <v>0</v>
          </cell>
          <cell r="J56">
            <v>871064</v>
          </cell>
          <cell r="K56">
            <v>0</v>
          </cell>
        </row>
        <row r="57">
          <cell r="E57" t="str">
            <v>777-30030402-100-018</v>
          </cell>
          <cell r="F57" t="str">
            <v>Wear Parts</v>
          </cell>
          <cell r="G57">
            <v>0</v>
          </cell>
          <cell r="H57">
            <v>0</v>
          </cell>
          <cell r="J57">
            <v>1158410</v>
          </cell>
          <cell r="K57">
            <v>0</v>
          </cell>
        </row>
        <row r="58">
          <cell r="E58" t="str">
            <v>555-30030403-100-018</v>
          </cell>
          <cell r="F58" t="str">
            <v>Oil &amp; Lubricant</v>
          </cell>
          <cell r="G58">
            <v>1935215.81</v>
          </cell>
          <cell r="H58">
            <v>0</v>
          </cell>
          <cell r="J58">
            <v>1523047.3</v>
          </cell>
          <cell r="K58">
            <v>0</v>
          </cell>
        </row>
        <row r="59">
          <cell r="E59" t="str">
            <v>666-30030403-100-018</v>
          </cell>
          <cell r="F59" t="str">
            <v>Oil &amp; Lubricant</v>
          </cell>
          <cell r="G59">
            <v>721192.52</v>
          </cell>
          <cell r="H59">
            <v>0</v>
          </cell>
          <cell r="J59">
            <v>282753.65999999997</v>
          </cell>
          <cell r="K59">
            <v>0</v>
          </cell>
        </row>
        <row r="60">
          <cell r="E60" t="str">
            <v>777-30030403-100-018</v>
          </cell>
          <cell r="F60" t="str">
            <v>Oil &amp; Lubricant</v>
          </cell>
          <cell r="G60">
            <v>572812.01</v>
          </cell>
          <cell r="H60">
            <v>0</v>
          </cell>
          <cell r="J60">
            <v>583889.32999999996</v>
          </cell>
          <cell r="K60">
            <v>0</v>
          </cell>
        </row>
        <row r="61">
          <cell r="E61" t="str">
            <v>555-30030404-100-018</v>
          </cell>
          <cell r="F61" t="str">
            <v>Spare Parts Mechanical</v>
          </cell>
          <cell r="G61">
            <v>47123495.899999999</v>
          </cell>
          <cell r="H61">
            <v>0</v>
          </cell>
          <cell r="J61">
            <v>27494286.449999999</v>
          </cell>
          <cell r="K61">
            <v>0</v>
          </cell>
        </row>
        <row r="62">
          <cell r="E62" t="str">
            <v>666-30030404-100-018</v>
          </cell>
          <cell r="F62" t="str">
            <v>Spare Parts Mechanical</v>
          </cell>
          <cell r="G62">
            <v>16519804.439999999</v>
          </cell>
          <cell r="H62">
            <v>0</v>
          </cell>
          <cell r="J62">
            <v>12603808.210000001</v>
          </cell>
          <cell r="K62">
            <v>0</v>
          </cell>
        </row>
        <row r="63">
          <cell r="E63" t="str">
            <v>777-30030404-100-018</v>
          </cell>
          <cell r="F63" t="str">
            <v>Spare Parts Mechanical</v>
          </cell>
          <cell r="G63">
            <v>8799851.3200000003</v>
          </cell>
          <cell r="H63">
            <v>0</v>
          </cell>
          <cell r="J63">
            <v>6835026.7400000002</v>
          </cell>
          <cell r="K63">
            <v>0</v>
          </cell>
        </row>
        <row r="64">
          <cell r="E64" t="str">
            <v>555-30030405-100-018</v>
          </cell>
          <cell r="F64" t="str">
            <v>Spare Parts Electrical</v>
          </cell>
          <cell r="G64">
            <v>21205970.489999998</v>
          </cell>
          <cell r="H64">
            <v>0</v>
          </cell>
          <cell r="J64">
            <v>18587872.48</v>
          </cell>
          <cell r="K64">
            <v>0</v>
          </cell>
        </row>
        <row r="65">
          <cell r="E65" t="str">
            <v>666-30030405-100-018</v>
          </cell>
          <cell r="F65" t="str">
            <v>Spare Parts Electrical</v>
          </cell>
          <cell r="G65">
            <v>4924675.28</v>
          </cell>
          <cell r="H65">
            <v>0</v>
          </cell>
          <cell r="J65">
            <v>2858783.6</v>
          </cell>
          <cell r="K65">
            <v>0</v>
          </cell>
        </row>
        <row r="66">
          <cell r="E66" t="str">
            <v>777-30030405-100-018</v>
          </cell>
          <cell r="F66" t="str">
            <v>Spare Parts Electrical</v>
          </cell>
          <cell r="G66">
            <v>1530348.1</v>
          </cell>
          <cell r="H66">
            <v>0</v>
          </cell>
          <cell r="J66">
            <v>1489724.62</v>
          </cell>
          <cell r="K66">
            <v>0</v>
          </cell>
        </row>
        <row r="67">
          <cell r="E67" t="str">
            <v>555-30030406-100-018</v>
          </cell>
          <cell r="F67" t="str">
            <v>Empty Cement Bag</v>
          </cell>
          <cell r="G67">
            <v>11277480.199999999</v>
          </cell>
          <cell r="H67">
            <v>0</v>
          </cell>
          <cell r="J67">
            <v>7732000</v>
          </cell>
          <cell r="K67">
            <v>0</v>
          </cell>
        </row>
        <row r="68">
          <cell r="E68" t="str">
            <v>666-30030406-100-018</v>
          </cell>
          <cell r="F68" t="str">
            <v>Empty Cement Bag</v>
          </cell>
          <cell r="G68">
            <v>4342580</v>
          </cell>
          <cell r="H68">
            <v>0</v>
          </cell>
          <cell r="J68">
            <v>2948400</v>
          </cell>
          <cell r="K68">
            <v>0</v>
          </cell>
        </row>
        <row r="69">
          <cell r="E69" t="str">
            <v>777-30030406-100-018</v>
          </cell>
          <cell r="F69" t="str">
            <v>Empty Cement Bag</v>
          </cell>
          <cell r="G69">
            <v>2061920</v>
          </cell>
          <cell r="H69">
            <v>0</v>
          </cell>
          <cell r="J69">
            <v>1928360</v>
          </cell>
          <cell r="K69">
            <v>0</v>
          </cell>
        </row>
        <row r="70">
          <cell r="E70" t="str">
            <v>555-30030407-100-018</v>
          </cell>
          <cell r="F70" t="str">
            <v>Wear Parts - Others</v>
          </cell>
          <cell r="G70">
            <v>518841.11</v>
          </cell>
          <cell r="H70">
            <v>0</v>
          </cell>
          <cell r="J70">
            <v>956913.31</v>
          </cell>
          <cell r="K70">
            <v>0</v>
          </cell>
        </row>
        <row r="71">
          <cell r="E71" t="str">
            <v>666-30030407-100-018</v>
          </cell>
          <cell r="F71" t="str">
            <v>Wear Parts - Others</v>
          </cell>
          <cell r="G71">
            <v>199776.91</v>
          </cell>
          <cell r="H71">
            <v>0</v>
          </cell>
          <cell r="J71">
            <v>266081.84999999998</v>
          </cell>
          <cell r="K71">
            <v>0</v>
          </cell>
        </row>
        <row r="72">
          <cell r="E72" t="str">
            <v>777-30030407-100-018</v>
          </cell>
          <cell r="F72" t="str">
            <v>Wear Parts - Others</v>
          </cell>
          <cell r="G72">
            <v>203532</v>
          </cell>
          <cell r="H72">
            <v>0</v>
          </cell>
          <cell r="J72">
            <v>116464</v>
          </cell>
          <cell r="K72">
            <v>0</v>
          </cell>
        </row>
        <row r="73">
          <cell r="E73" t="str">
            <v>555-30030410-100-018</v>
          </cell>
          <cell r="F73" t="str">
            <v>Inventory of CAPEX</v>
          </cell>
          <cell r="G73">
            <v>0</v>
          </cell>
          <cell r="H73">
            <v>0</v>
          </cell>
          <cell r="J73">
            <v>3150000</v>
          </cell>
          <cell r="K73">
            <v>0</v>
          </cell>
        </row>
        <row r="74">
          <cell r="E74" t="str">
            <v>555-30030413-100-018</v>
          </cell>
          <cell r="F74" t="str">
            <v>Goods in Transit - Others</v>
          </cell>
          <cell r="G74">
            <v>26513811.960000001</v>
          </cell>
          <cell r="H74">
            <v>0</v>
          </cell>
          <cell r="J74">
            <v>11799106.960000001</v>
          </cell>
          <cell r="K74">
            <v>0</v>
          </cell>
        </row>
        <row r="75">
          <cell r="E75" t="str">
            <v>666-30030413-100-018</v>
          </cell>
          <cell r="F75" t="str">
            <v>Goods in Transit - Others</v>
          </cell>
          <cell r="G75">
            <v>1947761.99</v>
          </cell>
          <cell r="H75">
            <v>0</v>
          </cell>
          <cell r="J75">
            <v>354094.72</v>
          </cell>
          <cell r="K75">
            <v>0</v>
          </cell>
        </row>
        <row r="76">
          <cell r="E76" t="str">
            <v>777-30030413-100-018</v>
          </cell>
          <cell r="F76" t="str">
            <v>Goods in Transit - Others</v>
          </cell>
          <cell r="G76">
            <v>0</v>
          </cell>
          <cell r="H76">
            <v>0</v>
          </cell>
          <cell r="J76">
            <v>3137578.13</v>
          </cell>
          <cell r="K76">
            <v>0</v>
          </cell>
        </row>
        <row r="77">
          <cell r="E77" t="str">
            <v>555-30030444-100-018</v>
          </cell>
          <cell r="F77" t="str">
            <v>Inventory of BISTAAR</v>
          </cell>
          <cell r="G77">
            <v>11885701.76</v>
          </cell>
          <cell r="H77">
            <v>0</v>
          </cell>
          <cell r="J77">
            <v>1163480.2</v>
          </cell>
          <cell r="K77">
            <v>0</v>
          </cell>
        </row>
        <row r="78">
          <cell r="E78" t="str">
            <v>555-30040301-100-023</v>
          </cell>
          <cell r="F78" t="str">
            <v>Prepaid VAT A/C 01</v>
          </cell>
          <cell r="G78">
            <v>3280879134.71</v>
          </cell>
          <cell r="H78">
            <v>0</v>
          </cell>
          <cell r="J78">
            <v>2603817138.79</v>
          </cell>
          <cell r="K78">
            <v>0</v>
          </cell>
        </row>
        <row r="79">
          <cell r="E79" t="str">
            <v>666-30040301-100-023</v>
          </cell>
          <cell r="F79" t="str">
            <v>Prepaid VAT A/C 01</v>
          </cell>
          <cell r="G79">
            <v>1654421680.4000001</v>
          </cell>
          <cell r="H79">
            <v>0</v>
          </cell>
          <cell r="J79">
            <v>1324977842.1199999</v>
          </cell>
          <cell r="K79">
            <v>0</v>
          </cell>
        </row>
        <row r="80">
          <cell r="E80" t="str">
            <v>777-30040301-100-023</v>
          </cell>
          <cell r="F80" t="str">
            <v>Prepaid VAT A/C 01</v>
          </cell>
          <cell r="G80">
            <v>844772066.45000005</v>
          </cell>
          <cell r="H80">
            <v>0</v>
          </cell>
          <cell r="J80">
            <v>631047475.36000001</v>
          </cell>
          <cell r="K80">
            <v>0</v>
          </cell>
        </row>
        <row r="81">
          <cell r="E81" t="str">
            <v>555-30040302-100-023</v>
          </cell>
          <cell r="F81" t="str">
            <v>Prepaid VAT A/C Services</v>
          </cell>
          <cell r="G81">
            <v>291695.2</v>
          </cell>
          <cell r="H81">
            <v>0</v>
          </cell>
          <cell r="J81">
            <v>201368</v>
          </cell>
          <cell r="K81">
            <v>0</v>
          </cell>
        </row>
        <row r="82">
          <cell r="E82" t="str">
            <v>666-30040302-100-023</v>
          </cell>
          <cell r="F82" t="str">
            <v>Prepaid VAT A/C Services</v>
          </cell>
          <cell r="G82">
            <v>517164.67</v>
          </cell>
          <cell r="H82">
            <v>0</v>
          </cell>
          <cell r="J82">
            <v>622043.06999999995</v>
          </cell>
          <cell r="K82">
            <v>0</v>
          </cell>
        </row>
        <row r="83">
          <cell r="E83" t="str">
            <v>777-30040302-100-023</v>
          </cell>
          <cell r="F83" t="str">
            <v>Prepaid VAT A/C Services</v>
          </cell>
          <cell r="G83">
            <v>1620994.38</v>
          </cell>
          <cell r="H83">
            <v>0</v>
          </cell>
          <cell r="J83">
            <v>1563188.78</v>
          </cell>
          <cell r="K83">
            <v>0</v>
          </cell>
        </row>
        <row r="84">
          <cell r="E84" t="str">
            <v>555-30040401-100-023</v>
          </cell>
          <cell r="F84" t="str">
            <v>Prepaid Insurance</v>
          </cell>
          <cell r="G84">
            <v>75405.990000000005</v>
          </cell>
          <cell r="H84">
            <v>0</v>
          </cell>
          <cell r="J84">
            <v>140281.07999999999</v>
          </cell>
          <cell r="K84">
            <v>0</v>
          </cell>
        </row>
        <row r="85">
          <cell r="E85" t="str">
            <v>666-30040401-100-023</v>
          </cell>
          <cell r="F85" t="str">
            <v>Prepaid Insurance</v>
          </cell>
          <cell r="G85">
            <v>65391.02</v>
          </cell>
          <cell r="H85">
            <v>0</v>
          </cell>
          <cell r="J85">
            <v>63523.53</v>
          </cell>
          <cell r="K85">
            <v>0</v>
          </cell>
        </row>
        <row r="86">
          <cell r="E86" t="str">
            <v>777-30040401-100-023</v>
          </cell>
          <cell r="F86" t="str">
            <v>Prepaid Insurance</v>
          </cell>
          <cell r="G86">
            <v>62666.99</v>
          </cell>
          <cell r="H86">
            <v>0</v>
          </cell>
          <cell r="J86">
            <v>60876.69</v>
          </cell>
          <cell r="K86">
            <v>0</v>
          </cell>
        </row>
        <row r="87">
          <cell r="E87" t="str">
            <v>555-30040402-100-023</v>
          </cell>
          <cell r="F87" t="str">
            <v>Prepaid Rent - Office</v>
          </cell>
          <cell r="G87">
            <v>20033940</v>
          </cell>
          <cell r="H87">
            <v>0</v>
          </cell>
          <cell r="J87">
            <v>977500</v>
          </cell>
          <cell r="K87">
            <v>0</v>
          </cell>
        </row>
        <row r="88">
          <cell r="E88" t="str">
            <v>777-30040402-100-023</v>
          </cell>
          <cell r="F88" t="str">
            <v>Prepaid Rent - Office</v>
          </cell>
          <cell r="G88">
            <v>39000</v>
          </cell>
          <cell r="H88">
            <v>0</v>
          </cell>
          <cell r="J88">
            <v>39000</v>
          </cell>
          <cell r="K88">
            <v>0</v>
          </cell>
        </row>
        <row r="89">
          <cell r="E89" t="str">
            <v>555-30040403-100-023</v>
          </cell>
          <cell r="F89" t="str">
            <v>Prepaid Rent - Residence</v>
          </cell>
          <cell r="G89">
            <v>118666</v>
          </cell>
          <cell r="H89">
            <v>0</v>
          </cell>
          <cell r="J89">
            <v>118666</v>
          </cell>
          <cell r="K89">
            <v>0</v>
          </cell>
        </row>
        <row r="90">
          <cell r="E90" t="str">
            <v>666-30040403-100-023</v>
          </cell>
          <cell r="F90" t="str">
            <v>Prepaid Rent - Residence</v>
          </cell>
          <cell r="G90">
            <v>0</v>
          </cell>
          <cell r="H90">
            <v>0</v>
          </cell>
          <cell r="J90">
            <v>2895.6</v>
          </cell>
          <cell r="K90">
            <v>0</v>
          </cell>
        </row>
        <row r="91">
          <cell r="E91" t="str">
            <v>555-30040404-100-023</v>
          </cell>
          <cell r="F91" t="str">
            <v>Prepayments - Vendor</v>
          </cell>
          <cell r="G91">
            <v>50552401.979999997</v>
          </cell>
          <cell r="H91">
            <v>0</v>
          </cell>
          <cell r="J91">
            <v>119749684.05</v>
          </cell>
          <cell r="K91">
            <v>0</v>
          </cell>
        </row>
        <row r="92">
          <cell r="E92" t="str">
            <v>666-30040404-100-023</v>
          </cell>
          <cell r="F92" t="str">
            <v>Prepayments - Vendor</v>
          </cell>
          <cell r="G92">
            <v>771977.97</v>
          </cell>
          <cell r="H92">
            <v>0</v>
          </cell>
          <cell r="J92">
            <v>771977.97</v>
          </cell>
          <cell r="K92">
            <v>0</v>
          </cell>
        </row>
        <row r="93">
          <cell r="E93" t="str">
            <v>777-30040404-100-023</v>
          </cell>
          <cell r="F93" t="str">
            <v>Prepayments - Vendor</v>
          </cell>
          <cell r="G93">
            <v>7484343.6399999997</v>
          </cell>
          <cell r="H93">
            <v>0</v>
          </cell>
          <cell r="J93">
            <v>4681833.6399999997</v>
          </cell>
          <cell r="K93">
            <v>0</v>
          </cell>
        </row>
        <row r="94">
          <cell r="E94" t="str">
            <v>555-30040405-100-023</v>
          </cell>
          <cell r="F94" t="str">
            <v>Adv Income Tax</v>
          </cell>
          <cell r="G94">
            <v>687156500.03999996</v>
          </cell>
          <cell r="H94">
            <v>0</v>
          </cell>
          <cell r="J94">
            <v>519072727.75</v>
          </cell>
          <cell r="K94">
            <v>0</v>
          </cell>
        </row>
        <row r="95">
          <cell r="E95" t="str">
            <v>666-30040405-100-023</v>
          </cell>
          <cell r="F95" t="str">
            <v>Adv Income Tax</v>
          </cell>
          <cell r="G95">
            <v>396100955.81999999</v>
          </cell>
          <cell r="H95">
            <v>0</v>
          </cell>
          <cell r="J95">
            <v>392007024.54000002</v>
          </cell>
          <cell r="K95">
            <v>0</v>
          </cell>
        </row>
        <row r="96">
          <cell r="E96" t="str">
            <v>777-30040405-100-023</v>
          </cell>
          <cell r="F96" t="str">
            <v>Adv Income Tax</v>
          </cell>
          <cell r="G96">
            <v>119423772.31999999</v>
          </cell>
          <cell r="H96">
            <v>0</v>
          </cell>
          <cell r="J96">
            <v>85860087.620000005</v>
          </cell>
          <cell r="K96">
            <v>0</v>
          </cell>
        </row>
        <row r="97">
          <cell r="E97" t="str">
            <v>555-30040409-100-023</v>
          </cell>
          <cell r="F97" t="str">
            <v>House Rent - Park View</v>
          </cell>
          <cell r="G97">
            <v>0</v>
          </cell>
          <cell r="H97">
            <v>2361698.0699999998</v>
          </cell>
          <cell r="J97">
            <v>0</v>
          </cell>
          <cell r="K97">
            <v>3211018.09</v>
          </cell>
        </row>
        <row r="98">
          <cell r="E98" t="str">
            <v>555-30040414-100-023</v>
          </cell>
          <cell r="F98" t="str">
            <v>Prepayments for BISTAAR</v>
          </cell>
          <cell r="G98">
            <v>340880084.76999998</v>
          </cell>
          <cell r="H98">
            <v>0</v>
          </cell>
          <cell r="J98">
            <v>293347067.76999998</v>
          </cell>
          <cell r="K98">
            <v>0</v>
          </cell>
        </row>
        <row r="99">
          <cell r="E99" t="str">
            <v>555-40020603-100-023</v>
          </cell>
          <cell r="F99" t="str">
            <v>Provision for VAT A/C - 01</v>
          </cell>
          <cell r="G99">
            <v>0</v>
          </cell>
          <cell r="H99">
            <v>3268950351.0900002</v>
          </cell>
          <cell r="J99">
            <v>0</v>
          </cell>
          <cell r="K99">
            <v>2589959808.4400001</v>
          </cell>
        </row>
        <row r="100">
          <cell r="E100" t="str">
            <v>666-40020603-100-023</v>
          </cell>
          <cell r="F100" t="str">
            <v>Provision for VAT A/C - 01</v>
          </cell>
          <cell r="G100">
            <v>0</v>
          </cell>
          <cell r="H100">
            <v>1636747912.0599999</v>
          </cell>
          <cell r="J100">
            <v>0</v>
          </cell>
          <cell r="K100">
            <v>1318765245.47</v>
          </cell>
        </row>
        <row r="101">
          <cell r="E101" t="str">
            <v>777-40020603-100-023</v>
          </cell>
          <cell r="F101" t="str">
            <v>Provision for VAT A/C - 01</v>
          </cell>
          <cell r="G101">
            <v>0</v>
          </cell>
          <cell r="H101">
            <v>825496366.02999997</v>
          </cell>
          <cell r="J101">
            <v>0</v>
          </cell>
          <cell r="K101">
            <v>624355122.20000005</v>
          </cell>
        </row>
        <row r="102">
          <cell r="E102" t="str">
            <v>555-30040407-100-024</v>
          </cell>
          <cell r="F102" t="str">
            <v>Sundry Advance</v>
          </cell>
          <cell r="G102">
            <v>1573319.14</v>
          </cell>
          <cell r="H102">
            <v>0</v>
          </cell>
          <cell r="J102">
            <v>3463829.14</v>
          </cell>
          <cell r="K102">
            <v>0</v>
          </cell>
        </row>
        <row r="103">
          <cell r="E103" t="str">
            <v>777-30040407-100-024</v>
          </cell>
          <cell r="F103" t="str">
            <v>Sundry Advance</v>
          </cell>
          <cell r="G103">
            <v>10300</v>
          </cell>
          <cell r="H103">
            <v>0</v>
          </cell>
          <cell r="J103">
            <v>10000</v>
          </cell>
          <cell r="K103">
            <v>0</v>
          </cell>
        </row>
        <row r="104">
          <cell r="E104" t="str">
            <v>555-30040408-100-024</v>
          </cell>
          <cell r="F104" t="str">
            <v>Travelling Advance</v>
          </cell>
          <cell r="G104">
            <v>100551</v>
          </cell>
          <cell r="H104">
            <v>0</v>
          </cell>
          <cell r="J104">
            <v>163400</v>
          </cell>
          <cell r="K104">
            <v>0</v>
          </cell>
        </row>
        <row r="105">
          <cell r="E105" t="str">
            <v>555-30040413-100-024</v>
          </cell>
          <cell r="F105" t="str">
            <v>Duty Draw Back Receivable</v>
          </cell>
          <cell r="G105">
            <v>778271.03</v>
          </cell>
          <cell r="H105">
            <v>0</v>
          </cell>
          <cell r="J105">
            <v>3859867.32</v>
          </cell>
          <cell r="K105">
            <v>0</v>
          </cell>
        </row>
        <row r="106">
          <cell r="E106" t="str">
            <v>555-30040501-100-024</v>
          </cell>
          <cell r="F106" t="str">
            <v>Salary Advance</v>
          </cell>
          <cell r="G106">
            <v>856848</v>
          </cell>
          <cell r="H106">
            <v>0</v>
          </cell>
          <cell r="J106">
            <v>729376</v>
          </cell>
          <cell r="K106">
            <v>0</v>
          </cell>
        </row>
        <row r="107">
          <cell r="E107" t="str">
            <v>555-30040505-100-024</v>
          </cell>
          <cell r="F107" t="str">
            <v>Car Loan - Mr. Shofiq</v>
          </cell>
          <cell r="G107">
            <v>0</v>
          </cell>
          <cell r="H107">
            <v>0</v>
          </cell>
          <cell r="J107">
            <v>56030.96</v>
          </cell>
          <cell r="K107">
            <v>0</v>
          </cell>
        </row>
        <row r="108">
          <cell r="E108" t="str">
            <v>555-30040506-100-024</v>
          </cell>
          <cell r="F108" t="str">
            <v>Car Loan - Mr. Tariquzzaman</v>
          </cell>
          <cell r="G108">
            <v>413071</v>
          </cell>
          <cell r="H108">
            <v>0</v>
          </cell>
          <cell r="J108">
            <v>613405</v>
          </cell>
          <cell r="K108">
            <v>0</v>
          </cell>
        </row>
        <row r="109">
          <cell r="E109" t="str">
            <v>555-30040510-100-024</v>
          </cell>
          <cell r="F109" t="str">
            <v>Car Loan - Mr. S K Roy</v>
          </cell>
          <cell r="G109">
            <v>97342</v>
          </cell>
          <cell r="H109">
            <v>0</v>
          </cell>
          <cell r="J109">
            <v>244688.84</v>
          </cell>
          <cell r="K109">
            <v>0</v>
          </cell>
        </row>
        <row r="110">
          <cell r="E110" t="str">
            <v>555-30040515-100-024</v>
          </cell>
          <cell r="F110" t="str">
            <v>Car Loan - Mr. Rahim</v>
          </cell>
          <cell r="G110">
            <v>545147</v>
          </cell>
          <cell r="H110">
            <v>0</v>
          </cell>
          <cell r="J110">
            <v>774999</v>
          </cell>
          <cell r="K110">
            <v>0</v>
          </cell>
        </row>
        <row r="111">
          <cell r="E111" t="str">
            <v>555-30040517-100-024</v>
          </cell>
          <cell r="F111" t="str">
            <v>Car Loan - Mr. DDC</v>
          </cell>
          <cell r="G111">
            <v>97355.89</v>
          </cell>
          <cell r="H111">
            <v>0</v>
          </cell>
          <cell r="J111">
            <v>244720.89</v>
          </cell>
          <cell r="K111">
            <v>0</v>
          </cell>
        </row>
        <row r="112">
          <cell r="E112" t="str">
            <v>555-30040518-100-024</v>
          </cell>
          <cell r="F112" t="str">
            <v>Car Loan - Mr. Rafiqul Islam</v>
          </cell>
          <cell r="G112">
            <v>151862</v>
          </cell>
          <cell r="H112">
            <v>0</v>
          </cell>
          <cell r="J112">
            <v>309801</v>
          </cell>
          <cell r="K112">
            <v>0</v>
          </cell>
        </row>
        <row r="113">
          <cell r="E113" t="str">
            <v>555-30040519-100-024</v>
          </cell>
          <cell r="F113" t="str">
            <v>Car Loan - Ms. Farah</v>
          </cell>
          <cell r="G113">
            <v>93860</v>
          </cell>
          <cell r="H113">
            <v>0</v>
          </cell>
          <cell r="J113">
            <v>250173</v>
          </cell>
          <cell r="K113">
            <v>0</v>
          </cell>
        </row>
        <row r="114">
          <cell r="E114" t="str">
            <v>555-30040521-100-024</v>
          </cell>
          <cell r="F114" t="str">
            <v>Car Loan - Mr. Ariful Islam</v>
          </cell>
          <cell r="G114">
            <v>200909</v>
          </cell>
          <cell r="H114">
            <v>0</v>
          </cell>
          <cell r="J114">
            <v>330048</v>
          </cell>
          <cell r="K114">
            <v>0</v>
          </cell>
        </row>
        <row r="115">
          <cell r="E115" t="str">
            <v>555-30040522-100-024</v>
          </cell>
          <cell r="F115" t="str">
            <v>Car Loan - Mr. Md. Reajul Hoque</v>
          </cell>
          <cell r="G115">
            <v>170003</v>
          </cell>
          <cell r="H115">
            <v>0</v>
          </cell>
          <cell r="J115">
            <v>282823</v>
          </cell>
          <cell r="K115">
            <v>0</v>
          </cell>
        </row>
        <row r="116">
          <cell r="E116" t="str">
            <v>555-30040523-100-024</v>
          </cell>
          <cell r="F116" t="str">
            <v>Car Loan - Mr. Md. Masudul Hasan</v>
          </cell>
          <cell r="G116">
            <v>185454</v>
          </cell>
          <cell r="H116">
            <v>0</v>
          </cell>
          <cell r="J116">
            <v>308691</v>
          </cell>
          <cell r="K116">
            <v>0</v>
          </cell>
        </row>
        <row r="117">
          <cell r="E117" t="str">
            <v>555-30040524-100-024</v>
          </cell>
          <cell r="F117" t="str">
            <v>Car Loan - Mr. Md. Azizul Hoque</v>
          </cell>
          <cell r="G117">
            <v>357723</v>
          </cell>
          <cell r="H117">
            <v>0</v>
          </cell>
          <cell r="J117">
            <v>516663</v>
          </cell>
          <cell r="K117">
            <v>0</v>
          </cell>
        </row>
        <row r="118">
          <cell r="E118" t="str">
            <v>555-30040525-100-024</v>
          </cell>
          <cell r="F118" t="str">
            <v>Car Loan - Mr. M Abu Hasib Ron</v>
          </cell>
          <cell r="G118">
            <v>0</v>
          </cell>
          <cell r="H118">
            <v>0</v>
          </cell>
          <cell r="J118">
            <v>709885</v>
          </cell>
          <cell r="K118">
            <v>0</v>
          </cell>
        </row>
        <row r="119">
          <cell r="E119" t="str">
            <v>555-30040526-100-024</v>
          </cell>
          <cell r="F119" t="str">
            <v>Bike Loan - Mr. Mamun Hossain</v>
          </cell>
          <cell r="G119">
            <v>92125</v>
          </cell>
          <cell r="H119">
            <v>0</v>
          </cell>
          <cell r="J119">
            <v>122613</v>
          </cell>
          <cell r="K119">
            <v>0</v>
          </cell>
        </row>
        <row r="120">
          <cell r="E120" t="str">
            <v>555-30040527-100-024</v>
          </cell>
          <cell r="F120" t="str">
            <v>Car Loan - Mr. Maj. Abdur Rahim</v>
          </cell>
          <cell r="G120">
            <v>480963</v>
          </cell>
          <cell r="H120">
            <v>0</v>
          </cell>
          <cell r="J120">
            <v>677992</v>
          </cell>
          <cell r="K120">
            <v>0</v>
          </cell>
        </row>
        <row r="121">
          <cell r="E121" t="str">
            <v>555-30040528-100-024</v>
          </cell>
          <cell r="F121" t="str">
            <v>Car Loan - Mr. Mobarok Ali</v>
          </cell>
          <cell r="G121">
            <v>406497</v>
          </cell>
          <cell r="H121">
            <v>0</v>
          </cell>
          <cell r="J121">
            <v>541018</v>
          </cell>
          <cell r="K121">
            <v>0</v>
          </cell>
        </row>
        <row r="122">
          <cell r="E122" t="str">
            <v>555-30040530-100-024</v>
          </cell>
          <cell r="F122" t="str">
            <v>Car Loan - Mr. Acheaionto Ray</v>
          </cell>
          <cell r="G122">
            <v>377459</v>
          </cell>
          <cell r="H122">
            <v>0</v>
          </cell>
          <cell r="J122">
            <v>502373</v>
          </cell>
          <cell r="K122">
            <v>0</v>
          </cell>
        </row>
        <row r="123">
          <cell r="E123" t="str">
            <v>555-30040531-100-024</v>
          </cell>
          <cell r="F123" t="str">
            <v>Car Loan - Mr. Sherazul Islam</v>
          </cell>
          <cell r="G123">
            <v>927532</v>
          </cell>
          <cell r="H123">
            <v>0</v>
          </cell>
          <cell r="J123">
            <v>1146843</v>
          </cell>
          <cell r="K123">
            <v>0</v>
          </cell>
        </row>
        <row r="124">
          <cell r="E124" t="str">
            <v>555-30040532-100-024</v>
          </cell>
          <cell r="F124" t="str">
            <v>Car Loan - Mr. Richard D' Costa</v>
          </cell>
          <cell r="G124">
            <v>772881</v>
          </cell>
          <cell r="H124">
            <v>0</v>
          </cell>
          <cell r="J124">
            <v>955702</v>
          </cell>
          <cell r="K124">
            <v>0</v>
          </cell>
        </row>
        <row r="125">
          <cell r="E125" t="str">
            <v>555-30040533-100-024</v>
          </cell>
          <cell r="F125" t="str">
            <v>Car Loan - Mr. Md. Imdadul Hoque</v>
          </cell>
          <cell r="G125">
            <v>927532</v>
          </cell>
          <cell r="H125">
            <v>0</v>
          </cell>
          <cell r="J125">
            <v>1146843</v>
          </cell>
          <cell r="K125">
            <v>0</v>
          </cell>
        </row>
        <row r="126">
          <cell r="E126" t="str">
            <v>555-30040534-100-024</v>
          </cell>
          <cell r="F126" t="str">
            <v>Car Loan - Mr. Md. Johir Uddin Shahriar Kabir</v>
          </cell>
          <cell r="G126">
            <v>1500000</v>
          </cell>
          <cell r="H126">
            <v>0</v>
          </cell>
          <cell r="J126">
            <v>1200000</v>
          </cell>
          <cell r="K126">
            <v>0</v>
          </cell>
        </row>
        <row r="127">
          <cell r="E127" t="str">
            <v>555-30040535-100-024</v>
          </cell>
          <cell r="F127" t="str">
            <v>Car Loan - Mr. Ali Ahammad</v>
          </cell>
          <cell r="G127">
            <v>1065748</v>
          </cell>
          <cell r="H127">
            <v>0</v>
          </cell>
          <cell r="J127">
            <v>0</v>
          </cell>
          <cell r="K127">
            <v>0</v>
          </cell>
        </row>
        <row r="128">
          <cell r="E128" t="str">
            <v>555-30040536-100-024</v>
          </cell>
          <cell r="F128" t="str">
            <v>Car Loan - Mr. Mahmud  Hasan</v>
          </cell>
          <cell r="G128">
            <v>1388792</v>
          </cell>
          <cell r="H128">
            <v>0</v>
          </cell>
          <cell r="J128">
            <v>0</v>
          </cell>
          <cell r="K128">
            <v>0</v>
          </cell>
        </row>
        <row r="129">
          <cell r="E129" t="str">
            <v>555-30040537-100-024</v>
          </cell>
          <cell r="F129" t="str">
            <v>Car Loan - Ms. Farzana Ashraf</v>
          </cell>
          <cell r="G129">
            <v>1128976</v>
          </cell>
          <cell r="H129">
            <v>0</v>
          </cell>
          <cell r="J129">
            <v>0</v>
          </cell>
          <cell r="K129">
            <v>0</v>
          </cell>
        </row>
        <row r="130">
          <cell r="E130" t="str">
            <v>555-30040615-100-024</v>
          </cell>
          <cell r="F130" t="str">
            <v>Education Loan - Mr. Choudhury Jahangir Alam Imtiaz</v>
          </cell>
          <cell r="G130">
            <v>128016</v>
          </cell>
          <cell r="H130">
            <v>0</v>
          </cell>
          <cell r="J130">
            <v>0</v>
          </cell>
          <cell r="K130">
            <v>0</v>
          </cell>
        </row>
        <row r="131">
          <cell r="E131" t="str">
            <v>555-30060101-100-031</v>
          </cell>
          <cell r="F131" t="str">
            <v>Lease Hold Land</v>
          </cell>
          <cell r="G131">
            <v>1020000000</v>
          </cell>
          <cell r="H131">
            <v>0</v>
          </cell>
          <cell r="J131">
            <v>1020000000</v>
          </cell>
          <cell r="K131">
            <v>0</v>
          </cell>
        </row>
        <row r="132">
          <cell r="E132" t="str">
            <v>666-30060101-100-031</v>
          </cell>
          <cell r="F132" t="str">
            <v>Lease Hold Land</v>
          </cell>
          <cell r="G132">
            <v>473000000</v>
          </cell>
          <cell r="H132">
            <v>0</v>
          </cell>
          <cell r="J132">
            <v>473000000</v>
          </cell>
          <cell r="K132">
            <v>0</v>
          </cell>
        </row>
        <row r="133">
          <cell r="E133" t="str">
            <v>777-30060101-100-031</v>
          </cell>
          <cell r="F133" t="str">
            <v>Lease Hold Land</v>
          </cell>
          <cell r="G133">
            <v>10183757</v>
          </cell>
          <cell r="H133">
            <v>0</v>
          </cell>
          <cell r="J133">
            <v>10183757</v>
          </cell>
          <cell r="K133">
            <v>0</v>
          </cell>
        </row>
        <row r="134">
          <cell r="E134" t="str">
            <v>555-30070101-100-031</v>
          </cell>
          <cell r="F134" t="str">
            <v>Accu Depr - Leasehold Land</v>
          </cell>
          <cell r="G134">
            <v>0</v>
          </cell>
          <cell r="H134">
            <v>36428571.289999999</v>
          </cell>
          <cell r="J134">
            <v>0</v>
          </cell>
          <cell r="K134">
            <v>24285714.289999999</v>
          </cell>
        </row>
        <row r="135">
          <cell r="E135" t="str">
            <v>777-30070101-100-031</v>
          </cell>
          <cell r="F135" t="str">
            <v>Accu Depr - Leasehold Land</v>
          </cell>
          <cell r="G135">
            <v>0</v>
          </cell>
          <cell r="H135">
            <v>1607965.24</v>
          </cell>
          <cell r="J135">
            <v>0</v>
          </cell>
          <cell r="K135">
            <v>1071973.24</v>
          </cell>
        </row>
        <row r="136">
          <cell r="E136" t="str">
            <v>555-30060201-100-032</v>
          </cell>
          <cell r="F136" t="str">
            <v>Buildings</v>
          </cell>
          <cell r="G136">
            <v>564953604.88999999</v>
          </cell>
          <cell r="H136">
            <v>0</v>
          </cell>
          <cell r="J136">
            <v>564953604.88999999</v>
          </cell>
          <cell r="K136">
            <v>0</v>
          </cell>
        </row>
        <row r="137">
          <cell r="E137" t="str">
            <v>666-30060201-100-032</v>
          </cell>
          <cell r="F137" t="str">
            <v>Buildings</v>
          </cell>
          <cell r="G137">
            <v>425275164.62</v>
          </cell>
          <cell r="H137">
            <v>0</v>
          </cell>
          <cell r="J137">
            <v>425275164.62</v>
          </cell>
          <cell r="K137">
            <v>0</v>
          </cell>
        </row>
        <row r="138">
          <cell r="E138" t="str">
            <v>777-30060201-100-032</v>
          </cell>
          <cell r="F138" t="str">
            <v>Buildings</v>
          </cell>
          <cell r="G138">
            <v>424924178.94999999</v>
          </cell>
          <cell r="H138">
            <v>0</v>
          </cell>
          <cell r="J138">
            <v>424924178.94999999</v>
          </cell>
          <cell r="K138">
            <v>0</v>
          </cell>
        </row>
        <row r="139">
          <cell r="E139" t="str">
            <v>555-30070201-100-032</v>
          </cell>
          <cell r="F139" t="str">
            <v>Accu Depr - Buildings</v>
          </cell>
          <cell r="G139">
            <v>0</v>
          </cell>
          <cell r="H139">
            <v>199173845.78999999</v>
          </cell>
          <cell r="J139">
            <v>0</v>
          </cell>
          <cell r="K139">
            <v>181318819.37</v>
          </cell>
        </row>
        <row r="140">
          <cell r="E140" t="str">
            <v>666-30070201-100-032</v>
          </cell>
          <cell r="F140" t="str">
            <v>Accu Depr - Buildings</v>
          </cell>
          <cell r="G140">
            <v>0</v>
          </cell>
          <cell r="H140">
            <v>114660830.62</v>
          </cell>
          <cell r="J140">
            <v>0</v>
          </cell>
          <cell r="K140">
            <v>100862044.79000001</v>
          </cell>
        </row>
        <row r="141">
          <cell r="E141" t="str">
            <v>777-30070201-100-032</v>
          </cell>
          <cell r="F141" t="str">
            <v>Accu Depr - Buildings</v>
          </cell>
          <cell r="G141">
            <v>0</v>
          </cell>
          <cell r="H141">
            <v>92519403.859999999</v>
          </cell>
          <cell r="J141">
            <v>0</v>
          </cell>
          <cell r="K141">
            <v>78451885.219999999</v>
          </cell>
        </row>
        <row r="142">
          <cell r="E142" t="str">
            <v>555-30060301-100-033</v>
          </cell>
          <cell r="F142" t="str">
            <v>Plant &amp; Machinery</v>
          </cell>
          <cell r="G142">
            <v>1473545212.99</v>
          </cell>
          <cell r="H142">
            <v>0</v>
          </cell>
          <cell r="J142">
            <v>1458942074.9300001</v>
          </cell>
          <cell r="K142">
            <v>0</v>
          </cell>
        </row>
        <row r="143">
          <cell r="E143" t="str">
            <v>666-30060301-100-033</v>
          </cell>
          <cell r="F143" t="str">
            <v>Plant &amp; Machinery</v>
          </cell>
          <cell r="G143">
            <v>299435495.32999998</v>
          </cell>
          <cell r="H143">
            <v>0</v>
          </cell>
          <cell r="J143">
            <v>296485495.32999998</v>
          </cell>
          <cell r="K143">
            <v>0</v>
          </cell>
        </row>
        <row r="144">
          <cell r="E144" t="str">
            <v>777-30060301-100-033</v>
          </cell>
          <cell r="F144" t="str">
            <v>Plant &amp; Machinery</v>
          </cell>
          <cell r="G144">
            <v>296486772.63999999</v>
          </cell>
          <cell r="H144">
            <v>0</v>
          </cell>
          <cell r="J144">
            <v>296486772.63999999</v>
          </cell>
          <cell r="K144">
            <v>0</v>
          </cell>
        </row>
        <row r="145">
          <cell r="E145" t="str">
            <v>555-30070301-100-033</v>
          </cell>
          <cell r="F145" t="str">
            <v>Accu Depr - Plant &amp; Machinery</v>
          </cell>
          <cell r="G145">
            <v>0</v>
          </cell>
          <cell r="H145">
            <v>641924241.46000004</v>
          </cell>
          <cell r="J145">
            <v>0</v>
          </cell>
          <cell r="K145">
            <v>575234750.44000006</v>
          </cell>
        </row>
        <row r="146">
          <cell r="E146" t="str">
            <v>666-30070301-100-033</v>
          </cell>
          <cell r="F146" t="str">
            <v>Accu Depr - Plant &amp; Machinery</v>
          </cell>
          <cell r="G146">
            <v>0</v>
          </cell>
          <cell r="H146">
            <v>136569447.75</v>
          </cell>
          <cell r="J146">
            <v>0</v>
          </cell>
          <cell r="K146">
            <v>124979033.53</v>
          </cell>
        </row>
        <row r="147">
          <cell r="E147" t="str">
            <v>777-30070301-100-033</v>
          </cell>
          <cell r="F147" t="str">
            <v>Accu Depr - Plant &amp; Machinery</v>
          </cell>
          <cell r="G147">
            <v>0</v>
          </cell>
          <cell r="H147">
            <v>105824781.8</v>
          </cell>
          <cell r="J147">
            <v>0</v>
          </cell>
          <cell r="K147">
            <v>91989617.849999994</v>
          </cell>
        </row>
        <row r="148">
          <cell r="E148" t="str">
            <v>555-30060401-100-034</v>
          </cell>
          <cell r="F148" t="str">
            <v>Furniture, Vehicles &amp; Office Equipment</v>
          </cell>
          <cell r="G148">
            <v>93488492.420000002</v>
          </cell>
          <cell r="H148">
            <v>0</v>
          </cell>
          <cell r="J148">
            <v>80556131.420000002</v>
          </cell>
          <cell r="K148">
            <v>0</v>
          </cell>
        </row>
        <row r="149">
          <cell r="E149" t="str">
            <v>666-30060401-100-034</v>
          </cell>
          <cell r="F149" t="str">
            <v>Furniture, Vehicles &amp; Office Equipment</v>
          </cell>
          <cell r="G149">
            <v>172570</v>
          </cell>
          <cell r="H149">
            <v>0</v>
          </cell>
          <cell r="J149">
            <v>172570</v>
          </cell>
          <cell r="K149">
            <v>0</v>
          </cell>
        </row>
        <row r="150">
          <cell r="E150" t="str">
            <v>777-30060401-100-034</v>
          </cell>
          <cell r="F150" t="str">
            <v>Furniture, Vehicles &amp; Office Equipment</v>
          </cell>
          <cell r="G150">
            <v>1487565</v>
          </cell>
          <cell r="H150">
            <v>0</v>
          </cell>
          <cell r="J150">
            <v>1439725</v>
          </cell>
          <cell r="K150">
            <v>0</v>
          </cell>
        </row>
        <row r="151">
          <cell r="E151" t="str">
            <v>555-30070401-100-034</v>
          </cell>
          <cell r="F151" t="str">
            <v>Accu Depr - Furniture, Vehicle &amp; Office Equipment</v>
          </cell>
          <cell r="G151">
            <v>0</v>
          </cell>
          <cell r="H151">
            <v>61929744.840000004</v>
          </cell>
          <cell r="J151">
            <v>0</v>
          </cell>
          <cell r="K151">
            <v>53170895.329999998</v>
          </cell>
        </row>
        <row r="152">
          <cell r="E152" t="str">
            <v>666-30070401-100-034</v>
          </cell>
          <cell r="F152" t="str">
            <v>Accu Depr - Furniture, Vehicle &amp; Office Equipment</v>
          </cell>
          <cell r="G152">
            <v>0</v>
          </cell>
          <cell r="H152">
            <v>172567.86</v>
          </cell>
          <cell r="J152">
            <v>0</v>
          </cell>
          <cell r="K152">
            <v>172567.86</v>
          </cell>
        </row>
        <row r="153">
          <cell r="E153" t="str">
            <v>777-30070401-100-034</v>
          </cell>
          <cell r="F153" t="str">
            <v>Accu Depr - Furniture, Vehicle &amp; Office Equipment</v>
          </cell>
          <cell r="G153">
            <v>0</v>
          </cell>
          <cell r="H153">
            <v>1398199.73</v>
          </cell>
          <cell r="J153">
            <v>0</v>
          </cell>
          <cell r="K153">
            <v>1345073.07</v>
          </cell>
        </row>
        <row r="154">
          <cell r="E154" t="str">
            <v>555-30060518-100-035</v>
          </cell>
          <cell r="F154" t="str">
            <v>Corporate Office Renovation</v>
          </cell>
          <cell r="G154">
            <v>8987000</v>
          </cell>
          <cell r="H154">
            <v>0</v>
          </cell>
          <cell r="J154">
            <v>0</v>
          </cell>
          <cell r="K154">
            <v>0</v>
          </cell>
        </row>
        <row r="155">
          <cell r="E155" t="str">
            <v>666-30060524-100-035</v>
          </cell>
          <cell r="F155" t="str">
            <v>Air Compressor</v>
          </cell>
          <cell r="G155">
            <v>0</v>
          </cell>
          <cell r="H155">
            <v>0</v>
          </cell>
          <cell r="J155">
            <v>2950000</v>
          </cell>
          <cell r="K155">
            <v>0</v>
          </cell>
        </row>
        <row r="156">
          <cell r="E156" t="str">
            <v>555-30060543-100-035</v>
          </cell>
          <cell r="F156" t="str">
            <v>Up-gradation of De-dusting System</v>
          </cell>
          <cell r="G156">
            <v>59353498.859999999</v>
          </cell>
          <cell r="H156">
            <v>0</v>
          </cell>
          <cell r="J156">
            <v>21711598.890000001</v>
          </cell>
          <cell r="K156">
            <v>0</v>
          </cell>
        </row>
        <row r="157">
          <cell r="E157" t="str">
            <v>555-30060544-100-035</v>
          </cell>
          <cell r="F157" t="str">
            <v>Implementation of FPE</v>
          </cell>
          <cell r="G157">
            <v>0</v>
          </cell>
          <cell r="H157">
            <v>0</v>
          </cell>
          <cell r="J157">
            <v>1029350.08</v>
          </cell>
          <cell r="K157">
            <v>0</v>
          </cell>
        </row>
        <row r="158">
          <cell r="E158" t="str">
            <v>555-30060545-100-035</v>
          </cell>
          <cell r="F158" t="str">
            <v>Grinding Capacity Expansion BISTAAR - Capital Machinery</v>
          </cell>
          <cell r="G158">
            <v>1007501710.61</v>
          </cell>
          <cell r="H158">
            <v>0</v>
          </cell>
          <cell r="J158">
            <v>25996790.199999999</v>
          </cell>
          <cell r="K158">
            <v>0</v>
          </cell>
        </row>
        <row r="159">
          <cell r="E159" t="str">
            <v>555-30060546-100-035</v>
          </cell>
          <cell r="F159" t="str">
            <v>Grinding Capacity Expansion BISTAAR - Civil Construction</v>
          </cell>
          <cell r="G159">
            <v>560503785.10000002</v>
          </cell>
          <cell r="H159">
            <v>0</v>
          </cell>
          <cell r="J159">
            <v>233811316.53</v>
          </cell>
          <cell r="K159">
            <v>0</v>
          </cell>
        </row>
        <row r="160">
          <cell r="E160" t="str">
            <v>555-30060547-100-035</v>
          </cell>
          <cell r="F160" t="str">
            <v>Grinding Capacity Expansion BISTAAR - Preproduction Expenses</v>
          </cell>
          <cell r="G160">
            <v>533802762.36000001</v>
          </cell>
          <cell r="H160">
            <v>0</v>
          </cell>
          <cell r="J160">
            <v>199461426.38</v>
          </cell>
          <cell r="K160">
            <v>0</v>
          </cell>
        </row>
        <row r="161">
          <cell r="E161" t="str">
            <v>555-30060551-100-035</v>
          </cell>
          <cell r="F161" t="str">
            <v>Fly Ash Feeding System</v>
          </cell>
          <cell r="G161">
            <v>0</v>
          </cell>
          <cell r="H161">
            <v>0</v>
          </cell>
          <cell r="J161">
            <v>6056533.0599999996</v>
          </cell>
          <cell r="K161">
            <v>0</v>
          </cell>
        </row>
        <row r="162">
          <cell r="E162" t="str">
            <v>555-30060552-100-035</v>
          </cell>
          <cell r="F162" t="str">
            <v>Shed for Raw Material</v>
          </cell>
          <cell r="G162">
            <v>0</v>
          </cell>
          <cell r="H162">
            <v>0</v>
          </cell>
          <cell r="J162">
            <v>4332083</v>
          </cell>
          <cell r="K162">
            <v>0</v>
          </cell>
        </row>
        <row r="163">
          <cell r="E163" t="str">
            <v>555-30060553-100-035</v>
          </cell>
          <cell r="F163" t="str">
            <v>SAP - Travelling &amp; Pre-Implemention Expenses</v>
          </cell>
          <cell r="G163">
            <v>803016.26</v>
          </cell>
          <cell r="H163">
            <v>0</v>
          </cell>
          <cell r="J163">
            <v>0</v>
          </cell>
          <cell r="K163">
            <v>0</v>
          </cell>
        </row>
        <row r="164">
          <cell r="E164" t="str">
            <v>555-30060554-100-035</v>
          </cell>
          <cell r="F164" t="str">
            <v>SAP - Consulting &amp; Others</v>
          </cell>
          <cell r="G164">
            <v>16983162.199999999</v>
          </cell>
          <cell r="H164">
            <v>0</v>
          </cell>
          <cell r="J164">
            <v>0</v>
          </cell>
          <cell r="K164">
            <v>0</v>
          </cell>
        </row>
        <row r="165">
          <cell r="E165" t="str">
            <v>555-30060555-100-035</v>
          </cell>
          <cell r="F165" t="str">
            <v>SAP - Technical Support &amp; Others</v>
          </cell>
          <cell r="G165">
            <v>539977.34</v>
          </cell>
          <cell r="H165">
            <v>0</v>
          </cell>
          <cell r="J165">
            <v>0</v>
          </cell>
          <cell r="K165">
            <v>0</v>
          </cell>
        </row>
        <row r="166">
          <cell r="E166" t="str">
            <v>555-30060556-100-035</v>
          </cell>
          <cell r="F166" t="str">
            <v>MIC Storage Shed</v>
          </cell>
          <cell r="G166">
            <v>23098540.600000001</v>
          </cell>
          <cell r="H166">
            <v>0</v>
          </cell>
          <cell r="J166">
            <v>0</v>
          </cell>
          <cell r="K166">
            <v>0</v>
          </cell>
        </row>
        <row r="167">
          <cell r="E167" t="str">
            <v>555-30060557-100-035</v>
          </cell>
          <cell r="F167" t="str">
            <v>Single Gear Box</v>
          </cell>
          <cell r="G167">
            <v>2945016.65</v>
          </cell>
          <cell r="H167">
            <v>0</v>
          </cell>
          <cell r="J167">
            <v>2863850</v>
          </cell>
          <cell r="K167">
            <v>0</v>
          </cell>
        </row>
        <row r="168">
          <cell r="E168" t="str">
            <v>555-30060558-100-035</v>
          </cell>
          <cell r="F168" t="str">
            <v>Mill Automation with PLC &amp; MMI</v>
          </cell>
          <cell r="G168">
            <v>0</v>
          </cell>
          <cell r="H168">
            <v>0</v>
          </cell>
          <cell r="J168">
            <v>8846605</v>
          </cell>
          <cell r="K168">
            <v>0</v>
          </cell>
        </row>
        <row r="169">
          <cell r="E169" t="str">
            <v>555-30060560-100-035</v>
          </cell>
          <cell r="F169" t="str">
            <v>Eco Hopper for Clinker</v>
          </cell>
          <cell r="G169">
            <v>18062380.489999998</v>
          </cell>
          <cell r="H169">
            <v>0</v>
          </cell>
          <cell r="J169">
            <v>9594000</v>
          </cell>
          <cell r="K169">
            <v>0</v>
          </cell>
        </row>
        <row r="170">
          <cell r="E170" t="str">
            <v>666-30060561-100-035</v>
          </cell>
          <cell r="F170" t="str">
            <v>Covered Clinker Storage</v>
          </cell>
          <cell r="G170">
            <v>10887749</v>
          </cell>
          <cell r="H170">
            <v>0</v>
          </cell>
          <cell r="J170">
            <v>0</v>
          </cell>
          <cell r="K170">
            <v>0</v>
          </cell>
        </row>
        <row r="171">
          <cell r="E171" t="str">
            <v>666-30060562-100-035</v>
          </cell>
          <cell r="F171" t="str">
            <v>Raw Material Storage Modify</v>
          </cell>
          <cell r="G171">
            <v>0</v>
          </cell>
          <cell r="H171">
            <v>0</v>
          </cell>
          <cell r="J171">
            <v>578332</v>
          </cell>
          <cell r="K171">
            <v>0</v>
          </cell>
        </row>
        <row r="172">
          <cell r="E172" t="str">
            <v>666-30060563-100-035</v>
          </cell>
          <cell r="F172" t="str">
            <v>Fly Ash Silo</v>
          </cell>
          <cell r="G172">
            <v>14154860.050000001</v>
          </cell>
          <cell r="H172">
            <v>0</v>
          </cell>
          <cell r="J172">
            <v>920000</v>
          </cell>
          <cell r="K172">
            <v>0</v>
          </cell>
        </row>
        <row r="173">
          <cell r="E173" t="str">
            <v>555-30060565-100-035</v>
          </cell>
          <cell r="F173" t="str">
            <v>Clinker Silo Modification to PFA</v>
          </cell>
          <cell r="G173">
            <v>2224907.0099999998</v>
          </cell>
          <cell r="H173">
            <v>0</v>
          </cell>
          <cell r="J173">
            <v>0</v>
          </cell>
          <cell r="K173">
            <v>0</v>
          </cell>
        </row>
        <row r="174">
          <cell r="E174" t="str">
            <v>555-30060566-100-035</v>
          </cell>
          <cell r="F174" t="str">
            <v>Construction 33 KV Overhead Line</v>
          </cell>
          <cell r="G174">
            <v>4551193</v>
          </cell>
          <cell r="H174">
            <v>0</v>
          </cell>
          <cell r="J174">
            <v>0</v>
          </cell>
          <cell r="K174">
            <v>0</v>
          </cell>
        </row>
        <row r="175">
          <cell r="E175" t="str">
            <v>555-30060567-100-035</v>
          </cell>
          <cell r="F175" t="str">
            <v>New Road Construction under Master Plant Layout</v>
          </cell>
          <cell r="G175">
            <v>11704765</v>
          </cell>
          <cell r="H175">
            <v>0</v>
          </cell>
          <cell r="J175">
            <v>0</v>
          </cell>
          <cell r="K175">
            <v>0</v>
          </cell>
        </row>
        <row r="176">
          <cell r="E176" t="str">
            <v>555-30060569-100-035</v>
          </cell>
          <cell r="F176" t="str">
            <v>Installation of Solar Power Cell</v>
          </cell>
          <cell r="G176">
            <v>408388.6</v>
          </cell>
          <cell r="H176">
            <v>0</v>
          </cell>
          <cell r="J176">
            <v>0</v>
          </cell>
          <cell r="K176">
            <v>0</v>
          </cell>
        </row>
        <row r="177">
          <cell r="E177" t="str">
            <v>555-30060570-100-035</v>
          </cell>
          <cell r="F177" t="str">
            <v>Multi Step Voltage Transformer</v>
          </cell>
          <cell r="G177">
            <v>5640000</v>
          </cell>
          <cell r="H177">
            <v>0</v>
          </cell>
          <cell r="J177">
            <v>0</v>
          </cell>
          <cell r="K177">
            <v>0</v>
          </cell>
        </row>
        <row r="178">
          <cell r="E178" t="str">
            <v>555-30060573-100-035</v>
          </cell>
          <cell r="F178" t="str">
            <v>Mill 3 PFA Weigh Feeding</v>
          </cell>
          <cell r="G178">
            <v>6073572.7999999998</v>
          </cell>
          <cell r="H178">
            <v>0</v>
          </cell>
          <cell r="J178">
            <v>0</v>
          </cell>
          <cell r="K178">
            <v>0</v>
          </cell>
        </row>
        <row r="179">
          <cell r="E179" t="str">
            <v>666-30060574-100-035</v>
          </cell>
          <cell r="F179" t="str">
            <v>PLC SCADA System for Mill</v>
          </cell>
          <cell r="G179">
            <v>14349093.66</v>
          </cell>
          <cell r="H179">
            <v>0</v>
          </cell>
          <cell r="J179">
            <v>0</v>
          </cell>
          <cell r="K179">
            <v>0</v>
          </cell>
        </row>
        <row r="180">
          <cell r="E180" t="str">
            <v>555-30060575-100-035</v>
          </cell>
          <cell r="F180" t="str">
            <v>Industrial Vacuum Cleaner for Plant</v>
          </cell>
          <cell r="G180">
            <v>995366.36</v>
          </cell>
          <cell r="H180">
            <v>0</v>
          </cell>
          <cell r="J180">
            <v>0</v>
          </cell>
          <cell r="K180">
            <v>0</v>
          </cell>
        </row>
        <row r="181">
          <cell r="E181" t="str">
            <v>555-30060576-100-035</v>
          </cell>
          <cell r="F181" t="str">
            <v>New Guest House Construction</v>
          </cell>
          <cell r="G181">
            <v>1807033.47</v>
          </cell>
          <cell r="H181">
            <v>0</v>
          </cell>
          <cell r="J181">
            <v>0</v>
          </cell>
          <cell r="K181">
            <v>0</v>
          </cell>
        </row>
        <row r="182">
          <cell r="E182" t="str">
            <v>666-30060579-100-035</v>
          </cell>
          <cell r="F182" t="str">
            <v>Trunion for Mill</v>
          </cell>
          <cell r="G182">
            <v>3045483.71</v>
          </cell>
          <cell r="H182">
            <v>0</v>
          </cell>
          <cell r="J182">
            <v>0</v>
          </cell>
          <cell r="K182">
            <v>0</v>
          </cell>
        </row>
        <row r="183">
          <cell r="E183" t="str">
            <v>555-40010301-100-042</v>
          </cell>
          <cell r="F183" t="str">
            <v>HSBC STL</v>
          </cell>
          <cell r="G183">
            <v>0</v>
          </cell>
          <cell r="H183">
            <v>0</v>
          </cell>
          <cell r="J183">
            <v>0</v>
          </cell>
          <cell r="K183">
            <v>180000000</v>
          </cell>
        </row>
        <row r="184">
          <cell r="E184" t="str">
            <v>555-40010303-100-042</v>
          </cell>
          <cell r="F184" t="str">
            <v>CBCL STL</v>
          </cell>
          <cell r="G184">
            <v>0</v>
          </cell>
          <cell r="H184">
            <v>0</v>
          </cell>
          <cell r="J184">
            <v>0</v>
          </cell>
          <cell r="K184">
            <v>170000000</v>
          </cell>
        </row>
        <row r="185">
          <cell r="E185" t="str">
            <v>555-40011301-100-045</v>
          </cell>
          <cell r="F185" t="str">
            <v>HSBC LTL - Current Portion</v>
          </cell>
          <cell r="G185">
            <v>0</v>
          </cell>
          <cell r="H185">
            <v>77308000</v>
          </cell>
          <cell r="J185">
            <v>0</v>
          </cell>
          <cell r="K185">
            <v>0</v>
          </cell>
        </row>
        <row r="186">
          <cell r="E186" t="str">
            <v>555-40011302-100-045</v>
          </cell>
          <cell r="F186" t="str">
            <v>Standard Chartered LTL - Current Portion</v>
          </cell>
          <cell r="G186">
            <v>0</v>
          </cell>
          <cell r="H186">
            <v>132424000</v>
          </cell>
          <cell r="J186">
            <v>0</v>
          </cell>
          <cell r="K186">
            <v>100000000</v>
          </cell>
        </row>
        <row r="187">
          <cell r="E187" t="str">
            <v>555-40020402-100-049</v>
          </cell>
          <cell r="F187" t="str">
            <v>Account Payables - Import Group</v>
          </cell>
          <cell r="G187">
            <v>0</v>
          </cell>
          <cell r="H187">
            <v>481202287.5</v>
          </cell>
          <cell r="J187">
            <v>0</v>
          </cell>
          <cell r="K187">
            <v>199143807</v>
          </cell>
        </row>
        <row r="188">
          <cell r="E188" t="str">
            <v>555-40020405-100-049</v>
          </cell>
          <cell r="F188" t="str">
            <v>Holcim Group Support - Others</v>
          </cell>
          <cell r="G188">
            <v>0</v>
          </cell>
          <cell r="H188">
            <v>37419314.289999999</v>
          </cell>
          <cell r="J188">
            <v>0</v>
          </cell>
          <cell r="K188">
            <v>136873735.59999999</v>
          </cell>
        </row>
        <row r="189">
          <cell r="E189" t="str">
            <v>555-40020406-100-049</v>
          </cell>
          <cell r="F189" t="str">
            <v>Holcim India</v>
          </cell>
          <cell r="G189">
            <v>0</v>
          </cell>
          <cell r="H189">
            <v>4152663.14</v>
          </cell>
          <cell r="J189">
            <v>0</v>
          </cell>
          <cell r="K189">
            <v>518058.89</v>
          </cell>
        </row>
        <row r="190">
          <cell r="E190" t="str">
            <v>555-40020410-100-049</v>
          </cell>
          <cell r="F190" t="str">
            <v>Holcim Services Asia Ltd</v>
          </cell>
          <cell r="G190">
            <v>0</v>
          </cell>
          <cell r="H190">
            <v>19772282.219999999</v>
          </cell>
          <cell r="J190">
            <v>0</v>
          </cell>
          <cell r="K190">
            <v>378850.66</v>
          </cell>
        </row>
        <row r="191">
          <cell r="E191" t="str">
            <v>555-40020412-100-049</v>
          </cell>
          <cell r="F191" t="str">
            <v>Holcim Group Support - IFF</v>
          </cell>
          <cell r="G191">
            <v>0</v>
          </cell>
          <cell r="H191">
            <v>134386005</v>
          </cell>
          <cell r="J191">
            <v>0</v>
          </cell>
          <cell r="K191">
            <v>0</v>
          </cell>
        </row>
        <row r="192">
          <cell r="E192" t="str">
            <v>555-40020602-100-051</v>
          </cell>
          <cell r="F192" t="str">
            <v>Refundable Dealer Deposits</v>
          </cell>
          <cell r="G192">
            <v>0</v>
          </cell>
          <cell r="H192">
            <v>434291387.99000001</v>
          </cell>
          <cell r="J192">
            <v>0</v>
          </cell>
          <cell r="K192">
            <v>232537681.88999999</v>
          </cell>
        </row>
        <row r="193">
          <cell r="E193" t="str">
            <v>666-40020602-100-051</v>
          </cell>
          <cell r="F193" t="str">
            <v>Refundable Dealer Deposits</v>
          </cell>
          <cell r="G193">
            <v>15000000</v>
          </cell>
          <cell r="H193">
            <v>0</v>
          </cell>
          <cell r="J193">
            <v>0</v>
          </cell>
          <cell r="K193">
            <v>14247381.24</v>
          </cell>
        </row>
        <row r="194">
          <cell r="E194" t="str">
            <v>777-40020602-100-051</v>
          </cell>
          <cell r="F194" t="str">
            <v>Refundable Dealer Deposits</v>
          </cell>
          <cell r="G194">
            <v>0</v>
          </cell>
          <cell r="H194">
            <v>810169.46</v>
          </cell>
          <cell r="J194">
            <v>0</v>
          </cell>
          <cell r="K194">
            <v>8551713.7799999993</v>
          </cell>
        </row>
        <row r="195">
          <cell r="E195" t="str">
            <v>555-40020607-100-051</v>
          </cell>
          <cell r="F195" t="str">
            <v>Refundable Dealer Deposits (Sales)</v>
          </cell>
          <cell r="G195">
            <v>0</v>
          </cell>
          <cell r="H195">
            <v>4226709</v>
          </cell>
          <cell r="J195">
            <v>0</v>
          </cell>
          <cell r="K195">
            <v>3674554</v>
          </cell>
        </row>
        <row r="196">
          <cell r="E196" t="str">
            <v>777-40020607-100-051</v>
          </cell>
          <cell r="F196" t="str">
            <v>Refundable Dealer Deposits (Sales)</v>
          </cell>
          <cell r="G196">
            <v>0</v>
          </cell>
          <cell r="H196">
            <v>221512</v>
          </cell>
          <cell r="J196">
            <v>0</v>
          </cell>
          <cell r="K196">
            <v>221512</v>
          </cell>
        </row>
        <row r="197">
          <cell r="E197" t="str">
            <v>555-40020701-100-052</v>
          </cell>
          <cell r="F197" t="str">
            <v>Account Payables - Local M1</v>
          </cell>
          <cell r="G197">
            <v>0</v>
          </cell>
          <cell r="H197">
            <v>189893259.16999999</v>
          </cell>
          <cell r="J197">
            <v>0</v>
          </cell>
          <cell r="K197">
            <v>148939927.09999999</v>
          </cell>
        </row>
        <row r="198">
          <cell r="E198" t="str">
            <v>777-40020702-100-052</v>
          </cell>
          <cell r="F198" t="str">
            <v>Account Payables - Others MA</v>
          </cell>
          <cell r="G198">
            <v>0</v>
          </cell>
          <cell r="H198">
            <v>2266535.16</v>
          </cell>
          <cell r="J198">
            <v>0</v>
          </cell>
          <cell r="K198">
            <v>3695148.76</v>
          </cell>
        </row>
        <row r="199">
          <cell r="E199" t="str">
            <v>555-40021003-100-053</v>
          </cell>
          <cell r="F199" t="str">
            <v>Employees Tax Payable</v>
          </cell>
          <cell r="G199">
            <v>0</v>
          </cell>
          <cell r="H199">
            <v>8339393</v>
          </cell>
          <cell r="J199">
            <v>0</v>
          </cell>
          <cell r="K199">
            <v>4092850</v>
          </cell>
        </row>
        <row r="200">
          <cell r="E200" t="str">
            <v>555-40021004-100-053</v>
          </cell>
          <cell r="F200" t="str">
            <v>WPPF Payable</v>
          </cell>
          <cell r="G200">
            <v>0</v>
          </cell>
          <cell r="H200">
            <v>0</v>
          </cell>
          <cell r="J200">
            <v>0</v>
          </cell>
          <cell r="K200">
            <v>45222722</v>
          </cell>
        </row>
        <row r="201">
          <cell r="E201" t="str">
            <v>555-40021007-100-053</v>
          </cell>
          <cell r="F201" t="str">
            <v>Accrued Expenses (Liabilities)</v>
          </cell>
          <cell r="G201">
            <v>0</v>
          </cell>
          <cell r="H201">
            <v>140888386.46000001</v>
          </cell>
          <cell r="J201">
            <v>0</v>
          </cell>
          <cell r="K201">
            <v>151381947.78</v>
          </cell>
        </row>
        <row r="202">
          <cell r="E202" t="str">
            <v>777-40021007-100-053</v>
          </cell>
          <cell r="F202" t="str">
            <v>Accrued Expenses (Liabilities)</v>
          </cell>
          <cell r="G202">
            <v>0</v>
          </cell>
          <cell r="H202">
            <v>822199.07</v>
          </cell>
          <cell r="J202">
            <v>0</v>
          </cell>
          <cell r="K202">
            <v>822196</v>
          </cell>
        </row>
        <row r="203">
          <cell r="E203" t="str">
            <v>555-40021008-100-053</v>
          </cell>
          <cell r="F203" t="str">
            <v>Deposits Receivable</v>
          </cell>
          <cell r="G203">
            <v>76616791.969999999</v>
          </cell>
          <cell r="H203">
            <v>0</v>
          </cell>
          <cell r="J203">
            <v>15020833.970000001</v>
          </cell>
          <cell r="K203">
            <v>0</v>
          </cell>
        </row>
        <row r="204">
          <cell r="E204" t="str">
            <v>666-40021008-100-053</v>
          </cell>
          <cell r="F204" t="str">
            <v>Deposits Receivable</v>
          </cell>
          <cell r="G204">
            <v>3599093</v>
          </cell>
          <cell r="H204">
            <v>0</v>
          </cell>
          <cell r="J204">
            <v>3599093</v>
          </cell>
          <cell r="K204">
            <v>0</v>
          </cell>
        </row>
        <row r="205">
          <cell r="E205" t="str">
            <v>777-40021008-100-053</v>
          </cell>
          <cell r="F205" t="str">
            <v>Deposits Receivable</v>
          </cell>
          <cell r="G205">
            <v>6184875.5999999996</v>
          </cell>
          <cell r="H205">
            <v>0</v>
          </cell>
          <cell r="J205">
            <v>5164875.5999999996</v>
          </cell>
          <cell r="K205">
            <v>0</v>
          </cell>
        </row>
        <row r="206">
          <cell r="E206" t="str">
            <v>555-40021010-100-053</v>
          </cell>
          <cell r="F206" t="str">
            <v>Medical Fund</v>
          </cell>
          <cell r="G206">
            <v>0</v>
          </cell>
          <cell r="H206">
            <v>284003</v>
          </cell>
          <cell r="J206">
            <v>0</v>
          </cell>
          <cell r="K206">
            <v>259003</v>
          </cell>
        </row>
        <row r="207">
          <cell r="E207" t="str">
            <v>555-40021011-100-053</v>
          </cell>
          <cell r="F207" t="str">
            <v>Provision for Interest (Interest Payable)</v>
          </cell>
          <cell r="G207">
            <v>0</v>
          </cell>
          <cell r="H207">
            <v>13190510.27</v>
          </cell>
          <cell r="J207">
            <v>0</v>
          </cell>
          <cell r="K207">
            <v>3558750</v>
          </cell>
        </row>
        <row r="208">
          <cell r="E208" t="str">
            <v>555-40021013-100-053</v>
          </cell>
          <cell r="F208" t="str">
            <v>Customers Carrying Payable</v>
          </cell>
          <cell r="G208">
            <v>0</v>
          </cell>
          <cell r="H208">
            <v>16160494.5</v>
          </cell>
          <cell r="J208">
            <v>0</v>
          </cell>
          <cell r="K208">
            <v>21374230.699999999</v>
          </cell>
        </row>
        <row r="209">
          <cell r="E209" t="str">
            <v>555-40021014-100-053</v>
          </cell>
          <cell r="F209" t="str">
            <v>Equipment Rent Accrued</v>
          </cell>
          <cell r="G209">
            <v>0</v>
          </cell>
          <cell r="H209">
            <v>2500000</v>
          </cell>
          <cell r="J209">
            <v>0</v>
          </cell>
          <cell r="K209">
            <v>9620433</v>
          </cell>
        </row>
        <row r="210">
          <cell r="E210" t="str">
            <v>555-40021015-100-053</v>
          </cell>
          <cell r="F210" t="str">
            <v>PFA Duty &amp; Others Accrued</v>
          </cell>
          <cell r="G210">
            <v>0</v>
          </cell>
          <cell r="H210">
            <v>100609409.33</v>
          </cell>
          <cell r="J210">
            <v>0</v>
          </cell>
          <cell r="K210">
            <v>126425078.8</v>
          </cell>
        </row>
        <row r="211">
          <cell r="E211" t="str">
            <v>555-40021016-100-053</v>
          </cell>
          <cell r="F211" t="str">
            <v>Slag Duty &amp; Others Accrued</v>
          </cell>
          <cell r="G211">
            <v>0</v>
          </cell>
          <cell r="H211">
            <v>551647</v>
          </cell>
          <cell r="J211">
            <v>0</v>
          </cell>
          <cell r="K211">
            <v>90000</v>
          </cell>
        </row>
        <row r="212">
          <cell r="E212" t="str">
            <v>555-40021017-100-053</v>
          </cell>
          <cell r="F212" t="str">
            <v>Clinker Duty &amp; Others Accrued</v>
          </cell>
          <cell r="G212">
            <v>0</v>
          </cell>
          <cell r="H212">
            <v>37714830.789999999</v>
          </cell>
          <cell r="J212">
            <v>0</v>
          </cell>
          <cell r="K212">
            <v>34221292.789999999</v>
          </cell>
        </row>
        <row r="213">
          <cell r="E213" t="str">
            <v>555-40021018-100-053</v>
          </cell>
          <cell r="F213" t="str">
            <v>Gypsum Duty &amp; Others Accrued</v>
          </cell>
          <cell r="G213">
            <v>0</v>
          </cell>
          <cell r="H213">
            <v>1556742.28</v>
          </cell>
          <cell r="J213">
            <v>0</v>
          </cell>
          <cell r="K213">
            <v>501630</v>
          </cell>
        </row>
        <row r="214">
          <cell r="E214" t="str">
            <v>555-40021019-100-053</v>
          </cell>
          <cell r="F214" t="str">
            <v>Provision for Provident Fund - Employee</v>
          </cell>
          <cell r="G214">
            <v>0</v>
          </cell>
          <cell r="H214">
            <v>566440</v>
          </cell>
          <cell r="J214">
            <v>0</v>
          </cell>
          <cell r="K214">
            <v>411516.4</v>
          </cell>
        </row>
        <row r="215">
          <cell r="E215" t="str">
            <v>555-40021021-100-053</v>
          </cell>
          <cell r="F215" t="str">
            <v>Provision for Provident Fund - Employer</v>
          </cell>
          <cell r="G215">
            <v>0</v>
          </cell>
          <cell r="H215">
            <v>566440</v>
          </cell>
          <cell r="J215">
            <v>0</v>
          </cell>
          <cell r="K215">
            <v>411516.2</v>
          </cell>
        </row>
        <row r="216">
          <cell r="E216" t="str">
            <v>555-40021024-100-053</v>
          </cell>
          <cell r="F216" t="str">
            <v>Allowance for Obsolescence</v>
          </cell>
          <cell r="G216">
            <v>0</v>
          </cell>
          <cell r="H216">
            <v>18499208.129999999</v>
          </cell>
          <cell r="J216">
            <v>0</v>
          </cell>
          <cell r="K216">
            <v>23428022.43</v>
          </cell>
        </row>
        <row r="217">
          <cell r="E217" t="str">
            <v>666-40021024-100-053</v>
          </cell>
          <cell r="F217" t="str">
            <v>Allowance for Obsolescence</v>
          </cell>
          <cell r="G217">
            <v>0</v>
          </cell>
          <cell r="H217">
            <v>4446442.79</v>
          </cell>
          <cell r="J217">
            <v>0</v>
          </cell>
          <cell r="K217">
            <v>5229779.12</v>
          </cell>
        </row>
        <row r="218">
          <cell r="E218" t="str">
            <v>777-40021024-100-053</v>
          </cell>
          <cell r="F218" t="str">
            <v>Allowance for Obsolescence</v>
          </cell>
          <cell r="G218">
            <v>0</v>
          </cell>
          <cell r="H218">
            <v>3307045.85</v>
          </cell>
          <cell r="J218">
            <v>0</v>
          </cell>
          <cell r="K218">
            <v>2701689.11</v>
          </cell>
        </row>
        <row r="219">
          <cell r="E219" t="str">
            <v>555-40021027-100-053</v>
          </cell>
          <cell r="F219" t="str">
            <v>Salary Payable</v>
          </cell>
          <cell r="G219">
            <v>0</v>
          </cell>
          <cell r="H219">
            <v>128095</v>
          </cell>
          <cell r="J219">
            <v>0</v>
          </cell>
          <cell r="K219">
            <v>0</v>
          </cell>
        </row>
        <row r="220">
          <cell r="E220" t="str">
            <v>555-40021028-100-053</v>
          </cell>
          <cell r="F220" t="str">
            <v>Incentive Own Payable</v>
          </cell>
          <cell r="G220">
            <v>0</v>
          </cell>
          <cell r="H220">
            <v>45961581.979999997</v>
          </cell>
          <cell r="J220">
            <v>0</v>
          </cell>
          <cell r="K220">
            <v>33026023.98</v>
          </cell>
        </row>
        <row r="221">
          <cell r="E221" t="str">
            <v>555-40021029-100-053</v>
          </cell>
          <cell r="F221" t="str">
            <v>Utility Bills Payable</v>
          </cell>
          <cell r="G221">
            <v>0</v>
          </cell>
          <cell r="H221">
            <v>22846387</v>
          </cell>
          <cell r="J221">
            <v>0</v>
          </cell>
          <cell r="K221">
            <v>19048279</v>
          </cell>
        </row>
        <row r="222">
          <cell r="E222" t="str">
            <v>777-40021029-100-053</v>
          </cell>
          <cell r="F222" t="str">
            <v>Utility Bills Payable</v>
          </cell>
          <cell r="G222">
            <v>0</v>
          </cell>
          <cell r="H222">
            <v>2827905</v>
          </cell>
          <cell r="J222">
            <v>0</v>
          </cell>
          <cell r="K222">
            <v>2107127</v>
          </cell>
        </row>
        <row r="223">
          <cell r="E223" t="str">
            <v>555-40021031-100-053</v>
          </cell>
          <cell r="F223" t="str">
            <v>Audit Fees Payable</v>
          </cell>
          <cell r="G223">
            <v>0</v>
          </cell>
          <cell r="H223">
            <v>1035000</v>
          </cell>
          <cell r="J223">
            <v>0</v>
          </cell>
          <cell r="K223">
            <v>2164270</v>
          </cell>
        </row>
        <row r="224">
          <cell r="E224" t="str">
            <v>666-40021031-100-053</v>
          </cell>
          <cell r="F224" t="str">
            <v>Audit Fees Payable</v>
          </cell>
          <cell r="G224">
            <v>0</v>
          </cell>
          <cell r="H224">
            <v>0</v>
          </cell>
          <cell r="J224">
            <v>0</v>
          </cell>
          <cell r="K224">
            <v>311460</v>
          </cell>
        </row>
        <row r="225">
          <cell r="E225" t="str">
            <v>777-40021031-100-053</v>
          </cell>
          <cell r="F225" t="str">
            <v>Audit Fees Payable</v>
          </cell>
          <cell r="G225">
            <v>0</v>
          </cell>
          <cell r="H225">
            <v>0</v>
          </cell>
          <cell r="J225">
            <v>0</v>
          </cell>
          <cell r="K225">
            <v>311460</v>
          </cell>
        </row>
        <row r="226">
          <cell r="E226" t="str">
            <v>555-40021032-100-053</v>
          </cell>
          <cell r="F226" t="str">
            <v>Gratuity Payable</v>
          </cell>
          <cell r="G226">
            <v>0</v>
          </cell>
          <cell r="H226">
            <v>40074490</v>
          </cell>
          <cell r="J226">
            <v>0</v>
          </cell>
          <cell r="K226">
            <v>38978889</v>
          </cell>
        </row>
        <row r="227">
          <cell r="E227" t="str">
            <v>555-40021035-100-053</v>
          </cell>
          <cell r="F227" t="str">
            <v>Deposit Payables - Retention Money &amp; Others</v>
          </cell>
          <cell r="G227">
            <v>0</v>
          </cell>
          <cell r="H227">
            <v>36517378</v>
          </cell>
          <cell r="J227">
            <v>0</v>
          </cell>
          <cell r="K227">
            <v>13679693</v>
          </cell>
        </row>
        <row r="228">
          <cell r="E228" t="str">
            <v>555-40021036-100-053</v>
          </cell>
          <cell r="F228" t="str">
            <v>Loan Deductions for Providend Fund</v>
          </cell>
          <cell r="G228">
            <v>0</v>
          </cell>
          <cell r="H228">
            <v>38001</v>
          </cell>
          <cell r="J228">
            <v>0</v>
          </cell>
          <cell r="K228">
            <v>0</v>
          </cell>
        </row>
        <row r="229">
          <cell r="E229" t="str">
            <v>555-40020901-100-054</v>
          </cell>
          <cell r="F229" t="str">
            <v>Provision for Income Tax (CO)</v>
          </cell>
          <cell r="G229">
            <v>0</v>
          </cell>
          <cell r="H229">
            <v>1280201899</v>
          </cell>
          <cell r="J229">
            <v>0</v>
          </cell>
          <cell r="K229">
            <v>844894108</v>
          </cell>
        </row>
        <row r="230">
          <cell r="E230" t="str">
            <v>666-40020901-100-054</v>
          </cell>
          <cell r="F230" t="str">
            <v>Provision for Income Tax (CO)</v>
          </cell>
          <cell r="G230">
            <v>0</v>
          </cell>
          <cell r="H230">
            <v>163236974.02000001</v>
          </cell>
          <cell r="J230">
            <v>0</v>
          </cell>
          <cell r="K230">
            <v>217361974.02000001</v>
          </cell>
        </row>
        <row r="231">
          <cell r="E231" t="str">
            <v>777-40020901-100-054</v>
          </cell>
          <cell r="F231" t="str">
            <v>Provision for Income Tax (CO)</v>
          </cell>
          <cell r="G231">
            <v>0</v>
          </cell>
          <cell r="H231">
            <v>21505000</v>
          </cell>
          <cell r="J231">
            <v>0</v>
          </cell>
          <cell r="K231">
            <v>21505000</v>
          </cell>
        </row>
        <row r="232">
          <cell r="E232" t="str">
            <v>555-40020904-100-054</v>
          </cell>
          <cell r="F232" t="str">
            <v>Provision for Withholding Tax (IFF)</v>
          </cell>
          <cell r="G232">
            <v>0</v>
          </cell>
          <cell r="H232">
            <v>0</v>
          </cell>
          <cell r="J232">
            <v>0</v>
          </cell>
          <cell r="K232">
            <v>0</v>
          </cell>
        </row>
        <row r="233">
          <cell r="E233" t="str">
            <v>555-40011302-100-057</v>
          </cell>
          <cell r="F233" t="str">
            <v>Standard Chartered LTL</v>
          </cell>
          <cell r="G233">
            <v>0</v>
          </cell>
          <cell r="H233">
            <v>0</v>
          </cell>
          <cell r="J233">
            <v>0</v>
          </cell>
          <cell r="K233">
            <v>50000000</v>
          </cell>
        </row>
        <row r="234">
          <cell r="E234" t="str">
            <v>555-40011303-100-057</v>
          </cell>
          <cell r="F234" t="str">
            <v>CBCL LTL</v>
          </cell>
          <cell r="G234">
            <v>0</v>
          </cell>
          <cell r="H234">
            <v>300000000</v>
          </cell>
          <cell r="J234">
            <v>0</v>
          </cell>
          <cell r="K234">
            <v>0</v>
          </cell>
        </row>
        <row r="235">
          <cell r="E235" t="str">
            <v>555-40011401-100-057</v>
          </cell>
          <cell r="F235" t="str">
            <v>FC Loan - HSBC</v>
          </cell>
          <cell r="G235">
            <v>0</v>
          </cell>
          <cell r="H235">
            <v>386540143.5</v>
          </cell>
          <cell r="J235">
            <v>0</v>
          </cell>
          <cell r="K235">
            <v>0</v>
          </cell>
        </row>
        <row r="236">
          <cell r="E236" t="str">
            <v>555-40011402-100-057</v>
          </cell>
          <cell r="F236" t="str">
            <v>FC Loan - Standard Chartered</v>
          </cell>
          <cell r="G236">
            <v>0</v>
          </cell>
          <cell r="H236">
            <v>331053900.31999999</v>
          </cell>
          <cell r="J236">
            <v>0</v>
          </cell>
          <cell r="K236">
            <v>0</v>
          </cell>
        </row>
        <row r="237">
          <cell r="E237" t="str">
            <v>555-40020902-100-058</v>
          </cell>
          <cell r="F237" t="str">
            <v>Provision for Deferred Tax</v>
          </cell>
          <cell r="G237">
            <v>0</v>
          </cell>
          <cell r="H237">
            <v>237715440</v>
          </cell>
          <cell r="J237">
            <v>0</v>
          </cell>
          <cell r="K237">
            <v>240441884</v>
          </cell>
        </row>
        <row r="238">
          <cell r="E238" t="str">
            <v>666-40020902-100-058</v>
          </cell>
          <cell r="F238" t="str">
            <v>Provision for Deferred Tax</v>
          </cell>
          <cell r="G238">
            <v>0</v>
          </cell>
          <cell r="H238">
            <v>84265891</v>
          </cell>
          <cell r="J238">
            <v>0</v>
          </cell>
          <cell r="K238">
            <v>84150131</v>
          </cell>
        </row>
        <row r="239">
          <cell r="E239" t="str">
            <v>777-40020902-100-058</v>
          </cell>
          <cell r="F239" t="str">
            <v>Provision for Deferred Tax</v>
          </cell>
          <cell r="G239">
            <v>0</v>
          </cell>
          <cell r="H239">
            <v>53147582</v>
          </cell>
          <cell r="J239">
            <v>0</v>
          </cell>
          <cell r="K239">
            <v>54876459</v>
          </cell>
        </row>
        <row r="240">
          <cell r="E240" t="str">
            <v>666-50010301-100-061</v>
          </cell>
          <cell r="F240" t="str">
            <v>Share Capital</v>
          </cell>
          <cell r="G240">
            <v>0</v>
          </cell>
          <cell r="H240">
            <v>8824400</v>
          </cell>
          <cell r="J240">
            <v>0</v>
          </cell>
          <cell r="K240">
            <v>8824400</v>
          </cell>
        </row>
        <row r="241">
          <cell r="E241" t="str">
            <v>666-50010302-100-061</v>
          </cell>
          <cell r="F241" t="str">
            <v>Capital Surplus (Discount)</v>
          </cell>
          <cell r="G241">
            <v>0</v>
          </cell>
          <cell r="H241">
            <v>166492717.69</v>
          </cell>
          <cell r="J241">
            <v>0</v>
          </cell>
          <cell r="K241">
            <v>166492717.69</v>
          </cell>
        </row>
        <row r="242">
          <cell r="E242" t="str">
            <v>666-50020102-100-063</v>
          </cell>
          <cell r="F242" t="str">
            <v>Revaluation Reserve</v>
          </cell>
          <cell r="G242">
            <v>0</v>
          </cell>
          <cell r="H242">
            <v>347740354</v>
          </cell>
          <cell r="J242">
            <v>0</v>
          </cell>
          <cell r="K242">
            <v>347740354</v>
          </cell>
        </row>
        <row r="243">
          <cell r="E243" t="str">
            <v>555-50020103-100-063</v>
          </cell>
          <cell r="F243" t="str">
            <v>General Reserve</v>
          </cell>
          <cell r="G243">
            <v>0</v>
          </cell>
          <cell r="H243">
            <v>1332029773.1600001</v>
          </cell>
          <cell r="J243">
            <v>0</v>
          </cell>
          <cell r="K243">
            <v>1587937373.1600001</v>
          </cell>
        </row>
        <row r="244">
          <cell r="E244" t="str">
            <v>666-50020103-100-063</v>
          </cell>
          <cell r="F244" t="str">
            <v>General Reserve</v>
          </cell>
          <cell r="G244">
            <v>0</v>
          </cell>
          <cell r="H244">
            <v>189742524</v>
          </cell>
          <cell r="J244">
            <v>0</v>
          </cell>
          <cell r="K244">
            <v>189742524</v>
          </cell>
        </row>
        <row r="245">
          <cell r="E245" t="str">
            <v>777-50020103-100-063</v>
          </cell>
          <cell r="F245" t="str">
            <v>General Reserve</v>
          </cell>
          <cell r="G245">
            <v>0</v>
          </cell>
          <cell r="H245">
            <v>297932665</v>
          </cell>
          <cell r="J245">
            <v>0</v>
          </cell>
          <cell r="K245">
            <v>297932665</v>
          </cell>
        </row>
        <row r="246">
          <cell r="E246" t="str">
            <v>555-50020201-100-064</v>
          </cell>
          <cell r="F246" t="str">
            <v>Retained Earnings</v>
          </cell>
          <cell r="G246">
            <v>0</v>
          </cell>
          <cell r="H246">
            <v>486481507.04000002</v>
          </cell>
          <cell r="J246">
            <v>29607683.84</v>
          </cell>
          <cell r="K246">
            <v>0</v>
          </cell>
        </row>
        <row r="247">
          <cell r="E247" t="str">
            <v>666-50020201-100-064</v>
          </cell>
          <cell r="F247" t="str">
            <v>Retained Earnings</v>
          </cell>
          <cell r="G247">
            <v>0</v>
          </cell>
          <cell r="H247">
            <v>595571734.15999997</v>
          </cell>
          <cell r="J247">
            <v>0</v>
          </cell>
          <cell r="K247">
            <v>595571734.15999997</v>
          </cell>
        </row>
        <row r="248">
          <cell r="E248" t="str">
            <v>777-50020201-100-064</v>
          </cell>
          <cell r="F248" t="str">
            <v>Retained Earnings</v>
          </cell>
          <cell r="G248">
            <v>0</v>
          </cell>
          <cell r="H248">
            <v>85808746.450000003</v>
          </cell>
          <cell r="J248">
            <v>0</v>
          </cell>
          <cell r="K248">
            <v>85808746.450000003</v>
          </cell>
        </row>
        <row r="249">
          <cell r="E249" t="str">
            <v>555-10010413-301-082</v>
          </cell>
          <cell r="F249" t="str">
            <v>Gross Sales Bag - Red</v>
          </cell>
          <cell r="G249">
            <v>0</v>
          </cell>
          <cell r="H249">
            <v>54028.6</v>
          </cell>
          <cell r="J249">
            <v>0</v>
          </cell>
          <cell r="K249">
            <v>202937151.62</v>
          </cell>
        </row>
        <row r="250">
          <cell r="E250" t="str">
            <v>666-10010413-301-082</v>
          </cell>
          <cell r="F250" t="str">
            <v>Gross Sales Bag - Red</v>
          </cell>
          <cell r="G250">
            <v>0</v>
          </cell>
          <cell r="H250">
            <v>330962836.42000002</v>
          </cell>
          <cell r="J250">
            <v>0</v>
          </cell>
          <cell r="K250">
            <v>342924193.36000001</v>
          </cell>
        </row>
        <row r="251">
          <cell r="E251" t="str">
            <v>666-10010414-301-082</v>
          </cell>
          <cell r="F251" t="str">
            <v>Gross Sales Bulk - Red</v>
          </cell>
          <cell r="G251">
            <v>0</v>
          </cell>
          <cell r="H251">
            <v>48669589.990000002</v>
          </cell>
          <cell r="J251">
            <v>0</v>
          </cell>
          <cell r="K251">
            <v>55097357.630000003</v>
          </cell>
        </row>
        <row r="252">
          <cell r="E252" t="str">
            <v>555-10010416-301-082</v>
          </cell>
          <cell r="F252" t="str">
            <v>Gross Sales Bag - Black</v>
          </cell>
          <cell r="G252">
            <v>0</v>
          </cell>
          <cell r="H252">
            <v>1308723125.27</v>
          </cell>
          <cell r="J252">
            <v>0</v>
          </cell>
          <cell r="K252">
            <v>1218729028.6199999</v>
          </cell>
        </row>
        <row r="253">
          <cell r="E253" t="str">
            <v>666-10010416-301-082</v>
          </cell>
          <cell r="F253" t="str">
            <v>Gross Sales Bag - Black</v>
          </cell>
          <cell r="G253">
            <v>0</v>
          </cell>
          <cell r="H253">
            <v>1556988279.8900001</v>
          </cell>
          <cell r="J253">
            <v>0</v>
          </cell>
          <cell r="K253">
            <v>1835396399.3599999</v>
          </cell>
        </row>
        <row r="254">
          <cell r="E254" t="str">
            <v>777-10010416-301-082</v>
          </cell>
          <cell r="F254" t="str">
            <v>Gross Sales Bag - Black</v>
          </cell>
          <cell r="G254">
            <v>0</v>
          </cell>
          <cell r="H254">
            <v>1374424195.0599999</v>
          </cell>
          <cell r="J254">
            <v>0</v>
          </cell>
          <cell r="K254">
            <v>1008766339.61</v>
          </cell>
        </row>
        <row r="255">
          <cell r="E255" t="str">
            <v>555-10010417-301-082</v>
          </cell>
          <cell r="F255" t="str">
            <v>Gross Sales Bulk - Black</v>
          </cell>
          <cell r="G255">
            <v>0</v>
          </cell>
          <cell r="H255">
            <v>0</v>
          </cell>
          <cell r="J255">
            <v>0</v>
          </cell>
          <cell r="K255">
            <v>231603.65</v>
          </cell>
        </row>
        <row r="256">
          <cell r="E256" t="str">
            <v>666-10010417-301-082</v>
          </cell>
          <cell r="F256" t="str">
            <v>Gross Sales Bulk - Black</v>
          </cell>
          <cell r="G256">
            <v>0</v>
          </cell>
          <cell r="H256">
            <v>0</v>
          </cell>
          <cell r="J256">
            <v>0</v>
          </cell>
          <cell r="K256">
            <v>60927021.969999999</v>
          </cell>
        </row>
        <row r="257">
          <cell r="E257" t="str">
            <v>777-10010417-301-082</v>
          </cell>
          <cell r="F257" t="str">
            <v>Gross Sales Bulk - Black</v>
          </cell>
          <cell r="G257">
            <v>0</v>
          </cell>
          <cell r="H257">
            <v>1745642.69</v>
          </cell>
          <cell r="J257">
            <v>0</v>
          </cell>
          <cell r="K257">
            <v>61462647.719999999</v>
          </cell>
        </row>
        <row r="258">
          <cell r="E258" t="str">
            <v>555-10010419-301-082</v>
          </cell>
          <cell r="F258" t="str">
            <v>Gross Sales Bag - Grey</v>
          </cell>
          <cell r="G258">
            <v>0</v>
          </cell>
          <cell r="H258">
            <v>3149546640.5100002</v>
          </cell>
          <cell r="J258">
            <v>0</v>
          </cell>
          <cell r="K258">
            <v>2871744301.9699998</v>
          </cell>
        </row>
        <row r="259">
          <cell r="E259" t="str">
            <v>666-10010419-301-082</v>
          </cell>
          <cell r="F259" t="str">
            <v>Gross Sales Bag - Grey</v>
          </cell>
          <cell r="G259">
            <v>0</v>
          </cell>
          <cell r="H259">
            <v>224025002.34999999</v>
          </cell>
          <cell r="J259">
            <v>0</v>
          </cell>
          <cell r="K259">
            <v>105061761.72</v>
          </cell>
        </row>
        <row r="260">
          <cell r="E260" t="str">
            <v>555-10010420-301-082</v>
          </cell>
          <cell r="F260" t="str">
            <v>Gross Sales Bulk - Grey</v>
          </cell>
          <cell r="G260">
            <v>0</v>
          </cell>
          <cell r="H260">
            <v>175700437.88999999</v>
          </cell>
          <cell r="J260">
            <v>0</v>
          </cell>
          <cell r="K260">
            <v>124758151.34999999</v>
          </cell>
        </row>
        <row r="261">
          <cell r="E261" t="str">
            <v>666-10010420-301-082</v>
          </cell>
          <cell r="F261" t="str">
            <v>Gross Sales Bulk - Grey</v>
          </cell>
          <cell r="G261">
            <v>0</v>
          </cell>
          <cell r="H261">
            <v>543529.84</v>
          </cell>
          <cell r="J261">
            <v>0</v>
          </cell>
          <cell r="K261">
            <v>0</v>
          </cell>
        </row>
        <row r="262">
          <cell r="E262" t="str">
            <v>666-10030413-301-082</v>
          </cell>
          <cell r="F262" t="str">
            <v>Sales Discount Bag - Red</v>
          </cell>
          <cell r="G262">
            <v>31682033.489999998</v>
          </cell>
          <cell r="H262">
            <v>0</v>
          </cell>
          <cell r="J262">
            <v>22584130.359999999</v>
          </cell>
          <cell r="K262">
            <v>0</v>
          </cell>
        </row>
        <row r="263">
          <cell r="E263" t="str">
            <v>555-10030416-301-082</v>
          </cell>
          <cell r="F263" t="str">
            <v>Sales Discount Bag - Black</v>
          </cell>
          <cell r="G263">
            <v>375171790.85000002</v>
          </cell>
          <cell r="H263">
            <v>0</v>
          </cell>
          <cell r="J263">
            <v>240877479.97</v>
          </cell>
          <cell r="K263">
            <v>0</v>
          </cell>
        </row>
        <row r="264">
          <cell r="E264" t="str">
            <v>666-10030416-301-082</v>
          </cell>
          <cell r="F264" t="str">
            <v>Sales Discount Bag - Black</v>
          </cell>
          <cell r="G264">
            <v>128438893.77</v>
          </cell>
          <cell r="H264">
            <v>0</v>
          </cell>
          <cell r="J264">
            <v>90718407.859999999</v>
          </cell>
          <cell r="K264">
            <v>0</v>
          </cell>
        </row>
        <row r="265">
          <cell r="E265" t="str">
            <v>777-10030416-301-082</v>
          </cell>
          <cell r="F265" t="str">
            <v>Sales Discount Bag - Black</v>
          </cell>
          <cell r="G265">
            <v>106596174.31</v>
          </cell>
          <cell r="H265">
            <v>0</v>
          </cell>
          <cell r="J265">
            <v>64588237.25</v>
          </cell>
          <cell r="K265">
            <v>0</v>
          </cell>
        </row>
        <row r="266">
          <cell r="E266" t="str">
            <v>555-10030425-301-082</v>
          </cell>
          <cell r="F266" t="str">
            <v>Sales Discount Bag - Blue</v>
          </cell>
          <cell r="G266">
            <v>24547764.149999999</v>
          </cell>
          <cell r="H266">
            <v>0</v>
          </cell>
          <cell r="J266">
            <v>14319173.689999999</v>
          </cell>
          <cell r="K266">
            <v>0</v>
          </cell>
        </row>
        <row r="267">
          <cell r="E267" t="str">
            <v>666-10030425-301-082</v>
          </cell>
          <cell r="F267" t="str">
            <v>Sales Discount Bag - Blue</v>
          </cell>
          <cell r="G267">
            <v>24976983.829999998</v>
          </cell>
          <cell r="H267">
            <v>0</v>
          </cell>
          <cell r="J267">
            <v>25835740.879999999</v>
          </cell>
          <cell r="K267">
            <v>0</v>
          </cell>
        </row>
        <row r="268">
          <cell r="E268" t="str">
            <v>777-10030425-301-082</v>
          </cell>
          <cell r="F268" t="str">
            <v>Sales Discount Bag - Blue</v>
          </cell>
          <cell r="G268">
            <v>14080539.58</v>
          </cell>
          <cell r="H268">
            <v>0</v>
          </cell>
          <cell r="J268">
            <v>0</v>
          </cell>
          <cell r="K268">
            <v>0</v>
          </cell>
        </row>
        <row r="269">
          <cell r="E269" t="str">
            <v>666-20070101-381-084</v>
          </cell>
          <cell r="F269" t="str">
            <v>Paper Bags Red</v>
          </cell>
          <cell r="G269">
            <v>0</v>
          </cell>
          <cell r="H269">
            <v>0</v>
          </cell>
          <cell r="J269">
            <v>12641</v>
          </cell>
          <cell r="K269">
            <v>0</v>
          </cell>
        </row>
        <row r="270">
          <cell r="E270" t="str">
            <v>666-20070102-381-084</v>
          </cell>
          <cell r="F270" t="str">
            <v>Paper Bags Black</v>
          </cell>
          <cell r="G270">
            <v>0</v>
          </cell>
          <cell r="H270">
            <v>0</v>
          </cell>
          <cell r="J270">
            <v>52111</v>
          </cell>
          <cell r="K270">
            <v>0</v>
          </cell>
        </row>
        <row r="271">
          <cell r="E271" t="str">
            <v>666-20070103-381-084</v>
          </cell>
          <cell r="F271" t="str">
            <v>PP Bags Red</v>
          </cell>
          <cell r="G271">
            <v>15314915</v>
          </cell>
          <cell r="H271">
            <v>0</v>
          </cell>
          <cell r="J271">
            <v>17972776</v>
          </cell>
          <cell r="K271">
            <v>0</v>
          </cell>
        </row>
        <row r="272">
          <cell r="E272" t="str">
            <v>555-20070104-381-084</v>
          </cell>
          <cell r="F272" t="str">
            <v>PP Bags Black</v>
          </cell>
          <cell r="G272">
            <v>50596523</v>
          </cell>
          <cell r="H272">
            <v>0</v>
          </cell>
          <cell r="J272">
            <v>55065452</v>
          </cell>
          <cell r="K272">
            <v>0</v>
          </cell>
        </row>
        <row r="273">
          <cell r="E273" t="str">
            <v>666-20070104-381-084</v>
          </cell>
          <cell r="F273" t="str">
            <v>PP Bags Black</v>
          </cell>
          <cell r="G273">
            <v>61675627</v>
          </cell>
          <cell r="H273">
            <v>0</v>
          </cell>
          <cell r="J273">
            <v>70274319</v>
          </cell>
          <cell r="K273">
            <v>0</v>
          </cell>
        </row>
        <row r="274">
          <cell r="E274" t="str">
            <v>777-20070104-381-084</v>
          </cell>
          <cell r="F274" t="str">
            <v>PP Bags Black</v>
          </cell>
          <cell r="G274">
            <v>68303460</v>
          </cell>
          <cell r="H274">
            <v>0</v>
          </cell>
          <cell r="J274">
            <v>50239513.350000001</v>
          </cell>
          <cell r="K274">
            <v>0</v>
          </cell>
        </row>
        <row r="275">
          <cell r="E275" t="str">
            <v>666-20070105-381-084</v>
          </cell>
          <cell r="F275" t="str">
            <v>Paper Bags Grey</v>
          </cell>
          <cell r="G275">
            <v>0</v>
          </cell>
          <cell r="H275">
            <v>0</v>
          </cell>
          <cell r="J275">
            <v>2539</v>
          </cell>
          <cell r="K275">
            <v>0</v>
          </cell>
        </row>
        <row r="276">
          <cell r="E276" t="str">
            <v>555-20070106-381-084</v>
          </cell>
          <cell r="F276" t="str">
            <v>PP Bags Grey</v>
          </cell>
          <cell r="G276">
            <v>150321778</v>
          </cell>
          <cell r="H276">
            <v>0</v>
          </cell>
          <cell r="J276">
            <v>147771626</v>
          </cell>
          <cell r="K276">
            <v>0</v>
          </cell>
        </row>
        <row r="277">
          <cell r="E277" t="str">
            <v>666-20070106-381-084</v>
          </cell>
          <cell r="F277" t="str">
            <v>PP Bags Grey</v>
          </cell>
          <cell r="G277">
            <v>10465485</v>
          </cell>
          <cell r="H277">
            <v>0</v>
          </cell>
          <cell r="J277">
            <v>5028985</v>
          </cell>
          <cell r="K277">
            <v>0</v>
          </cell>
        </row>
        <row r="278">
          <cell r="E278" t="str">
            <v>666-20070109-381-084</v>
          </cell>
          <cell r="F278" t="str">
            <v>Paper Bags Blue</v>
          </cell>
          <cell r="G278">
            <v>0</v>
          </cell>
          <cell r="H278">
            <v>0</v>
          </cell>
          <cell r="J278">
            <v>25175</v>
          </cell>
          <cell r="K278">
            <v>0</v>
          </cell>
        </row>
        <row r="279">
          <cell r="E279" t="str">
            <v>555-20070110-381-084</v>
          </cell>
          <cell r="F279" t="str">
            <v>PP Bags Blue</v>
          </cell>
          <cell r="G279">
            <v>13825597</v>
          </cell>
          <cell r="H279">
            <v>0</v>
          </cell>
          <cell r="J279">
            <v>13248122</v>
          </cell>
          <cell r="K279">
            <v>0</v>
          </cell>
        </row>
        <row r="280">
          <cell r="E280" t="str">
            <v>666-20070110-381-084</v>
          </cell>
          <cell r="F280" t="str">
            <v>PP Bags Blue</v>
          </cell>
          <cell r="G280">
            <v>14224553</v>
          </cell>
          <cell r="H280">
            <v>0</v>
          </cell>
          <cell r="J280">
            <v>23315243</v>
          </cell>
          <cell r="K280">
            <v>0</v>
          </cell>
        </row>
        <row r="281">
          <cell r="E281" t="str">
            <v>777-20070110-381-084</v>
          </cell>
          <cell r="F281" t="str">
            <v>PP Bags Blue</v>
          </cell>
          <cell r="G281">
            <v>0</v>
          </cell>
          <cell r="H281">
            <v>0</v>
          </cell>
          <cell r="J281">
            <v>1500</v>
          </cell>
          <cell r="K281">
            <v>0</v>
          </cell>
        </row>
        <row r="282">
          <cell r="E282" t="str">
            <v>555-20110101-381-085</v>
          </cell>
          <cell r="F282" t="str">
            <v>Salaries</v>
          </cell>
          <cell r="G282">
            <v>5181872</v>
          </cell>
          <cell r="H282">
            <v>0</v>
          </cell>
          <cell r="J282">
            <v>6578844</v>
          </cell>
          <cell r="K282">
            <v>0</v>
          </cell>
        </row>
        <row r="283">
          <cell r="E283" t="str">
            <v>666-20110101-381-085</v>
          </cell>
          <cell r="F283" t="str">
            <v>Salaries</v>
          </cell>
          <cell r="G283">
            <v>2418409</v>
          </cell>
          <cell r="H283">
            <v>0</v>
          </cell>
          <cell r="J283">
            <v>955497</v>
          </cell>
          <cell r="K283">
            <v>0</v>
          </cell>
        </row>
        <row r="284">
          <cell r="E284" t="str">
            <v>777-20110101-381-085</v>
          </cell>
          <cell r="F284" t="str">
            <v>Salaries</v>
          </cell>
          <cell r="G284">
            <v>1090436</v>
          </cell>
          <cell r="H284">
            <v>0</v>
          </cell>
          <cell r="J284">
            <v>1648012</v>
          </cell>
          <cell r="K284">
            <v>0</v>
          </cell>
        </row>
        <row r="285">
          <cell r="E285" t="str">
            <v>555-20110101-382-085</v>
          </cell>
          <cell r="F285" t="str">
            <v>Salaries</v>
          </cell>
          <cell r="G285">
            <v>1058221.1000000001</v>
          </cell>
          <cell r="H285">
            <v>0</v>
          </cell>
          <cell r="J285">
            <v>640967</v>
          </cell>
          <cell r="K285">
            <v>0</v>
          </cell>
        </row>
        <row r="286">
          <cell r="E286" t="str">
            <v>666-20110101-382-085</v>
          </cell>
          <cell r="F286" t="str">
            <v>Salaries</v>
          </cell>
          <cell r="G286">
            <v>493877.9</v>
          </cell>
          <cell r="H286">
            <v>0</v>
          </cell>
          <cell r="J286">
            <v>0</v>
          </cell>
          <cell r="K286">
            <v>0</v>
          </cell>
        </row>
        <row r="287">
          <cell r="E287" t="str">
            <v>777-20110101-382-085</v>
          </cell>
          <cell r="F287" t="str">
            <v>Salaries</v>
          </cell>
          <cell r="G287">
            <v>27300</v>
          </cell>
          <cell r="H287">
            <v>0</v>
          </cell>
          <cell r="J287">
            <v>15500</v>
          </cell>
          <cell r="K287">
            <v>0</v>
          </cell>
        </row>
        <row r="288">
          <cell r="E288" t="str">
            <v>555-20110201-381-085</v>
          </cell>
          <cell r="F288" t="str">
            <v>Leave Pay</v>
          </cell>
          <cell r="G288">
            <v>345936.46</v>
          </cell>
          <cell r="H288">
            <v>0</v>
          </cell>
          <cell r="J288">
            <v>262760</v>
          </cell>
          <cell r="K288">
            <v>0</v>
          </cell>
        </row>
        <row r="289">
          <cell r="E289" t="str">
            <v>666-20110201-381-085</v>
          </cell>
          <cell r="F289" t="str">
            <v>Leave Pay</v>
          </cell>
          <cell r="G289">
            <v>161450.54</v>
          </cell>
          <cell r="H289">
            <v>0</v>
          </cell>
          <cell r="J289">
            <v>57213</v>
          </cell>
          <cell r="K289">
            <v>0</v>
          </cell>
        </row>
        <row r="290">
          <cell r="E290" t="str">
            <v>777-20110201-381-085</v>
          </cell>
          <cell r="F290" t="str">
            <v>Leave Pay</v>
          </cell>
          <cell r="G290">
            <v>99131</v>
          </cell>
          <cell r="H290">
            <v>0</v>
          </cell>
          <cell r="J290">
            <v>62515</v>
          </cell>
          <cell r="K290">
            <v>0</v>
          </cell>
        </row>
        <row r="291">
          <cell r="E291" t="str">
            <v>555-20110201-382-085</v>
          </cell>
          <cell r="F291" t="str">
            <v>Leave Pay</v>
          </cell>
          <cell r="G291">
            <v>8013.88</v>
          </cell>
          <cell r="H291">
            <v>0</v>
          </cell>
          <cell r="J291">
            <v>7412</v>
          </cell>
          <cell r="K291">
            <v>0</v>
          </cell>
        </row>
        <row r="292">
          <cell r="E292" t="str">
            <v>666-20110201-382-085</v>
          </cell>
          <cell r="F292" t="str">
            <v>Leave Pay</v>
          </cell>
          <cell r="G292">
            <v>3740.12</v>
          </cell>
          <cell r="H292">
            <v>0</v>
          </cell>
          <cell r="J292">
            <v>0</v>
          </cell>
          <cell r="K292">
            <v>0</v>
          </cell>
        </row>
        <row r="293">
          <cell r="E293" t="str">
            <v>555-20110301-381-085</v>
          </cell>
          <cell r="F293" t="str">
            <v>Overtime</v>
          </cell>
          <cell r="G293">
            <v>638033.21</v>
          </cell>
          <cell r="H293">
            <v>0</v>
          </cell>
          <cell r="J293">
            <v>687148</v>
          </cell>
          <cell r="K293">
            <v>0</v>
          </cell>
        </row>
        <row r="294">
          <cell r="E294" t="str">
            <v>666-20110301-381-085</v>
          </cell>
          <cell r="F294" t="str">
            <v>Overtime</v>
          </cell>
          <cell r="G294">
            <v>297773.78999999998</v>
          </cell>
          <cell r="H294">
            <v>0</v>
          </cell>
          <cell r="J294">
            <v>160372</v>
          </cell>
          <cell r="K294">
            <v>0</v>
          </cell>
        </row>
        <row r="295">
          <cell r="E295" t="str">
            <v>777-20110301-381-085</v>
          </cell>
          <cell r="F295" t="str">
            <v>Overtime</v>
          </cell>
          <cell r="G295">
            <v>254502</v>
          </cell>
          <cell r="H295">
            <v>0</v>
          </cell>
          <cell r="J295">
            <v>216632</v>
          </cell>
          <cell r="K295">
            <v>0</v>
          </cell>
        </row>
        <row r="296">
          <cell r="E296" t="str">
            <v>555-20110301-382-085</v>
          </cell>
          <cell r="F296" t="str">
            <v>Overtime</v>
          </cell>
          <cell r="G296">
            <v>69735.87</v>
          </cell>
          <cell r="H296">
            <v>0</v>
          </cell>
          <cell r="J296">
            <v>50397</v>
          </cell>
          <cell r="K296">
            <v>0</v>
          </cell>
        </row>
        <row r="297">
          <cell r="E297" t="str">
            <v>666-20110301-382-085</v>
          </cell>
          <cell r="F297" t="str">
            <v>Overtime</v>
          </cell>
          <cell r="G297">
            <v>32546.13</v>
          </cell>
          <cell r="H297">
            <v>0</v>
          </cell>
          <cell r="J297">
            <v>0</v>
          </cell>
          <cell r="K297">
            <v>0</v>
          </cell>
        </row>
        <row r="298">
          <cell r="E298" t="str">
            <v>777-20110301-382-085</v>
          </cell>
          <cell r="F298" t="str">
            <v>Overtime</v>
          </cell>
          <cell r="G298">
            <v>9346</v>
          </cell>
          <cell r="H298">
            <v>0</v>
          </cell>
          <cell r="J298">
            <v>0</v>
          </cell>
          <cell r="K298">
            <v>0</v>
          </cell>
        </row>
        <row r="299">
          <cell r="E299" t="str">
            <v>555-20110401-381-085</v>
          </cell>
          <cell r="F299" t="str">
            <v>WPP Fund</v>
          </cell>
          <cell r="G299">
            <v>0</v>
          </cell>
          <cell r="H299">
            <v>0</v>
          </cell>
          <cell r="J299">
            <v>1912323</v>
          </cell>
          <cell r="K299">
            <v>0</v>
          </cell>
        </row>
        <row r="300">
          <cell r="E300" t="str">
            <v>666-20110401-381-085</v>
          </cell>
          <cell r="F300" t="str">
            <v>WPP Fund</v>
          </cell>
          <cell r="G300">
            <v>0</v>
          </cell>
          <cell r="H300">
            <v>0</v>
          </cell>
          <cell r="J300">
            <v>277742</v>
          </cell>
          <cell r="K300">
            <v>0</v>
          </cell>
        </row>
        <row r="301">
          <cell r="E301" t="str">
            <v>777-20110401-381-085</v>
          </cell>
          <cell r="F301" t="str">
            <v>WPP Fund</v>
          </cell>
          <cell r="G301">
            <v>0</v>
          </cell>
          <cell r="H301">
            <v>0</v>
          </cell>
          <cell r="J301">
            <v>479040</v>
          </cell>
          <cell r="K301">
            <v>0</v>
          </cell>
        </row>
        <row r="302">
          <cell r="E302" t="str">
            <v>555-20110401-382-085</v>
          </cell>
          <cell r="F302" t="str">
            <v>WPP Fund</v>
          </cell>
          <cell r="G302">
            <v>0</v>
          </cell>
          <cell r="H302">
            <v>0</v>
          </cell>
          <cell r="J302">
            <v>186315</v>
          </cell>
          <cell r="K302">
            <v>0</v>
          </cell>
        </row>
        <row r="303">
          <cell r="E303" t="str">
            <v>777-20110401-382-085</v>
          </cell>
          <cell r="F303" t="str">
            <v>WPP Fund</v>
          </cell>
          <cell r="G303">
            <v>0</v>
          </cell>
          <cell r="H303">
            <v>0</v>
          </cell>
          <cell r="J303">
            <v>4506</v>
          </cell>
          <cell r="K303">
            <v>0</v>
          </cell>
        </row>
        <row r="304">
          <cell r="E304" t="str">
            <v>555-20110501-381-085</v>
          </cell>
          <cell r="F304" t="str">
            <v>Incentive Own</v>
          </cell>
          <cell r="G304">
            <v>2489130.06</v>
          </cell>
          <cell r="H304">
            <v>0</v>
          </cell>
          <cell r="J304">
            <v>1470000</v>
          </cell>
          <cell r="K304">
            <v>0</v>
          </cell>
        </row>
        <row r="305">
          <cell r="E305" t="str">
            <v>666-20110501-381-085</v>
          </cell>
          <cell r="F305" t="str">
            <v>Incentive Own</v>
          </cell>
          <cell r="G305">
            <v>710869.94</v>
          </cell>
          <cell r="H305">
            <v>0</v>
          </cell>
          <cell r="J305">
            <v>330000</v>
          </cell>
          <cell r="K305">
            <v>0</v>
          </cell>
        </row>
        <row r="306">
          <cell r="E306" t="str">
            <v>777-20110501-381-085</v>
          </cell>
          <cell r="F306" t="str">
            <v>Incentive Own</v>
          </cell>
          <cell r="G306">
            <v>517500</v>
          </cell>
          <cell r="H306">
            <v>0</v>
          </cell>
          <cell r="J306">
            <v>345000</v>
          </cell>
          <cell r="K306">
            <v>0</v>
          </cell>
        </row>
        <row r="307">
          <cell r="E307" t="str">
            <v>555-20110501-382-085</v>
          </cell>
          <cell r="F307" t="str">
            <v>Incentive Own</v>
          </cell>
          <cell r="G307">
            <v>46021.5</v>
          </cell>
          <cell r="H307">
            <v>0</v>
          </cell>
          <cell r="J307">
            <v>45000</v>
          </cell>
          <cell r="K307">
            <v>0</v>
          </cell>
        </row>
        <row r="308">
          <cell r="E308" t="str">
            <v>666-20110501-382-085</v>
          </cell>
          <cell r="F308" t="str">
            <v>Incentive Own</v>
          </cell>
          <cell r="G308">
            <v>21478.5</v>
          </cell>
          <cell r="H308">
            <v>0</v>
          </cell>
          <cell r="J308">
            <v>0</v>
          </cell>
          <cell r="K308">
            <v>0</v>
          </cell>
        </row>
        <row r="309">
          <cell r="E309" t="str">
            <v>555-20120102-381-085</v>
          </cell>
          <cell r="F309" t="str">
            <v>Salary and Wages Subcontract Fixed</v>
          </cell>
          <cell r="G309">
            <v>8000</v>
          </cell>
          <cell r="H309">
            <v>0</v>
          </cell>
          <cell r="J309">
            <v>29000</v>
          </cell>
          <cell r="K309">
            <v>0</v>
          </cell>
        </row>
        <row r="310">
          <cell r="E310" t="str">
            <v>777-20120102-381-085</v>
          </cell>
          <cell r="F310" t="str">
            <v>Salary and Wages Subcontract Fixed</v>
          </cell>
          <cell r="G310">
            <v>2800</v>
          </cell>
          <cell r="H310">
            <v>0</v>
          </cell>
          <cell r="J310">
            <v>76360</v>
          </cell>
          <cell r="K310">
            <v>0</v>
          </cell>
        </row>
        <row r="311">
          <cell r="E311" t="str">
            <v>555-20120501-381-085</v>
          </cell>
          <cell r="F311" t="str">
            <v>Labor Exp Subcontract Variable</v>
          </cell>
          <cell r="G311">
            <v>5701259.3300000001</v>
          </cell>
          <cell r="H311">
            <v>0</v>
          </cell>
          <cell r="J311">
            <v>4504725</v>
          </cell>
          <cell r="K311">
            <v>0</v>
          </cell>
        </row>
        <row r="312">
          <cell r="E312" t="str">
            <v>666-20120501-381-085</v>
          </cell>
          <cell r="F312" t="str">
            <v>Labor Exp Subcontract Variable</v>
          </cell>
          <cell r="G312">
            <v>2660810.67</v>
          </cell>
          <cell r="H312">
            <v>0</v>
          </cell>
          <cell r="J312">
            <v>2610036</v>
          </cell>
          <cell r="K312">
            <v>0</v>
          </cell>
        </row>
        <row r="313">
          <cell r="E313" t="str">
            <v>777-20120501-381-085</v>
          </cell>
          <cell r="F313" t="str">
            <v>Labor Exp Subcontract Variable</v>
          </cell>
          <cell r="G313">
            <v>1394502</v>
          </cell>
          <cell r="H313">
            <v>0</v>
          </cell>
          <cell r="J313">
            <v>1272585</v>
          </cell>
          <cell r="K313">
            <v>0</v>
          </cell>
        </row>
        <row r="314">
          <cell r="E314" t="str">
            <v>555-20120501-382-085</v>
          </cell>
          <cell r="F314" t="str">
            <v>Labor Exp Subcontract Variable</v>
          </cell>
          <cell r="G314">
            <v>367377.7</v>
          </cell>
          <cell r="H314">
            <v>0</v>
          </cell>
          <cell r="J314">
            <v>375280</v>
          </cell>
          <cell r="K314">
            <v>0</v>
          </cell>
        </row>
        <row r="315">
          <cell r="E315" t="str">
            <v>666-20120501-382-085</v>
          </cell>
          <cell r="F315" t="str">
            <v>Labor Exp Subcontract Variable</v>
          </cell>
          <cell r="G315">
            <v>171457.3</v>
          </cell>
          <cell r="H315">
            <v>0</v>
          </cell>
          <cell r="J315">
            <v>0</v>
          </cell>
          <cell r="K315">
            <v>0</v>
          </cell>
        </row>
        <row r="316">
          <cell r="E316" t="str">
            <v>555-20130102-381-085</v>
          </cell>
          <cell r="F316" t="str">
            <v>Salaries</v>
          </cell>
          <cell r="G316">
            <v>673687.94</v>
          </cell>
          <cell r="H316">
            <v>0</v>
          </cell>
          <cell r="J316">
            <v>728434</v>
          </cell>
          <cell r="K316">
            <v>0</v>
          </cell>
        </row>
        <row r="317">
          <cell r="E317" t="str">
            <v>666-20130102-381-085</v>
          </cell>
          <cell r="F317" t="str">
            <v>Salaries</v>
          </cell>
          <cell r="G317">
            <v>314414.06</v>
          </cell>
          <cell r="H317">
            <v>0</v>
          </cell>
          <cell r="J317">
            <v>72198</v>
          </cell>
          <cell r="K317">
            <v>0</v>
          </cell>
        </row>
        <row r="318">
          <cell r="E318" t="str">
            <v>777-20130102-381-085</v>
          </cell>
          <cell r="F318" t="str">
            <v>Salaries</v>
          </cell>
          <cell r="G318">
            <v>280415</v>
          </cell>
          <cell r="H318">
            <v>0</v>
          </cell>
          <cell r="J318">
            <v>437376</v>
          </cell>
          <cell r="K318">
            <v>0</v>
          </cell>
        </row>
        <row r="319">
          <cell r="E319" t="str">
            <v>555-20130302-381-085</v>
          </cell>
          <cell r="F319" t="str">
            <v>Overtime</v>
          </cell>
          <cell r="G319">
            <v>220740.93</v>
          </cell>
          <cell r="H319">
            <v>0</v>
          </cell>
          <cell r="J319">
            <v>285058</v>
          </cell>
          <cell r="K319">
            <v>0</v>
          </cell>
        </row>
        <row r="320">
          <cell r="E320" t="str">
            <v>666-20130302-381-085</v>
          </cell>
          <cell r="F320" t="str">
            <v>Overtime</v>
          </cell>
          <cell r="G320">
            <v>103021.07</v>
          </cell>
          <cell r="H320">
            <v>0</v>
          </cell>
          <cell r="J320">
            <v>49334</v>
          </cell>
          <cell r="K320">
            <v>0</v>
          </cell>
        </row>
        <row r="321">
          <cell r="E321" t="str">
            <v>777-20130302-381-085</v>
          </cell>
          <cell r="F321" t="str">
            <v>Overtime</v>
          </cell>
          <cell r="G321">
            <v>69949</v>
          </cell>
          <cell r="H321">
            <v>0</v>
          </cell>
          <cell r="J321">
            <v>103237</v>
          </cell>
          <cell r="K321">
            <v>0</v>
          </cell>
        </row>
        <row r="322">
          <cell r="E322" t="str">
            <v>555-20130402-381-085</v>
          </cell>
          <cell r="F322" t="str">
            <v>WPP Fund</v>
          </cell>
          <cell r="G322">
            <v>0</v>
          </cell>
          <cell r="H322">
            <v>0</v>
          </cell>
          <cell r="J322">
            <v>211740</v>
          </cell>
          <cell r="K322">
            <v>0</v>
          </cell>
        </row>
        <row r="323">
          <cell r="E323" t="str">
            <v>666-20130402-381-085</v>
          </cell>
          <cell r="F323" t="str">
            <v>WPP Fund</v>
          </cell>
          <cell r="G323">
            <v>0</v>
          </cell>
          <cell r="H323">
            <v>0</v>
          </cell>
          <cell r="J323">
            <v>20986</v>
          </cell>
          <cell r="K323">
            <v>0</v>
          </cell>
        </row>
        <row r="324">
          <cell r="E324" t="str">
            <v>777-20130402-381-085</v>
          </cell>
          <cell r="F324" t="str">
            <v>WPP Fund</v>
          </cell>
          <cell r="G324">
            <v>0</v>
          </cell>
          <cell r="H324">
            <v>0</v>
          </cell>
          <cell r="J324">
            <v>127135</v>
          </cell>
          <cell r="K324">
            <v>0</v>
          </cell>
        </row>
        <row r="325">
          <cell r="E325" t="str">
            <v>555-20140501-381-085</v>
          </cell>
          <cell r="F325" t="str">
            <v>Labor Exp-Subcon-Maint-Var</v>
          </cell>
          <cell r="G325">
            <v>60966.559999999998</v>
          </cell>
          <cell r="H325">
            <v>0</v>
          </cell>
          <cell r="J325">
            <v>19620</v>
          </cell>
          <cell r="K325">
            <v>0</v>
          </cell>
        </row>
        <row r="326">
          <cell r="E326" t="str">
            <v>666-20140501-381-085</v>
          </cell>
          <cell r="F326" t="str">
            <v>Labor Exp-Subcon-Maint-Var</v>
          </cell>
          <cell r="G326">
            <v>28453.439999999999</v>
          </cell>
          <cell r="H326">
            <v>0</v>
          </cell>
          <cell r="J326">
            <v>0</v>
          </cell>
          <cell r="K326">
            <v>0</v>
          </cell>
        </row>
        <row r="327">
          <cell r="E327" t="str">
            <v>555-20150202-381-085</v>
          </cell>
          <cell r="F327" t="str">
            <v>Personnel Training [Internal]</v>
          </cell>
          <cell r="G327">
            <v>30101.47</v>
          </cell>
          <cell r="H327">
            <v>0</v>
          </cell>
          <cell r="J327">
            <v>0</v>
          </cell>
          <cell r="K327">
            <v>0</v>
          </cell>
        </row>
        <row r="328">
          <cell r="E328" t="str">
            <v>666-20150202-381-085</v>
          </cell>
          <cell r="F328" t="str">
            <v>Personnel Training [Internal]</v>
          </cell>
          <cell r="G328">
            <v>14048.53</v>
          </cell>
          <cell r="H328">
            <v>0</v>
          </cell>
          <cell r="J328">
            <v>0</v>
          </cell>
          <cell r="K328">
            <v>0</v>
          </cell>
        </row>
        <row r="329">
          <cell r="E329" t="str">
            <v>555-20150203-381-085</v>
          </cell>
          <cell r="F329" t="str">
            <v>Personnel Training [Overseas]</v>
          </cell>
          <cell r="G329">
            <v>100366.41</v>
          </cell>
          <cell r="H329">
            <v>0</v>
          </cell>
          <cell r="J329">
            <v>0</v>
          </cell>
          <cell r="K329">
            <v>0</v>
          </cell>
        </row>
        <row r="330">
          <cell r="E330" t="str">
            <v>666-20150203-381-085</v>
          </cell>
          <cell r="F330" t="str">
            <v>Personnel Training [Overseas]</v>
          </cell>
          <cell r="G330">
            <v>46841.59</v>
          </cell>
          <cell r="H330">
            <v>0</v>
          </cell>
          <cell r="J330">
            <v>0</v>
          </cell>
          <cell r="K330">
            <v>0</v>
          </cell>
        </row>
        <row r="331">
          <cell r="E331" t="str">
            <v>777-20150501-381-085</v>
          </cell>
          <cell r="F331" t="str">
            <v>Housing Facilities</v>
          </cell>
          <cell r="G331">
            <v>85621.4</v>
          </cell>
          <cell r="H331">
            <v>0</v>
          </cell>
          <cell r="J331">
            <v>60200.53</v>
          </cell>
          <cell r="K331">
            <v>0</v>
          </cell>
        </row>
        <row r="332">
          <cell r="E332" t="str">
            <v>555-20150801-381-085</v>
          </cell>
          <cell r="F332" t="str">
            <v>Medical</v>
          </cell>
          <cell r="G332">
            <v>51196.36</v>
          </cell>
          <cell r="H332">
            <v>0</v>
          </cell>
          <cell r="J332">
            <v>8183</v>
          </cell>
          <cell r="K332">
            <v>0</v>
          </cell>
        </row>
        <row r="333">
          <cell r="E333" t="str">
            <v>666-20150801-381-085</v>
          </cell>
          <cell r="F333" t="str">
            <v>Medical</v>
          </cell>
          <cell r="G333">
            <v>23893.64</v>
          </cell>
          <cell r="H333">
            <v>0</v>
          </cell>
          <cell r="J333">
            <v>0</v>
          </cell>
          <cell r="K333">
            <v>0</v>
          </cell>
        </row>
        <row r="334">
          <cell r="E334" t="str">
            <v>777-20150801-381-085</v>
          </cell>
          <cell r="F334" t="str">
            <v>Medical</v>
          </cell>
          <cell r="G334">
            <v>94013</v>
          </cell>
          <cell r="H334">
            <v>0</v>
          </cell>
          <cell r="J334">
            <v>698.92</v>
          </cell>
          <cell r="K334">
            <v>0</v>
          </cell>
        </row>
        <row r="335">
          <cell r="E335" t="str">
            <v>555-20150801-382-085</v>
          </cell>
          <cell r="F335" t="str">
            <v>Medical</v>
          </cell>
          <cell r="G335">
            <v>48512.800000000003</v>
          </cell>
          <cell r="H335">
            <v>0</v>
          </cell>
          <cell r="J335">
            <v>1654</v>
          </cell>
          <cell r="K335">
            <v>0</v>
          </cell>
        </row>
        <row r="336">
          <cell r="E336" t="str">
            <v>666-20150801-382-085</v>
          </cell>
          <cell r="F336" t="str">
            <v>Medical</v>
          </cell>
          <cell r="G336">
            <v>22641.200000000001</v>
          </cell>
          <cell r="H336">
            <v>0</v>
          </cell>
          <cell r="J336">
            <v>0</v>
          </cell>
          <cell r="K336">
            <v>0</v>
          </cell>
        </row>
        <row r="337">
          <cell r="E337" t="str">
            <v>555-20030101-381-086</v>
          </cell>
          <cell r="F337" t="str">
            <v>Diesel</v>
          </cell>
          <cell r="G337">
            <v>1175614.5</v>
          </cell>
          <cell r="H337">
            <v>0</v>
          </cell>
          <cell r="J337">
            <v>2126138</v>
          </cell>
          <cell r="K337">
            <v>0</v>
          </cell>
        </row>
        <row r="338">
          <cell r="E338" t="str">
            <v>666-20030101-381-086</v>
          </cell>
          <cell r="F338" t="str">
            <v>Diesel</v>
          </cell>
          <cell r="G338">
            <v>816766</v>
          </cell>
          <cell r="H338">
            <v>0</v>
          </cell>
          <cell r="J338">
            <v>991286</v>
          </cell>
          <cell r="K338">
            <v>0</v>
          </cell>
        </row>
        <row r="339">
          <cell r="E339" t="str">
            <v>777-20030101-381-086</v>
          </cell>
          <cell r="F339" t="str">
            <v>Diesel</v>
          </cell>
          <cell r="G339">
            <v>3400</v>
          </cell>
          <cell r="H339">
            <v>0</v>
          </cell>
          <cell r="J339">
            <v>25068.16</v>
          </cell>
          <cell r="K339">
            <v>0</v>
          </cell>
        </row>
        <row r="340">
          <cell r="E340" t="str">
            <v>555-20030101-382-086</v>
          </cell>
          <cell r="F340" t="str">
            <v>Diesel</v>
          </cell>
          <cell r="G340">
            <v>5749112</v>
          </cell>
          <cell r="H340">
            <v>0</v>
          </cell>
          <cell r="J340">
            <v>3357454</v>
          </cell>
          <cell r="K340">
            <v>0</v>
          </cell>
        </row>
        <row r="341">
          <cell r="E341" t="str">
            <v>777-20030101-382-086</v>
          </cell>
          <cell r="F341" t="str">
            <v>Diesel</v>
          </cell>
          <cell r="G341">
            <v>46200</v>
          </cell>
          <cell r="H341">
            <v>0</v>
          </cell>
          <cell r="J341">
            <v>713258.8</v>
          </cell>
          <cell r="K341">
            <v>0</v>
          </cell>
        </row>
        <row r="342">
          <cell r="E342" t="str">
            <v>777-20030201-381-086</v>
          </cell>
          <cell r="F342" t="str">
            <v>Gasoline</v>
          </cell>
          <cell r="G342">
            <v>0</v>
          </cell>
          <cell r="H342">
            <v>0</v>
          </cell>
          <cell r="J342">
            <v>88479</v>
          </cell>
          <cell r="K342">
            <v>0</v>
          </cell>
        </row>
        <row r="343">
          <cell r="E343" t="str">
            <v>666-20040501-381-087</v>
          </cell>
          <cell r="F343" t="str">
            <v>Electricity for Red Variable</v>
          </cell>
          <cell r="G343">
            <v>949492</v>
          </cell>
          <cell r="H343">
            <v>0</v>
          </cell>
          <cell r="J343">
            <v>842766</v>
          </cell>
          <cell r="K343">
            <v>0</v>
          </cell>
        </row>
        <row r="344">
          <cell r="E344" t="str">
            <v>555-20040502-381-087</v>
          </cell>
          <cell r="F344" t="str">
            <v>Electricity for Black Variable</v>
          </cell>
          <cell r="G344">
            <v>2924601</v>
          </cell>
          <cell r="H344">
            <v>0</v>
          </cell>
          <cell r="J344">
            <v>2346880</v>
          </cell>
          <cell r="K344">
            <v>0</v>
          </cell>
        </row>
        <row r="345">
          <cell r="E345" t="str">
            <v>666-20040502-381-087</v>
          </cell>
          <cell r="F345" t="str">
            <v>Electricity for Black Variable</v>
          </cell>
          <cell r="G345">
            <v>3311810</v>
          </cell>
          <cell r="H345">
            <v>0</v>
          </cell>
          <cell r="J345">
            <v>3049799</v>
          </cell>
          <cell r="K345">
            <v>0</v>
          </cell>
        </row>
        <row r="346">
          <cell r="E346" t="str">
            <v>777-20040502-381-087</v>
          </cell>
          <cell r="F346" t="str">
            <v>Electricity for Black Variable</v>
          </cell>
          <cell r="G346">
            <v>5920534</v>
          </cell>
          <cell r="H346">
            <v>0</v>
          </cell>
          <cell r="J346">
            <v>4130464</v>
          </cell>
          <cell r="K346">
            <v>0</v>
          </cell>
        </row>
        <row r="347">
          <cell r="E347" t="str">
            <v>555-20040503-381-087</v>
          </cell>
          <cell r="F347" t="str">
            <v>Electricity for Grey Variable</v>
          </cell>
          <cell r="G347">
            <v>9108899</v>
          </cell>
          <cell r="H347">
            <v>0</v>
          </cell>
          <cell r="J347">
            <v>7550724</v>
          </cell>
          <cell r="K347">
            <v>0</v>
          </cell>
        </row>
        <row r="348">
          <cell r="E348" t="str">
            <v>666-20040503-381-087</v>
          </cell>
          <cell r="F348" t="str">
            <v>Electricity for Grey Variable</v>
          </cell>
          <cell r="G348">
            <v>588684</v>
          </cell>
          <cell r="H348">
            <v>0</v>
          </cell>
          <cell r="J348">
            <v>235027</v>
          </cell>
          <cell r="K348">
            <v>0</v>
          </cell>
        </row>
        <row r="349">
          <cell r="E349" t="str">
            <v>555-20040505-381-087</v>
          </cell>
          <cell r="F349" t="str">
            <v>Electricity for Blue Variable</v>
          </cell>
          <cell r="G349">
            <v>772898</v>
          </cell>
          <cell r="H349">
            <v>0</v>
          </cell>
          <cell r="J349">
            <v>662505</v>
          </cell>
          <cell r="K349">
            <v>0</v>
          </cell>
        </row>
        <row r="350">
          <cell r="E350" t="str">
            <v>666-20040505-381-087</v>
          </cell>
          <cell r="F350" t="str">
            <v>Electricity for Blue Variable</v>
          </cell>
          <cell r="G350">
            <v>755501</v>
          </cell>
          <cell r="H350">
            <v>0</v>
          </cell>
          <cell r="J350">
            <v>996150</v>
          </cell>
          <cell r="K350">
            <v>0</v>
          </cell>
        </row>
        <row r="351">
          <cell r="E351" t="str">
            <v>555-20060701-381-087</v>
          </cell>
          <cell r="F351" t="str">
            <v>Small Tools &amp; Equipment</v>
          </cell>
          <cell r="G351">
            <v>16021</v>
          </cell>
          <cell r="H351">
            <v>0</v>
          </cell>
          <cell r="J351">
            <v>566589</v>
          </cell>
          <cell r="K351">
            <v>0</v>
          </cell>
        </row>
        <row r="352">
          <cell r="E352" t="str">
            <v>666-20060701-381-087</v>
          </cell>
          <cell r="F352" t="str">
            <v>Small Tools &amp; Equipment</v>
          </cell>
          <cell r="G352">
            <v>7730</v>
          </cell>
          <cell r="H352">
            <v>0</v>
          </cell>
          <cell r="J352">
            <v>0</v>
          </cell>
          <cell r="K352">
            <v>0</v>
          </cell>
        </row>
        <row r="353">
          <cell r="E353" t="str">
            <v>777-20060701-381-087</v>
          </cell>
          <cell r="F353" t="str">
            <v>Small Tools &amp; Equipment</v>
          </cell>
          <cell r="G353">
            <v>36370</v>
          </cell>
          <cell r="H353">
            <v>0</v>
          </cell>
          <cell r="J353">
            <v>2420</v>
          </cell>
          <cell r="K353">
            <v>0</v>
          </cell>
        </row>
        <row r="354">
          <cell r="E354" t="str">
            <v>555-20060901-381-087</v>
          </cell>
          <cell r="F354" t="str">
            <v>Safety Materials</v>
          </cell>
          <cell r="G354">
            <v>581941.81000000006</v>
          </cell>
          <cell r="H354">
            <v>0</v>
          </cell>
          <cell r="J354">
            <v>703486</v>
          </cell>
          <cell r="K354">
            <v>0</v>
          </cell>
        </row>
        <row r="355">
          <cell r="E355" t="str">
            <v>666-20060901-381-087</v>
          </cell>
          <cell r="F355" t="str">
            <v>Safety Materials</v>
          </cell>
          <cell r="G355">
            <v>204319.5</v>
          </cell>
          <cell r="H355">
            <v>0</v>
          </cell>
          <cell r="J355">
            <v>80058.5</v>
          </cell>
          <cell r="K355">
            <v>0</v>
          </cell>
        </row>
        <row r="356">
          <cell r="E356" t="str">
            <v>777-20060901-381-087</v>
          </cell>
          <cell r="F356" t="str">
            <v>Safety Materials</v>
          </cell>
          <cell r="G356">
            <v>202586</v>
          </cell>
          <cell r="H356">
            <v>0</v>
          </cell>
          <cell r="J356">
            <v>251346</v>
          </cell>
          <cell r="K356">
            <v>0</v>
          </cell>
        </row>
        <row r="357">
          <cell r="E357" t="str">
            <v>555-20060901-382-087</v>
          </cell>
          <cell r="F357" t="str">
            <v>Safety Materials</v>
          </cell>
          <cell r="G357">
            <v>0</v>
          </cell>
          <cell r="H357">
            <v>0</v>
          </cell>
          <cell r="J357">
            <v>314263</v>
          </cell>
          <cell r="K357">
            <v>0</v>
          </cell>
        </row>
        <row r="358">
          <cell r="E358" t="str">
            <v>666-20060901-382-087</v>
          </cell>
          <cell r="F358" t="str">
            <v>Safety Materials</v>
          </cell>
          <cell r="G358">
            <v>210000</v>
          </cell>
          <cell r="H358">
            <v>0</v>
          </cell>
          <cell r="J358">
            <v>0</v>
          </cell>
          <cell r="K358">
            <v>0</v>
          </cell>
        </row>
        <row r="359">
          <cell r="E359" t="str">
            <v>777-20060901-382-087</v>
          </cell>
          <cell r="F359" t="str">
            <v>Safety Materials</v>
          </cell>
          <cell r="G359">
            <v>210000</v>
          </cell>
          <cell r="H359">
            <v>0</v>
          </cell>
          <cell r="J359">
            <v>0</v>
          </cell>
          <cell r="K359">
            <v>0</v>
          </cell>
        </row>
        <row r="360">
          <cell r="E360" t="str">
            <v>555-20150401-381-087</v>
          </cell>
          <cell r="F360" t="str">
            <v>Entertainment &amp; Recreation (Non Travel)</v>
          </cell>
          <cell r="G360">
            <v>2661.75</v>
          </cell>
          <cell r="H360">
            <v>0</v>
          </cell>
          <cell r="J360">
            <v>400</v>
          </cell>
          <cell r="K360">
            <v>0</v>
          </cell>
        </row>
        <row r="361">
          <cell r="E361" t="str">
            <v>666-20150401-381-087</v>
          </cell>
          <cell r="F361" t="str">
            <v>Entertainment &amp; Recreation (Non Travel)</v>
          </cell>
          <cell r="G361">
            <v>1242.25</v>
          </cell>
          <cell r="H361">
            <v>0</v>
          </cell>
          <cell r="J361">
            <v>0</v>
          </cell>
          <cell r="K361">
            <v>0</v>
          </cell>
        </row>
        <row r="362">
          <cell r="E362" t="str">
            <v>777-20150401-381-087</v>
          </cell>
          <cell r="F362" t="str">
            <v>Entertainment &amp; Recreation (Non Travel)</v>
          </cell>
          <cell r="G362">
            <v>24032</v>
          </cell>
          <cell r="H362">
            <v>0</v>
          </cell>
          <cell r="J362">
            <v>2204</v>
          </cell>
          <cell r="K362">
            <v>0</v>
          </cell>
        </row>
        <row r="363">
          <cell r="E363" t="str">
            <v>555-20150401-382-087</v>
          </cell>
          <cell r="F363" t="str">
            <v>Entertainment &amp; Recreation (Non Travel)</v>
          </cell>
          <cell r="G363">
            <v>1839.5</v>
          </cell>
          <cell r="H363">
            <v>0</v>
          </cell>
          <cell r="J363">
            <v>930</v>
          </cell>
          <cell r="K363">
            <v>0</v>
          </cell>
        </row>
        <row r="364">
          <cell r="E364" t="str">
            <v>666-20150401-382-087</v>
          </cell>
          <cell r="F364" t="str">
            <v>Entertainment &amp; Recreation (Non Travel)</v>
          </cell>
          <cell r="G364">
            <v>858.5</v>
          </cell>
          <cell r="H364">
            <v>0</v>
          </cell>
          <cell r="J364">
            <v>0</v>
          </cell>
          <cell r="K364">
            <v>0</v>
          </cell>
        </row>
        <row r="365">
          <cell r="E365" t="str">
            <v>777-20150401-382-087</v>
          </cell>
          <cell r="F365" t="str">
            <v>Entertainment &amp; Recreation (Non Travel)</v>
          </cell>
          <cell r="G365">
            <v>0</v>
          </cell>
          <cell r="H365">
            <v>0</v>
          </cell>
          <cell r="J365">
            <v>2400</v>
          </cell>
          <cell r="K365">
            <v>0</v>
          </cell>
        </row>
        <row r="366">
          <cell r="E366" t="str">
            <v>555-20151401-381-087</v>
          </cell>
          <cell r="F366" t="str">
            <v>Business Travel - Local</v>
          </cell>
          <cell r="G366">
            <v>26762.7</v>
          </cell>
          <cell r="H366">
            <v>0</v>
          </cell>
          <cell r="J366">
            <v>27095</v>
          </cell>
          <cell r="K366">
            <v>0</v>
          </cell>
        </row>
        <row r="367">
          <cell r="E367" t="str">
            <v>666-20151401-381-087</v>
          </cell>
          <cell r="F367" t="str">
            <v>Business Travel - Local</v>
          </cell>
          <cell r="G367">
            <v>12490.3</v>
          </cell>
          <cell r="H367">
            <v>0</v>
          </cell>
          <cell r="J367">
            <v>0</v>
          </cell>
          <cell r="K367">
            <v>0</v>
          </cell>
        </row>
        <row r="368">
          <cell r="E368" t="str">
            <v>777-20151401-381-087</v>
          </cell>
          <cell r="F368" t="str">
            <v>Business Travel - Local</v>
          </cell>
          <cell r="G368">
            <v>17018</v>
          </cell>
          <cell r="H368">
            <v>0</v>
          </cell>
          <cell r="J368">
            <v>202115</v>
          </cell>
          <cell r="K368">
            <v>0</v>
          </cell>
        </row>
        <row r="369">
          <cell r="E369" t="str">
            <v>555-20151401-382-087</v>
          </cell>
          <cell r="F369" t="str">
            <v>Business Travel - Local</v>
          </cell>
          <cell r="G369">
            <v>340942.95</v>
          </cell>
          <cell r="H369">
            <v>0</v>
          </cell>
          <cell r="J369">
            <v>144143</v>
          </cell>
          <cell r="K369">
            <v>0</v>
          </cell>
        </row>
        <row r="370">
          <cell r="E370" t="str">
            <v>666-20151401-382-087</v>
          </cell>
          <cell r="F370" t="str">
            <v>Business Travel - Local</v>
          </cell>
          <cell r="G370">
            <v>159120.04999999999</v>
          </cell>
          <cell r="H370">
            <v>0</v>
          </cell>
          <cell r="J370">
            <v>0</v>
          </cell>
          <cell r="K370">
            <v>0</v>
          </cell>
        </row>
        <row r="371">
          <cell r="E371" t="str">
            <v>777-20151401-382-087</v>
          </cell>
          <cell r="F371" t="str">
            <v>Business Travel - Local</v>
          </cell>
          <cell r="G371">
            <v>15370</v>
          </cell>
          <cell r="H371">
            <v>0</v>
          </cell>
          <cell r="J371">
            <v>22200</v>
          </cell>
          <cell r="K371">
            <v>0</v>
          </cell>
        </row>
        <row r="372">
          <cell r="E372" t="str">
            <v>555-20151402-381-087</v>
          </cell>
          <cell r="F372" t="str">
            <v>Business Travel - Overseas</v>
          </cell>
          <cell r="G372">
            <v>103564.74</v>
          </cell>
          <cell r="H372">
            <v>0</v>
          </cell>
          <cell r="J372">
            <v>0</v>
          </cell>
          <cell r="K372">
            <v>0</v>
          </cell>
        </row>
        <row r="373">
          <cell r="E373" t="str">
            <v>666-20151402-381-087</v>
          </cell>
          <cell r="F373" t="str">
            <v>Business Travel - Overseas</v>
          </cell>
          <cell r="G373">
            <v>48334.26</v>
          </cell>
          <cell r="H373">
            <v>0</v>
          </cell>
          <cell r="J373">
            <v>0</v>
          </cell>
          <cell r="K373">
            <v>0</v>
          </cell>
        </row>
        <row r="374">
          <cell r="E374" t="str">
            <v>555-20160701-381-087</v>
          </cell>
          <cell r="F374" t="str">
            <v>Hardware / Software Maintenance</v>
          </cell>
          <cell r="G374">
            <v>0</v>
          </cell>
          <cell r="H374">
            <v>0</v>
          </cell>
          <cell r="J374">
            <v>19850</v>
          </cell>
          <cell r="K374">
            <v>0</v>
          </cell>
        </row>
        <row r="375">
          <cell r="E375" t="str">
            <v>555-20162801-381-087</v>
          </cell>
          <cell r="F375" t="str">
            <v>Others Repair and Maintenance</v>
          </cell>
          <cell r="G375">
            <v>185542.34</v>
          </cell>
          <cell r="H375">
            <v>0</v>
          </cell>
          <cell r="J375">
            <v>1023506.05</v>
          </cell>
          <cell r="K375">
            <v>0</v>
          </cell>
        </row>
        <row r="376">
          <cell r="E376" t="str">
            <v>666-20162801-381-087</v>
          </cell>
          <cell r="F376" t="str">
            <v>Others Repair and Maintenance</v>
          </cell>
          <cell r="G376">
            <v>96328.34</v>
          </cell>
          <cell r="H376">
            <v>0</v>
          </cell>
          <cell r="J376">
            <v>99659</v>
          </cell>
          <cell r="K376">
            <v>0</v>
          </cell>
        </row>
        <row r="377">
          <cell r="E377" t="str">
            <v>777-20162801-381-087</v>
          </cell>
          <cell r="F377" t="str">
            <v>Others Repair and Maintenance</v>
          </cell>
          <cell r="G377">
            <v>41557.440000000002</v>
          </cell>
          <cell r="H377">
            <v>0</v>
          </cell>
          <cell r="J377">
            <v>12350</v>
          </cell>
          <cell r="K377">
            <v>0</v>
          </cell>
        </row>
        <row r="378">
          <cell r="E378" t="str">
            <v>555-20162801-382-087</v>
          </cell>
          <cell r="F378" t="str">
            <v>Others Repair and Maintenance</v>
          </cell>
          <cell r="G378">
            <v>0</v>
          </cell>
          <cell r="H378">
            <v>0</v>
          </cell>
          <cell r="J378">
            <v>35262</v>
          </cell>
          <cell r="K378">
            <v>0</v>
          </cell>
        </row>
        <row r="379">
          <cell r="E379" t="str">
            <v>666-20162801-382-087</v>
          </cell>
          <cell r="F379" t="str">
            <v>Others Repair and Maintenance</v>
          </cell>
          <cell r="G379">
            <v>34533.53</v>
          </cell>
          <cell r="H379">
            <v>0</v>
          </cell>
          <cell r="J379">
            <v>0</v>
          </cell>
          <cell r="K379">
            <v>0</v>
          </cell>
        </row>
        <row r="380">
          <cell r="E380" t="str">
            <v>555-20170201-381-087</v>
          </cell>
          <cell r="F380" t="str">
            <v>Computer Hardware Maintenance</v>
          </cell>
          <cell r="G380">
            <v>19800</v>
          </cell>
          <cell r="H380">
            <v>0</v>
          </cell>
          <cell r="J380">
            <v>0</v>
          </cell>
          <cell r="K380">
            <v>0</v>
          </cell>
        </row>
        <row r="381">
          <cell r="E381" t="str">
            <v>555-20170301-381-087</v>
          </cell>
          <cell r="F381" t="str">
            <v>Equipment Repair and Maintenance</v>
          </cell>
          <cell r="G381">
            <v>497031.35</v>
          </cell>
          <cell r="H381">
            <v>0</v>
          </cell>
          <cell r="J381">
            <v>771577</v>
          </cell>
          <cell r="K381">
            <v>0</v>
          </cell>
        </row>
        <row r="382">
          <cell r="E382" t="str">
            <v>666-20170301-381-087</v>
          </cell>
          <cell r="F382" t="str">
            <v>Equipment Repair and Maintenance</v>
          </cell>
          <cell r="G382">
            <v>704852</v>
          </cell>
          <cell r="H382">
            <v>0</v>
          </cell>
          <cell r="J382">
            <v>64469</v>
          </cell>
          <cell r="K382">
            <v>0</v>
          </cell>
        </row>
        <row r="383">
          <cell r="E383" t="str">
            <v>777-20170301-381-087</v>
          </cell>
          <cell r="F383" t="str">
            <v>Equipment Repair and Maintenance</v>
          </cell>
          <cell r="G383">
            <v>217731</v>
          </cell>
          <cell r="H383">
            <v>0</v>
          </cell>
          <cell r="J383">
            <v>132200</v>
          </cell>
          <cell r="K383">
            <v>0</v>
          </cell>
        </row>
        <row r="384">
          <cell r="E384" t="str">
            <v>555-20170301-382-087</v>
          </cell>
          <cell r="F384" t="str">
            <v>Equipment Repair and Maintenance</v>
          </cell>
          <cell r="G384">
            <v>1180026</v>
          </cell>
          <cell r="H384">
            <v>0</v>
          </cell>
          <cell r="J384">
            <v>0</v>
          </cell>
          <cell r="K384">
            <v>0</v>
          </cell>
        </row>
        <row r="385">
          <cell r="E385" t="str">
            <v>555-20170401-381-087</v>
          </cell>
          <cell r="F385" t="str">
            <v>Vehicle Repair &amp; Maintenance</v>
          </cell>
          <cell r="G385">
            <v>0</v>
          </cell>
          <cell r="H385">
            <v>0</v>
          </cell>
          <cell r="J385">
            <v>11067</v>
          </cell>
          <cell r="K385">
            <v>0</v>
          </cell>
        </row>
        <row r="386">
          <cell r="E386" t="str">
            <v>777-20170401-381-087</v>
          </cell>
          <cell r="F386" t="str">
            <v>Vehicle Repair &amp; Maintenance</v>
          </cell>
          <cell r="G386">
            <v>0</v>
          </cell>
          <cell r="H386">
            <v>0</v>
          </cell>
          <cell r="J386">
            <v>13050</v>
          </cell>
          <cell r="K386">
            <v>0</v>
          </cell>
        </row>
        <row r="387">
          <cell r="E387" t="str">
            <v>555-20170401-382-087</v>
          </cell>
          <cell r="F387" t="str">
            <v>Vehicle Repair &amp; Maintenance</v>
          </cell>
          <cell r="G387">
            <v>1722234.21</v>
          </cell>
          <cell r="H387">
            <v>0</v>
          </cell>
          <cell r="J387">
            <v>1955657.07</v>
          </cell>
          <cell r="K387">
            <v>0</v>
          </cell>
        </row>
        <row r="388">
          <cell r="E388" t="str">
            <v>666-20170401-382-087</v>
          </cell>
          <cell r="F388" t="str">
            <v>Vehicle Repair &amp; Maintenance</v>
          </cell>
          <cell r="G388">
            <v>803776.66</v>
          </cell>
          <cell r="H388">
            <v>0</v>
          </cell>
          <cell r="J388">
            <v>0</v>
          </cell>
          <cell r="K388">
            <v>0</v>
          </cell>
        </row>
        <row r="389">
          <cell r="E389" t="str">
            <v>777-20170401-382-087</v>
          </cell>
          <cell r="F389" t="str">
            <v>Vehicle Repair &amp; Maintenance</v>
          </cell>
          <cell r="G389">
            <v>0</v>
          </cell>
          <cell r="H389">
            <v>0</v>
          </cell>
          <cell r="J389">
            <v>104559</v>
          </cell>
          <cell r="K389">
            <v>0</v>
          </cell>
        </row>
        <row r="390">
          <cell r="E390" t="str">
            <v>555-20180201-381-087</v>
          </cell>
          <cell r="F390" t="str">
            <v>Spare Parts - Mechanical</v>
          </cell>
          <cell r="G390">
            <v>418896.93</v>
          </cell>
          <cell r="H390">
            <v>0</v>
          </cell>
          <cell r="J390">
            <v>3568655.05</v>
          </cell>
          <cell r="K390">
            <v>0</v>
          </cell>
        </row>
        <row r="391">
          <cell r="E391" t="str">
            <v>666-20180201-381-087</v>
          </cell>
          <cell r="F391" t="str">
            <v>Spare Parts - Mechanical</v>
          </cell>
          <cell r="G391">
            <v>778459.95</v>
          </cell>
          <cell r="H391">
            <v>0</v>
          </cell>
          <cell r="J391">
            <v>945192.93</v>
          </cell>
          <cell r="K391">
            <v>0</v>
          </cell>
        </row>
        <row r="392">
          <cell r="E392" t="str">
            <v>777-20180201-381-087</v>
          </cell>
          <cell r="F392" t="str">
            <v>Spare Parts - Mechanical</v>
          </cell>
          <cell r="G392">
            <v>215347.44</v>
          </cell>
          <cell r="H392">
            <v>0</v>
          </cell>
          <cell r="J392">
            <v>1448132.7</v>
          </cell>
          <cell r="K392">
            <v>0</v>
          </cell>
        </row>
        <row r="393">
          <cell r="E393" t="str">
            <v>555-20180301-381-087</v>
          </cell>
          <cell r="F393" t="str">
            <v>Spare Parts - Electrical</v>
          </cell>
          <cell r="G393">
            <v>221454.79</v>
          </cell>
          <cell r="H393">
            <v>0</v>
          </cell>
          <cell r="J393">
            <v>1543893.19</v>
          </cell>
          <cell r="K393">
            <v>0</v>
          </cell>
        </row>
        <row r="394">
          <cell r="E394" t="str">
            <v>666-20180301-381-087</v>
          </cell>
          <cell r="F394" t="str">
            <v>Spare Parts - Electrical</v>
          </cell>
          <cell r="G394">
            <v>320787.53999999998</v>
          </cell>
          <cell r="H394">
            <v>0</v>
          </cell>
          <cell r="J394">
            <v>156150.94</v>
          </cell>
          <cell r="K394">
            <v>0</v>
          </cell>
        </row>
        <row r="395">
          <cell r="E395" t="str">
            <v>777-20180301-381-087</v>
          </cell>
          <cell r="F395" t="str">
            <v>Spare Parts - Electrical</v>
          </cell>
          <cell r="G395">
            <v>491494.51</v>
          </cell>
          <cell r="H395">
            <v>0</v>
          </cell>
          <cell r="J395">
            <v>2292632.0099999998</v>
          </cell>
          <cell r="K395">
            <v>0</v>
          </cell>
        </row>
        <row r="396">
          <cell r="E396" t="str">
            <v>555-20180401-382-087</v>
          </cell>
          <cell r="F396" t="str">
            <v>Spare Parts - Heavy Vehicle Equipment</v>
          </cell>
          <cell r="G396">
            <v>193620</v>
          </cell>
          <cell r="H396">
            <v>0</v>
          </cell>
          <cell r="J396">
            <v>216837.85</v>
          </cell>
          <cell r="K396">
            <v>0</v>
          </cell>
        </row>
        <row r="397">
          <cell r="E397" t="str">
            <v>777-20180401-382-087</v>
          </cell>
          <cell r="F397" t="str">
            <v>Spare Parts - Heavy Vehicle Equipment</v>
          </cell>
          <cell r="G397">
            <v>0</v>
          </cell>
          <cell r="H397">
            <v>0</v>
          </cell>
          <cell r="J397">
            <v>102100</v>
          </cell>
          <cell r="K397">
            <v>0</v>
          </cell>
        </row>
        <row r="398">
          <cell r="E398" t="str">
            <v>555-20181301-381-087</v>
          </cell>
          <cell r="F398" t="str">
            <v>Belt Conveyor</v>
          </cell>
          <cell r="G398">
            <v>138077.92000000001</v>
          </cell>
          <cell r="H398">
            <v>0</v>
          </cell>
          <cell r="J398">
            <v>72600</v>
          </cell>
          <cell r="K398">
            <v>0</v>
          </cell>
        </row>
        <row r="399">
          <cell r="E399" t="str">
            <v>777-20181301-381-087</v>
          </cell>
          <cell r="F399" t="str">
            <v>Belt Conveyor</v>
          </cell>
          <cell r="G399">
            <v>358671.9</v>
          </cell>
          <cell r="H399">
            <v>0</v>
          </cell>
          <cell r="J399">
            <v>12875</v>
          </cell>
          <cell r="K399">
            <v>0</v>
          </cell>
        </row>
        <row r="400">
          <cell r="E400" t="str">
            <v>555-20181302-381-087</v>
          </cell>
          <cell r="F400" t="str">
            <v>Bucket Elevator</v>
          </cell>
          <cell r="G400">
            <v>1143888.8799999999</v>
          </cell>
          <cell r="H400">
            <v>0</v>
          </cell>
          <cell r="J400">
            <v>850</v>
          </cell>
          <cell r="K400">
            <v>0</v>
          </cell>
        </row>
        <row r="401">
          <cell r="E401" t="str">
            <v>666-20181302-381-087</v>
          </cell>
          <cell r="F401" t="str">
            <v>Bucket Elevator</v>
          </cell>
          <cell r="G401">
            <v>0</v>
          </cell>
          <cell r="H401">
            <v>0</v>
          </cell>
          <cell r="J401">
            <v>342322.8</v>
          </cell>
          <cell r="K401">
            <v>0</v>
          </cell>
        </row>
        <row r="402">
          <cell r="E402" t="str">
            <v>777-20181302-381-087</v>
          </cell>
          <cell r="F402" t="str">
            <v>Bucket Elevator</v>
          </cell>
          <cell r="G402">
            <v>0</v>
          </cell>
          <cell r="H402">
            <v>0</v>
          </cell>
          <cell r="J402">
            <v>37400</v>
          </cell>
          <cell r="K402">
            <v>0</v>
          </cell>
        </row>
        <row r="403">
          <cell r="E403" t="str">
            <v>555-20181303-381-087</v>
          </cell>
          <cell r="F403" t="str">
            <v>Chain Conveyor</v>
          </cell>
          <cell r="G403">
            <v>37120</v>
          </cell>
          <cell r="H403">
            <v>0</v>
          </cell>
          <cell r="J403">
            <v>0</v>
          </cell>
          <cell r="K403">
            <v>0</v>
          </cell>
        </row>
        <row r="404">
          <cell r="E404" t="str">
            <v>777-20181303-381-087</v>
          </cell>
          <cell r="F404" t="str">
            <v>Chain Conveyor</v>
          </cell>
          <cell r="G404">
            <v>252200</v>
          </cell>
          <cell r="H404">
            <v>0</v>
          </cell>
          <cell r="J404">
            <v>114000</v>
          </cell>
          <cell r="K404">
            <v>0</v>
          </cell>
        </row>
        <row r="405">
          <cell r="E405" t="str">
            <v>555-20181501-381-087</v>
          </cell>
          <cell r="F405" t="str">
            <v>Filter Bags</v>
          </cell>
          <cell r="G405">
            <v>147170</v>
          </cell>
          <cell r="H405">
            <v>0</v>
          </cell>
          <cell r="J405">
            <v>123652</v>
          </cell>
          <cell r="K405">
            <v>0</v>
          </cell>
        </row>
        <row r="406">
          <cell r="E406" t="str">
            <v>666-20181501-381-087</v>
          </cell>
          <cell r="F406" t="str">
            <v>Filter Bags</v>
          </cell>
          <cell r="G406">
            <v>193230</v>
          </cell>
          <cell r="H406">
            <v>0</v>
          </cell>
          <cell r="J406">
            <v>125840</v>
          </cell>
          <cell r="K406">
            <v>0</v>
          </cell>
        </row>
        <row r="407">
          <cell r="E407" t="str">
            <v>777-20181501-381-087</v>
          </cell>
          <cell r="F407" t="str">
            <v>Filter Bags</v>
          </cell>
          <cell r="G407">
            <v>28900</v>
          </cell>
          <cell r="H407">
            <v>0</v>
          </cell>
          <cell r="J407">
            <v>79648</v>
          </cell>
          <cell r="K407">
            <v>0</v>
          </cell>
        </row>
        <row r="408">
          <cell r="E408" t="str">
            <v>555-20181903-381-087</v>
          </cell>
          <cell r="F408" t="str">
            <v>Consumable Maintenance Material</v>
          </cell>
          <cell r="G408">
            <v>258107.61</v>
          </cell>
          <cell r="H408">
            <v>0</v>
          </cell>
          <cell r="J408">
            <v>849802.91</v>
          </cell>
          <cell r="K408">
            <v>0</v>
          </cell>
        </row>
        <row r="409">
          <cell r="E409" t="str">
            <v>666-20181903-381-087</v>
          </cell>
          <cell r="F409" t="str">
            <v>Consumable Maintenance Material</v>
          </cell>
          <cell r="G409">
            <v>38937.440000000002</v>
          </cell>
          <cell r="H409">
            <v>0</v>
          </cell>
          <cell r="J409">
            <v>70174.73</v>
          </cell>
          <cell r="K409">
            <v>0</v>
          </cell>
        </row>
        <row r="410">
          <cell r="E410" t="str">
            <v>777-20181903-381-087</v>
          </cell>
          <cell r="F410" t="str">
            <v>Consumable Maintenance Material</v>
          </cell>
          <cell r="G410">
            <v>108133.73</v>
          </cell>
          <cell r="H410">
            <v>0</v>
          </cell>
          <cell r="J410">
            <v>146916.98000000001</v>
          </cell>
          <cell r="K410">
            <v>0</v>
          </cell>
        </row>
        <row r="411">
          <cell r="E411" t="str">
            <v>555-20182101-381-087</v>
          </cell>
          <cell r="F411" t="str">
            <v>Other Wearing Spare Parts</v>
          </cell>
          <cell r="G411">
            <v>24960</v>
          </cell>
          <cell r="H411">
            <v>0</v>
          </cell>
          <cell r="J411">
            <v>0</v>
          </cell>
          <cell r="K411">
            <v>0</v>
          </cell>
        </row>
        <row r="412">
          <cell r="E412" t="str">
            <v>777-20182101-381-087</v>
          </cell>
          <cell r="F412" t="str">
            <v>Other Wearing Spare Parts</v>
          </cell>
          <cell r="G412">
            <v>719237.8</v>
          </cell>
          <cell r="H412">
            <v>0</v>
          </cell>
          <cell r="J412">
            <v>308689</v>
          </cell>
          <cell r="K412">
            <v>0</v>
          </cell>
        </row>
        <row r="413">
          <cell r="E413" t="str">
            <v>555-20190301-381-087</v>
          </cell>
          <cell r="F413" t="str">
            <v>Equip Purchased -&lt; Threashold</v>
          </cell>
          <cell r="G413">
            <v>76600</v>
          </cell>
          <cell r="H413">
            <v>0</v>
          </cell>
          <cell r="J413">
            <v>126042</v>
          </cell>
          <cell r="K413">
            <v>0</v>
          </cell>
        </row>
        <row r="414">
          <cell r="E414" t="str">
            <v>777-20190301-381-087</v>
          </cell>
          <cell r="F414" t="str">
            <v>Equip Purchased -&lt; Threashold</v>
          </cell>
          <cell r="G414">
            <v>0</v>
          </cell>
          <cell r="H414">
            <v>0</v>
          </cell>
          <cell r="J414">
            <v>22880</v>
          </cell>
          <cell r="K414">
            <v>0</v>
          </cell>
        </row>
        <row r="415">
          <cell r="E415" t="str">
            <v>555-20190601-381-087</v>
          </cell>
          <cell r="F415" t="str">
            <v>Office Supplies</v>
          </cell>
          <cell r="G415">
            <v>12558.76</v>
          </cell>
          <cell r="H415">
            <v>0</v>
          </cell>
          <cell r="J415">
            <v>98630</v>
          </cell>
          <cell r="K415">
            <v>0</v>
          </cell>
        </row>
        <row r="416">
          <cell r="E416" t="str">
            <v>666-20190601-381-087</v>
          </cell>
          <cell r="F416" t="str">
            <v>Office Supplies</v>
          </cell>
          <cell r="G416">
            <v>5861.24</v>
          </cell>
          <cell r="H416">
            <v>0</v>
          </cell>
          <cell r="J416">
            <v>0</v>
          </cell>
          <cell r="K416">
            <v>0</v>
          </cell>
        </row>
        <row r="417">
          <cell r="E417" t="str">
            <v>777-20190601-381-087</v>
          </cell>
          <cell r="F417" t="str">
            <v>Office Supplies</v>
          </cell>
          <cell r="G417">
            <v>61569.2</v>
          </cell>
          <cell r="H417">
            <v>0</v>
          </cell>
          <cell r="J417">
            <v>70687.8</v>
          </cell>
          <cell r="K417">
            <v>0</v>
          </cell>
        </row>
        <row r="418">
          <cell r="E418" t="str">
            <v>555-20190604-381-087</v>
          </cell>
          <cell r="F418" t="str">
            <v>Photocopies and Stationeries</v>
          </cell>
          <cell r="G418">
            <v>0</v>
          </cell>
          <cell r="H418">
            <v>0</v>
          </cell>
          <cell r="J418">
            <v>190</v>
          </cell>
          <cell r="K418">
            <v>0</v>
          </cell>
        </row>
        <row r="419">
          <cell r="E419" t="str">
            <v>777-20190604-381-087</v>
          </cell>
          <cell r="F419" t="str">
            <v>Photocopies and Stationeries</v>
          </cell>
          <cell r="G419">
            <v>299</v>
          </cell>
          <cell r="H419">
            <v>0</v>
          </cell>
          <cell r="J419">
            <v>0</v>
          </cell>
          <cell r="K419">
            <v>0</v>
          </cell>
        </row>
        <row r="420">
          <cell r="E420" t="str">
            <v>777-20191001-381-087</v>
          </cell>
          <cell r="F420" t="str">
            <v>Telecommunication</v>
          </cell>
          <cell r="G420">
            <v>0</v>
          </cell>
          <cell r="H420">
            <v>0</v>
          </cell>
          <cell r="J420">
            <v>1195</v>
          </cell>
          <cell r="K420">
            <v>0</v>
          </cell>
        </row>
        <row r="421">
          <cell r="E421" t="str">
            <v>555-20191101-381-087</v>
          </cell>
          <cell r="F421" t="str">
            <v>Telephone Mobile</v>
          </cell>
          <cell r="G421">
            <v>272775.15999999997</v>
          </cell>
          <cell r="H421">
            <v>0</v>
          </cell>
          <cell r="J421">
            <v>271038.02</v>
          </cell>
          <cell r="K421">
            <v>0</v>
          </cell>
        </row>
        <row r="422">
          <cell r="E422" t="str">
            <v>666-20191101-381-087</v>
          </cell>
          <cell r="F422" t="str">
            <v>Telephone Mobile</v>
          </cell>
          <cell r="G422">
            <v>127305.75</v>
          </cell>
          <cell r="H422">
            <v>0</v>
          </cell>
          <cell r="J422">
            <v>0</v>
          </cell>
          <cell r="K422">
            <v>0</v>
          </cell>
        </row>
        <row r="423">
          <cell r="E423" t="str">
            <v>777-20191101-381-087</v>
          </cell>
          <cell r="F423" t="str">
            <v>Telephone Mobile</v>
          </cell>
          <cell r="G423">
            <v>138482.07</v>
          </cell>
          <cell r="H423">
            <v>0</v>
          </cell>
          <cell r="J423">
            <v>121489.84</v>
          </cell>
          <cell r="K423">
            <v>0</v>
          </cell>
        </row>
        <row r="424">
          <cell r="E424" t="str">
            <v>555-20191101-382-087</v>
          </cell>
          <cell r="F424" t="str">
            <v>Telephone Mobile</v>
          </cell>
          <cell r="G424">
            <v>69830.89</v>
          </cell>
          <cell r="H424">
            <v>0</v>
          </cell>
          <cell r="J424">
            <v>25800</v>
          </cell>
          <cell r="K424">
            <v>0</v>
          </cell>
        </row>
        <row r="425">
          <cell r="E425" t="str">
            <v>666-20191101-382-087</v>
          </cell>
          <cell r="F425" t="str">
            <v>Telephone Mobile</v>
          </cell>
          <cell r="G425">
            <v>32590.48</v>
          </cell>
          <cell r="H425">
            <v>0</v>
          </cell>
          <cell r="J425">
            <v>0</v>
          </cell>
          <cell r="K425">
            <v>0</v>
          </cell>
        </row>
        <row r="426">
          <cell r="E426" t="str">
            <v>555-20194001-382-087</v>
          </cell>
          <cell r="F426" t="str">
            <v>Outbound Freight - Red</v>
          </cell>
          <cell r="G426">
            <v>77450</v>
          </cell>
          <cell r="H426">
            <v>0</v>
          </cell>
          <cell r="J426">
            <v>113800</v>
          </cell>
          <cell r="K426">
            <v>0</v>
          </cell>
        </row>
        <row r="427">
          <cell r="E427" t="str">
            <v>666-20194001-382-087</v>
          </cell>
          <cell r="F427" t="str">
            <v>Outbound Freight - Red</v>
          </cell>
          <cell r="G427">
            <v>0</v>
          </cell>
          <cell r="H427">
            <v>0</v>
          </cell>
          <cell r="J427">
            <v>58675</v>
          </cell>
          <cell r="K427">
            <v>0</v>
          </cell>
        </row>
        <row r="428">
          <cell r="E428" t="str">
            <v>777-20194002-382-087</v>
          </cell>
          <cell r="F428" t="str">
            <v>Outbound Freight - Black</v>
          </cell>
          <cell r="G428">
            <v>14050</v>
          </cell>
          <cell r="H428">
            <v>0</v>
          </cell>
          <cell r="J428">
            <v>413400</v>
          </cell>
          <cell r="K428">
            <v>0</v>
          </cell>
        </row>
        <row r="429">
          <cell r="E429" t="str">
            <v>555-20194003-382-087</v>
          </cell>
          <cell r="F429" t="str">
            <v>Outbound Freight - Grey</v>
          </cell>
          <cell r="G429">
            <v>1065811</v>
          </cell>
          <cell r="H429">
            <v>0</v>
          </cell>
          <cell r="J429">
            <v>121314</v>
          </cell>
          <cell r="K429">
            <v>0</v>
          </cell>
        </row>
        <row r="430">
          <cell r="E430" t="str">
            <v>666-20194003-382-087</v>
          </cell>
          <cell r="F430" t="str">
            <v>Outbound Freight - Grey</v>
          </cell>
          <cell r="G430">
            <v>12979</v>
          </cell>
          <cell r="H430">
            <v>0</v>
          </cell>
          <cell r="J430">
            <v>60270</v>
          </cell>
          <cell r="K430">
            <v>0</v>
          </cell>
        </row>
        <row r="431">
          <cell r="E431" t="str">
            <v>555-20194007-382-087</v>
          </cell>
          <cell r="F431" t="str">
            <v>Cement Transportation Expenses</v>
          </cell>
          <cell r="G431">
            <v>6175</v>
          </cell>
          <cell r="H431">
            <v>0</v>
          </cell>
          <cell r="J431">
            <v>0</v>
          </cell>
          <cell r="K431">
            <v>0</v>
          </cell>
        </row>
        <row r="432">
          <cell r="E432" t="str">
            <v>666-20260701-311-088</v>
          </cell>
          <cell r="F432" t="str">
            <v>Clinker Cost Red</v>
          </cell>
          <cell r="G432">
            <v>226136033.88</v>
          </cell>
          <cell r="H432">
            <v>0</v>
          </cell>
          <cell r="J432">
            <v>274652603.06999999</v>
          </cell>
          <cell r="K432">
            <v>0</v>
          </cell>
        </row>
        <row r="433">
          <cell r="E433" t="str">
            <v>555-20260702-311-088</v>
          </cell>
          <cell r="F433" t="str">
            <v>Clinker Cost Black</v>
          </cell>
          <cell r="G433">
            <v>163007939.68000001</v>
          </cell>
          <cell r="H433">
            <v>0</v>
          </cell>
          <cell r="J433">
            <v>364620311.42000002</v>
          </cell>
          <cell r="K433">
            <v>0</v>
          </cell>
        </row>
        <row r="434">
          <cell r="E434" t="str">
            <v>666-20260702-311-088</v>
          </cell>
          <cell r="F434" t="str">
            <v>Clinker Cost Black</v>
          </cell>
          <cell r="G434">
            <v>578436271.74000001</v>
          </cell>
          <cell r="H434">
            <v>0</v>
          </cell>
          <cell r="J434">
            <v>712353394.15999997</v>
          </cell>
          <cell r="K434">
            <v>0</v>
          </cell>
        </row>
        <row r="435">
          <cell r="E435" t="str">
            <v>777-20260702-311-088</v>
          </cell>
          <cell r="F435" t="str">
            <v>Clinker Cost Black</v>
          </cell>
          <cell r="G435">
            <v>635092383.23000002</v>
          </cell>
          <cell r="H435">
            <v>0</v>
          </cell>
          <cell r="J435">
            <v>551254216.83000004</v>
          </cell>
          <cell r="K435">
            <v>0</v>
          </cell>
        </row>
        <row r="436">
          <cell r="E436" t="str">
            <v>555-20260702-312-088</v>
          </cell>
          <cell r="F436" t="str">
            <v>Clinker Cost Black</v>
          </cell>
          <cell r="G436">
            <v>295577268.75999999</v>
          </cell>
          <cell r="H436">
            <v>0</v>
          </cell>
          <cell r="J436">
            <v>114616619.14</v>
          </cell>
          <cell r="K436">
            <v>0</v>
          </cell>
        </row>
        <row r="437">
          <cell r="E437" t="str">
            <v>555-20260703-311-088</v>
          </cell>
          <cell r="F437" t="str">
            <v>Clinker Cost Grey</v>
          </cell>
          <cell r="G437">
            <v>332152658.75</v>
          </cell>
          <cell r="H437">
            <v>0</v>
          </cell>
          <cell r="J437">
            <v>206492141.31</v>
          </cell>
          <cell r="K437">
            <v>0</v>
          </cell>
        </row>
        <row r="438">
          <cell r="E438" t="str">
            <v>666-20260703-311-088</v>
          </cell>
          <cell r="F438" t="str">
            <v>Clinker Cost Grey</v>
          </cell>
          <cell r="G438">
            <v>100576685.27</v>
          </cell>
          <cell r="H438">
            <v>0</v>
          </cell>
          <cell r="J438">
            <v>52053701.68</v>
          </cell>
          <cell r="K438">
            <v>0</v>
          </cell>
        </row>
        <row r="439">
          <cell r="E439" t="str">
            <v>555-20260703-312-088</v>
          </cell>
          <cell r="F439" t="str">
            <v>Clinker Cost Grey</v>
          </cell>
          <cell r="G439">
            <v>419928119.42000002</v>
          </cell>
          <cell r="H439">
            <v>0</v>
          </cell>
          <cell r="J439">
            <v>723697207.96000004</v>
          </cell>
          <cell r="K439">
            <v>0</v>
          </cell>
        </row>
        <row r="440">
          <cell r="E440" t="str">
            <v>555-20260703-313-088</v>
          </cell>
          <cell r="F440" t="str">
            <v>Clinker Cost Grey</v>
          </cell>
          <cell r="G440">
            <v>735980751.41999996</v>
          </cell>
          <cell r="H440">
            <v>0</v>
          </cell>
          <cell r="J440">
            <v>707464947.78999996</v>
          </cell>
          <cell r="K440">
            <v>0</v>
          </cell>
        </row>
        <row r="441">
          <cell r="E441" t="str">
            <v>555-20260705-311-088</v>
          </cell>
          <cell r="F441" t="str">
            <v>Clinker Cost Blue</v>
          </cell>
          <cell r="G441">
            <v>56813097.390000001</v>
          </cell>
          <cell r="H441">
            <v>0</v>
          </cell>
          <cell r="J441">
            <v>86744627.849999994</v>
          </cell>
          <cell r="K441">
            <v>0</v>
          </cell>
        </row>
        <row r="442">
          <cell r="E442" t="str">
            <v>666-20260705-311-088</v>
          </cell>
          <cell r="F442" t="str">
            <v>Clinker Cost Blue</v>
          </cell>
          <cell r="G442">
            <v>130824601.97</v>
          </cell>
          <cell r="H442">
            <v>0</v>
          </cell>
          <cell r="J442">
            <v>234744486.50999999</v>
          </cell>
          <cell r="K442">
            <v>0</v>
          </cell>
        </row>
        <row r="443">
          <cell r="E443" t="str">
            <v>555-20260705-312-088</v>
          </cell>
          <cell r="F443" t="str">
            <v>Clinker Cost Blue</v>
          </cell>
          <cell r="G443">
            <v>68439404.739999995</v>
          </cell>
          <cell r="H443">
            <v>0</v>
          </cell>
          <cell r="J443">
            <v>45236845.210000001</v>
          </cell>
          <cell r="K443">
            <v>0</v>
          </cell>
        </row>
        <row r="444">
          <cell r="E444" t="str">
            <v>555-20010302-301-089</v>
          </cell>
          <cell r="F444" t="str">
            <v>Fly Ash for Black</v>
          </cell>
          <cell r="G444">
            <v>23076184.100000001</v>
          </cell>
          <cell r="H444">
            <v>0</v>
          </cell>
          <cell r="J444">
            <v>62355457.299999997</v>
          </cell>
          <cell r="K444">
            <v>0</v>
          </cell>
        </row>
        <row r="445">
          <cell r="E445" t="str">
            <v>666-20010302-301-089</v>
          </cell>
          <cell r="F445" t="str">
            <v>Fly Ash for Black</v>
          </cell>
          <cell r="G445">
            <v>92063869.930000007</v>
          </cell>
          <cell r="H445">
            <v>0</v>
          </cell>
          <cell r="J445">
            <v>122542724.73</v>
          </cell>
          <cell r="K445">
            <v>0</v>
          </cell>
        </row>
        <row r="446">
          <cell r="E446" t="str">
            <v>777-20010302-301-089</v>
          </cell>
          <cell r="F446" t="str">
            <v>Fly Ash for Black</v>
          </cell>
          <cell r="G446">
            <v>101245535.23</v>
          </cell>
          <cell r="H446">
            <v>0</v>
          </cell>
          <cell r="J446">
            <v>79965867.439999998</v>
          </cell>
          <cell r="K446">
            <v>0</v>
          </cell>
        </row>
        <row r="447">
          <cell r="E447" t="str">
            <v>555-20010302-302-089</v>
          </cell>
          <cell r="F447" t="str">
            <v>Fly Ash for Black</v>
          </cell>
          <cell r="G447">
            <v>49553403.630000003</v>
          </cell>
          <cell r="H447">
            <v>0</v>
          </cell>
          <cell r="J447">
            <v>21596329.210000001</v>
          </cell>
          <cell r="K447">
            <v>0</v>
          </cell>
        </row>
        <row r="448">
          <cell r="E448" t="str">
            <v>555-20010303-301-089</v>
          </cell>
          <cell r="F448" t="str">
            <v>Fly Ash for Grey</v>
          </cell>
          <cell r="G448">
            <v>34808203.109999999</v>
          </cell>
          <cell r="H448">
            <v>0</v>
          </cell>
          <cell r="J448">
            <v>31466373.68</v>
          </cell>
          <cell r="K448">
            <v>0</v>
          </cell>
        </row>
        <row r="449">
          <cell r="E449" t="str">
            <v>666-20010303-301-089</v>
          </cell>
          <cell r="F449" t="str">
            <v>Fly Ash for Grey</v>
          </cell>
          <cell r="G449">
            <v>13488444.460000001</v>
          </cell>
          <cell r="H449">
            <v>0</v>
          </cell>
          <cell r="J449">
            <v>8338623.1200000001</v>
          </cell>
          <cell r="K449">
            <v>0</v>
          </cell>
        </row>
        <row r="450">
          <cell r="E450" t="str">
            <v>555-20010303-302-089</v>
          </cell>
          <cell r="F450" t="str">
            <v>Fly Ash for Grey</v>
          </cell>
          <cell r="G450">
            <v>57433463.149999999</v>
          </cell>
          <cell r="H450">
            <v>0</v>
          </cell>
          <cell r="J450">
            <v>101251298.43000001</v>
          </cell>
          <cell r="K450">
            <v>0</v>
          </cell>
        </row>
        <row r="451">
          <cell r="E451" t="str">
            <v>555-20010303-303-089</v>
          </cell>
          <cell r="F451" t="str">
            <v>Fly Ash for Grey</v>
          </cell>
          <cell r="G451">
            <v>105763953.59999999</v>
          </cell>
          <cell r="H451">
            <v>0</v>
          </cell>
          <cell r="J451">
            <v>101370872.77</v>
          </cell>
          <cell r="K451">
            <v>0</v>
          </cell>
        </row>
        <row r="452">
          <cell r="E452" t="str">
            <v>555-20010305-301-089</v>
          </cell>
          <cell r="F452" t="str">
            <v>Fly Ash for Blue</v>
          </cell>
          <cell r="G452">
            <v>9490017.0600000005</v>
          </cell>
          <cell r="H452">
            <v>0</v>
          </cell>
          <cell r="J452">
            <v>15336973.029999999</v>
          </cell>
          <cell r="K452">
            <v>0</v>
          </cell>
        </row>
        <row r="453">
          <cell r="E453" t="str">
            <v>666-20010305-301-089</v>
          </cell>
          <cell r="F453" t="str">
            <v>Fly Ash for Blue</v>
          </cell>
          <cell r="G453">
            <v>21065682.629999999</v>
          </cell>
          <cell r="H453">
            <v>0</v>
          </cell>
          <cell r="J453">
            <v>38929566.270000003</v>
          </cell>
          <cell r="K453">
            <v>0</v>
          </cell>
        </row>
        <row r="454">
          <cell r="E454" t="str">
            <v>555-20010305-302-089</v>
          </cell>
          <cell r="F454" t="str">
            <v>Fly Ash for Blue</v>
          </cell>
          <cell r="G454">
            <v>9689132.4000000004</v>
          </cell>
          <cell r="H454">
            <v>0</v>
          </cell>
          <cell r="J454">
            <v>8255519.6799999997</v>
          </cell>
          <cell r="K454">
            <v>0</v>
          </cell>
        </row>
        <row r="455">
          <cell r="E455" t="str">
            <v>666-20010401-301-089</v>
          </cell>
          <cell r="F455" t="str">
            <v>Slag Red</v>
          </cell>
          <cell r="G455">
            <v>3671046.06</v>
          </cell>
          <cell r="H455">
            <v>0</v>
          </cell>
          <cell r="J455">
            <v>2886092.94</v>
          </cell>
          <cell r="K455">
            <v>0</v>
          </cell>
        </row>
        <row r="456">
          <cell r="E456" t="str">
            <v>555-20010402-301-089</v>
          </cell>
          <cell r="F456" t="str">
            <v>Slag Black</v>
          </cell>
          <cell r="G456">
            <v>2206561.69</v>
          </cell>
          <cell r="H456">
            <v>0</v>
          </cell>
          <cell r="J456">
            <v>6603271.54</v>
          </cell>
          <cell r="K456">
            <v>0</v>
          </cell>
        </row>
        <row r="457">
          <cell r="E457" t="str">
            <v>666-20010402-301-089</v>
          </cell>
          <cell r="F457" t="str">
            <v>Slag Black</v>
          </cell>
          <cell r="G457">
            <v>9569225.9800000004</v>
          </cell>
          <cell r="H457">
            <v>0</v>
          </cell>
          <cell r="J457">
            <v>10377938.17</v>
          </cell>
          <cell r="K457">
            <v>0</v>
          </cell>
        </row>
        <row r="458">
          <cell r="E458" t="str">
            <v>777-20010402-301-089</v>
          </cell>
          <cell r="F458" t="str">
            <v>Slag Black</v>
          </cell>
          <cell r="G458">
            <v>5070426.03</v>
          </cell>
          <cell r="H458">
            <v>0</v>
          </cell>
          <cell r="J458">
            <v>12289027.34</v>
          </cell>
          <cell r="K458">
            <v>0</v>
          </cell>
        </row>
        <row r="459">
          <cell r="E459" t="str">
            <v>555-20010402-302-089</v>
          </cell>
          <cell r="F459" t="str">
            <v>Slag Black</v>
          </cell>
          <cell r="G459">
            <v>6379963.3099999996</v>
          </cell>
          <cell r="H459">
            <v>0</v>
          </cell>
          <cell r="J459">
            <v>693493.12</v>
          </cell>
          <cell r="K459">
            <v>0</v>
          </cell>
        </row>
        <row r="460">
          <cell r="E460" t="str">
            <v>555-20010403-301-089</v>
          </cell>
          <cell r="F460" t="str">
            <v>Slag Grey</v>
          </cell>
          <cell r="G460">
            <v>4302325.47</v>
          </cell>
          <cell r="H460">
            <v>0</v>
          </cell>
          <cell r="J460">
            <v>2255701.58</v>
          </cell>
          <cell r="K460">
            <v>0</v>
          </cell>
        </row>
        <row r="461">
          <cell r="E461" t="str">
            <v>666-20010403-301-089</v>
          </cell>
          <cell r="F461" t="str">
            <v>Slag Grey</v>
          </cell>
          <cell r="G461">
            <v>2615166.89</v>
          </cell>
          <cell r="H461">
            <v>0</v>
          </cell>
          <cell r="J461">
            <v>379738.95</v>
          </cell>
          <cell r="K461">
            <v>0</v>
          </cell>
        </row>
        <row r="462">
          <cell r="E462" t="str">
            <v>555-20010403-302-089</v>
          </cell>
          <cell r="F462" t="str">
            <v>Slag Grey</v>
          </cell>
          <cell r="G462">
            <v>6307863.2199999997</v>
          </cell>
          <cell r="H462">
            <v>0</v>
          </cell>
          <cell r="J462">
            <v>10918781.33</v>
          </cell>
          <cell r="K462">
            <v>0</v>
          </cell>
        </row>
        <row r="463">
          <cell r="E463" t="str">
            <v>555-20010403-303-089</v>
          </cell>
          <cell r="F463" t="str">
            <v>Slag Grey</v>
          </cell>
          <cell r="G463">
            <v>12555697.789999999</v>
          </cell>
          <cell r="H463">
            <v>0</v>
          </cell>
          <cell r="J463">
            <v>11325587.02</v>
          </cell>
          <cell r="K463">
            <v>0</v>
          </cell>
        </row>
        <row r="464">
          <cell r="E464" t="str">
            <v>555-20010405-301-089</v>
          </cell>
          <cell r="F464" t="str">
            <v>Slag Blue</v>
          </cell>
          <cell r="G464">
            <v>1265749.5</v>
          </cell>
          <cell r="H464">
            <v>0</v>
          </cell>
          <cell r="J464">
            <v>1365553.83</v>
          </cell>
          <cell r="K464">
            <v>0</v>
          </cell>
        </row>
        <row r="465">
          <cell r="E465" t="str">
            <v>666-20010405-301-089</v>
          </cell>
          <cell r="F465" t="str">
            <v>Slag Blue</v>
          </cell>
          <cell r="G465">
            <v>1978385.66</v>
          </cell>
          <cell r="H465">
            <v>0</v>
          </cell>
          <cell r="J465">
            <v>3054500.33</v>
          </cell>
          <cell r="K465">
            <v>0</v>
          </cell>
        </row>
        <row r="466">
          <cell r="E466" t="str">
            <v>555-20010405-302-089</v>
          </cell>
          <cell r="F466" t="str">
            <v>Slag Blue</v>
          </cell>
          <cell r="G466">
            <v>964143.17</v>
          </cell>
          <cell r="H466">
            <v>0</v>
          </cell>
          <cell r="J466">
            <v>315065.73</v>
          </cell>
          <cell r="K466">
            <v>0</v>
          </cell>
        </row>
        <row r="467">
          <cell r="E467" t="str">
            <v>666-20011101-301-089</v>
          </cell>
          <cell r="F467" t="str">
            <v>Gypsum for Red</v>
          </cell>
          <cell r="G467">
            <v>6042696.96</v>
          </cell>
          <cell r="H467">
            <v>0</v>
          </cell>
          <cell r="J467">
            <v>5878461.4199999999</v>
          </cell>
          <cell r="K467">
            <v>0</v>
          </cell>
        </row>
        <row r="468">
          <cell r="E468" t="str">
            <v>555-20011102-301-089</v>
          </cell>
          <cell r="F468" t="str">
            <v>Gypsum for Black</v>
          </cell>
          <cell r="G468">
            <v>6384138.2199999997</v>
          </cell>
          <cell r="H468">
            <v>0</v>
          </cell>
          <cell r="J468">
            <v>10406337.550000001</v>
          </cell>
          <cell r="K468">
            <v>0</v>
          </cell>
        </row>
        <row r="469">
          <cell r="E469" t="str">
            <v>666-20011102-301-089</v>
          </cell>
          <cell r="F469" t="str">
            <v>Gypsum for Black</v>
          </cell>
          <cell r="G469">
            <v>20415548.190000001</v>
          </cell>
          <cell r="H469">
            <v>0</v>
          </cell>
          <cell r="J469">
            <v>20655894.829999998</v>
          </cell>
          <cell r="K469">
            <v>0</v>
          </cell>
        </row>
        <row r="470">
          <cell r="E470" t="str">
            <v>777-20011102-301-089</v>
          </cell>
          <cell r="F470" t="str">
            <v>Gypsum for Black</v>
          </cell>
          <cell r="G470">
            <v>18310057.73</v>
          </cell>
          <cell r="H470">
            <v>0</v>
          </cell>
          <cell r="J470">
            <v>14141813.279999999</v>
          </cell>
          <cell r="K470">
            <v>0</v>
          </cell>
        </row>
        <row r="471">
          <cell r="E471" t="str">
            <v>555-20011102-302-089</v>
          </cell>
          <cell r="F471" t="str">
            <v>Gypsum for Black</v>
          </cell>
          <cell r="G471">
            <v>11020702.529999999</v>
          </cell>
          <cell r="H471">
            <v>0</v>
          </cell>
          <cell r="J471">
            <v>3818032.66</v>
          </cell>
          <cell r="K471">
            <v>0</v>
          </cell>
        </row>
        <row r="472">
          <cell r="E472" t="str">
            <v>666-20011102-303-089</v>
          </cell>
          <cell r="F472" t="str">
            <v>Gypsum for Black</v>
          </cell>
          <cell r="G472">
            <v>30688</v>
          </cell>
          <cell r="H472">
            <v>0</v>
          </cell>
          <cell r="J472">
            <v>0</v>
          </cell>
          <cell r="K472">
            <v>0</v>
          </cell>
        </row>
        <row r="473">
          <cell r="E473" t="str">
            <v>555-20011103-301-089</v>
          </cell>
          <cell r="F473" t="str">
            <v>Gypsum for Grey</v>
          </cell>
          <cell r="G473">
            <v>11959251</v>
          </cell>
          <cell r="H473">
            <v>0</v>
          </cell>
          <cell r="J473">
            <v>6193151.5099999998</v>
          </cell>
          <cell r="K473">
            <v>0</v>
          </cell>
        </row>
        <row r="474">
          <cell r="E474" t="str">
            <v>666-20011103-301-089</v>
          </cell>
          <cell r="F474" t="str">
            <v>Gypsum for Grey</v>
          </cell>
          <cell r="G474">
            <v>3527188.54</v>
          </cell>
          <cell r="H474">
            <v>0</v>
          </cell>
          <cell r="J474">
            <v>1568485.37</v>
          </cell>
          <cell r="K474">
            <v>0</v>
          </cell>
        </row>
        <row r="475">
          <cell r="E475" t="str">
            <v>555-20011103-302-089</v>
          </cell>
          <cell r="F475" t="str">
            <v>Gypsum for Grey</v>
          </cell>
          <cell r="G475">
            <v>14765350.93</v>
          </cell>
          <cell r="H475">
            <v>0</v>
          </cell>
          <cell r="J475">
            <v>19779446.140000001</v>
          </cell>
          <cell r="K475">
            <v>0</v>
          </cell>
        </row>
        <row r="476">
          <cell r="E476" t="str">
            <v>555-20011103-303-089</v>
          </cell>
          <cell r="F476" t="str">
            <v>Gypsum for Grey</v>
          </cell>
          <cell r="G476">
            <v>24275401.52</v>
          </cell>
          <cell r="H476">
            <v>0</v>
          </cell>
          <cell r="J476">
            <v>20621574.940000001</v>
          </cell>
          <cell r="K476">
            <v>0</v>
          </cell>
        </row>
        <row r="477">
          <cell r="E477" t="str">
            <v>555-20011105-301-089</v>
          </cell>
          <cell r="F477" t="str">
            <v>Gypsum for Blue</v>
          </cell>
          <cell r="G477">
            <v>2136400.5699999998</v>
          </cell>
          <cell r="H477">
            <v>0</v>
          </cell>
          <cell r="J477">
            <v>2405268.4500000002</v>
          </cell>
          <cell r="K477">
            <v>0</v>
          </cell>
        </row>
        <row r="478">
          <cell r="E478" t="str">
            <v>666-20011105-301-089</v>
          </cell>
          <cell r="F478" t="str">
            <v>Gypsum for Blue</v>
          </cell>
          <cell r="G478">
            <v>4708380.2300000004</v>
          </cell>
          <cell r="H478">
            <v>0</v>
          </cell>
          <cell r="J478">
            <v>6872343.5700000003</v>
          </cell>
          <cell r="K478">
            <v>0</v>
          </cell>
        </row>
        <row r="479">
          <cell r="E479" t="str">
            <v>555-20011105-302-089</v>
          </cell>
          <cell r="F479" t="str">
            <v>Gypsum for Blue</v>
          </cell>
          <cell r="G479">
            <v>2492827.34</v>
          </cell>
          <cell r="H479">
            <v>0</v>
          </cell>
          <cell r="J479">
            <v>1481922.11</v>
          </cell>
          <cell r="K479">
            <v>0</v>
          </cell>
        </row>
        <row r="480">
          <cell r="E480" t="str">
            <v>555-20060901-201-090</v>
          </cell>
          <cell r="F480" t="str">
            <v>Safety Materials</v>
          </cell>
          <cell r="G480">
            <v>50084.160000000003</v>
          </cell>
          <cell r="H480">
            <v>0</v>
          </cell>
          <cell r="J480">
            <v>0</v>
          </cell>
          <cell r="K480">
            <v>0</v>
          </cell>
        </row>
        <row r="481">
          <cell r="E481" t="str">
            <v>666-20060901-201-090</v>
          </cell>
          <cell r="F481" t="str">
            <v>Safety Materials</v>
          </cell>
          <cell r="G481">
            <v>15066</v>
          </cell>
          <cell r="H481">
            <v>0</v>
          </cell>
          <cell r="J481">
            <v>0</v>
          </cell>
          <cell r="K481">
            <v>0</v>
          </cell>
        </row>
        <row r="482">
          <cell r="E482" t="str">
            <v>777-20060901-201-090</v>
          </cell>
          <cell r="F482" t="str">
            <v>Safety Materials</v>
          </cell>
          <cell r="G482">
            <v>88734</v>
          </cell>
          <cell r="H482">
            <v>0</v>
          </cell>
          <cell r="J482">
            <v>0</v>
          </cell>
          <cell r="K482">
            <v>0</v>
          </cell>
        </row>
        <row r="483">
          <cell r="E483" t="str">
            <v>555-20060901-202-090</v>
          </cell>
          <cell r="F483" t="str">
            <v>Safety Materials</v>
          </cell>
          <cell r="G483">
            <v>353933</v>
          </cell>
          <cell r="H483">
            <v>0</v>
          </cell>
          <cell r="J483">
            <v>208819.43</v>
          </cell>
          <cell r="K483">
            <v>0</v>
          </cell>
        </row>
        <row r="484">
          <cell r="E484" t="str">
            <v>666-20060901-202-090</v>
          </cell>
          <cell r="F484" t="str">
            <v>Safety Materials</v>
          </cell>
          <cell r="G484">
            <v>1220.5</v>
          </cell>
          <cell r="H484">
            <v>0</v>
          </cell>
          <cell r="J484">
            <v>7190.5</v>
          </cell>
          <cell r="K484">
            <v>0</v>
          </cell>
        </row>
        <row r="485">
          <cell r="E485" t="str">
            <v>777-20060901-202-090</v>
          </cell>
          <cell r="F485" t="str">
            <v>Safety Materials</v>
          </cell>
          <cell r="G485">
            <v>24259.5</v>
          </cell>
          <cell r="H485">
            <v>0</v>
          </cell>
          <cell r="J485">
            <v>94810.5</v>
          </cell>
          <cell r="K485">
            <v>0</v>
          </cell>
        </row>
        <row r="486">
          <cell r="E486" t="str">
            <v>555-20060901-203-090</v>
          </cell>
          <cell r="F486" t="str">
            <v>Safety Materials</v>
          </cell>
          <cell r="G486">
            <v>3427836.52</v>
          </cell>
          <cell r="H486">
            <v>0</v>
          </cell>
          <cell r="J486">
            <v>5154604.38</v>
          </cell>
          <cell r="K486">
            <v>0</v>
          </cell>
        </row>
        <row r="487">
          <cell r="E487" t="str">
            <v>666-20060901-203-090</v>
          </cell>
          <cell r="F487" t="str">
            <v>Safety Materials</v>
          </cell>
          <cell r="G487">
            <v>70321</v>
          </cell>
          <cell r="H487">
            <v>0</v>
          </cell>
          <cell r="J487">
            <v>1549108.51</v>
          </cell>
          <cell r="K487">
            <v>0</v>
          </cell>
        </row>
        <row r="488">
          <cell r="E488" t="str">
            <v>777-20060901-203-090</v>
          </cell>
          <cell r="F488" t="str">
            <v>Safety Materials</v>
          </cell>
          <cell r="G488">
            <v>7700</v>
          </cell>
          <cell r="H488">
            <v>0</v>
          </cell>
          <cell r="J488">
            <v>15550</v>
          </cell>
          <cell r="K488">
            <v>0</v>
          </cell>
        </row>
        <row r="489">
          <cell r="E489" t="str">
            <v>555-20060901-204-090</v>
          </cell>
          <cell r="F489" t="str">
            <v>Safety Materials</v>
          </cell>
          <cell r="G489">
            <v>59200.5</v>
          </cell>
          <cell r="H489">
            <v>0</v>
          </cell>
          <cell r="J489">
            <v>59727.5</v>
          </cell>
          <cell r="K489">
            <v>0</v>
          </cell>
        </row>
        <row r="490">
          <cell r="E490" t="str">
            <v>666-20060901-204-090</v>
          </cell>
          <cell r="F490" t="str">
            <v>Safety Materials</v>
          </cell>
          <cell r="G490">
            <v>36785</v>
          </cell>
          <cell r="H490">
            <v>0</v>
          </cell>
          <cell r="J490">
            <v>3510</v>
          </cell>
          <cell r="K490">
            <v>0</v>
          </cell>
        </row>
        <row r="491">
          <cell r="E491" t="str">
            <v>777-20060901-204-090</v>
          </cell>
          <cell r="F491" t="str">
            <v>Safety Materials</v>
          </cell>
          <cell r="G491">
            <v>0</v>
          </cell>
          <cell r="H491">
            <v>0</v>
          </cell>
          <cell r="J491">
            <v>10500</v>
          </cell>
          <cell r="K491">
            <v>0</v>
          </cell>
        </row>
        <row r="492">
          <cell r="E492" t="str">
            <v>555-20060901-205-090</v>
          </cell>
          <cell r="F492" t="str">
            <v>Safety Materials</v>
          </cell>
          <cell r="G492">
            <v>3363467.21</v>
          </cell>
          <cell r="H492">
            <v>0</v>
          </cell>
          <cell r="J492">
            <v>654329.11</v>
          </cell>
          <cell r="K492">
            <v>0</v>
          </cell>
        </row>
        <row r="493">
          <cell r="E493" t="str">
            <v>666-20060901-205-090</v>
          </cell>
          <cell r="F493" t="str">
            <v>Safety Materials</v>
          </cell>
          <cell r="G493">
            <v>166416.29999999999</v>
          </cell>
          <cell r="H493">
            <v>0</v>
          </cell>
          <cell r="J493">
            <v>198044.46</v>
          </cell>
          <cell r="K493">
            <v>0</v>
          </cell>
        </row>
        <row r="494">
          <cell r="E494" t="str">
            <v>777-20060901-205-090</v>
          </cell>
          <cell r="F494" t="str">
            <v>Safety Materials</v>
          </cell>
          <cell r="G494">
            <v>431781</v>
          </cell>
          <cell r="H494">
            <v>0</v>
          </cell>
          <cell r="J494">
            <v>581547</v>
          </cell>
          <cell r="K494">
            <v>0</v>
          </cell>
        </row>
        <row r="495">
          <cell r="E495" t="str">
            <v>555-20060901-206-090</v>
          </cell>
          <cell r="F495" t="str">
            <v>Safety Materials</v>
          </cell>
          <cell r="G495">
            <v>47728</v>
          </cell>
          <cell r="H495">
            <v>0</v>
          </cell>
          <cell r="J495">
            <v>21464.5</v>
          </cell>
          <cell r="K495">
            <v>0</v>
          </cell>
        </row>
        <row r="496">
          <cell r="E496" t="str">
            <v>666-20060901-206-090</v>
          </cell>
          <cell r="F496" t="str">
            <v>Safety Materials</v>
          </cell>
          <cell r="G496">
            <v>1164.5</v>
          </cell>
          <cell r="H496">
            <v>0</v>
          </cell>
          <cell r="J496">
            <v>2097.5</v>
          </cell>
          <cell r="K496">
            <v>0</v>
          </cell>
        </row>
        <row r="497">
          <cell r="E497" t="str">
            <v>777-20060901-206-090</v>
          </cell>
          <cell r="F497" t="str">
            <v>Safety Materials</v>
          </cell>
          <cell r="G497">
            <v>8578.5</v>
          </cell>
          <cell r="H497">
            <v>0</v>
          </cell>
          <cell r="J497">
            <v>14843</v>
          </cell>
          <cell r="K497">
            <v>0</v>
          </cell>
        </row>
        <row r="498">
          <cell r="E498" t="str">
            <v>555-20060901-207-090</v>
          </cell>
          <cell r="F498" t="str">
            <v>Safety Materials</v>
          </cell>
          <cell r="G498">
            <v>669</v>
          </cell>
          <cell r="H498">
            <v>0</v>
          </cell>
          <cell r="J498">
            <v>2434</v>
          </cell>
          <cell r="K498">
            <v>0</v>
          </cell>
        </row>
        <row r="499">
          <cell r="E499" t="str">
            <v>555-20060901-208-090</v>
          </cell>
          <cell r="F499" t="str">
            <v>Safety Materials</v>
          </cell>
          <cell r="G499">
            <v>0</v>
          </cell>
          <cell r="H499">
            <v>0</v>
          </cell>
          <cell r="J499">
            <v>41230.5</v>
          </cell>
          <cell r="K499">
            <v>0</v>
          </cell>
        </row>
        <row r="500">
          <cell r="E500" t="str">
            <v>666-20060901-208-090</v>
          </cell>
          <cell r="F500" t="str">
            <v>Safety Materials</v>
          </cell>
          <cell r="G500">
            <v>0</v>
          </cell>
          <cell r="H500">
            <v>0</v>
          </cell>
          <cell r="J500">
            <v>24643</v>
          </cell>
          <cell r="K500">
            <v>0</v>
          </cell>
        </row>
        <row r="501">
          <cell r="E501" t="str">
            <v>777-20060901-208-090</v>
          </cell>
          <cell r="F501" t="str">
            <v>Safety Materials</v>
          </cell>
          <cell r="G501">
            <v>0</v>
          </cell>
          <cell r="H501">
            <v>0</v>
          </cell>
          <cell r="J501">
            <v>137428.29999999999</v>
          </cell>
          <cell r="K501">
            <v>0</v>
          </cell>
        </row>
        <row r="502">
          <cell r="E502" t="str">
            <v>555-20060901-222-090</v>
          </cell>
          <cell r="F502" t="str">
            <v>Safety Materials</v>
          </cell>
          <cell r="G502">
            <v>11887.5</v>
          </cell>
          <cell r="H502">
            <v>0</v>
          </cell>
          <cell r="J502">
            <v>6156.25</v>
          </cell>
          <cell r="K502">
            <v>0</v>
          </cell>
        </row>
        <row r="503">
          <cell r="E503" t="str">
            <v>555-20060901-301-090</v>
          </cell>
          <cell r="F503" t="str">
            <v>Safety Materials</v>
          </cell>
          <cell r="G503">
            <v>264929</v>
          </cell>
          <cell r="H503">
            <v>0</v>
          </cell>
          <cell r="J503">
            <v>171364.5</v>
          </cell>
          <cell r="K503">
            <v>0</v>
          </cell>
        </row>
        <row r="504">
          <cell r="E504" t="str">
            <v>666-20060901-301-090</v>
          </cell>
          <cell r="F504" t="str">
            <v>Safety Materials</v>
          </cell>
          <cell r="G504">
            <v>551428.5</v>
          </cell>
          <cell r="H504">
            <v>0</v>
          </cell>
          <cell r="J504">
            <v>202174.22</v>
          </cell>
          <cell r="K504">
            <v>0</v>
          </cell>
        </row>
        <row r="505">
          <cell r="E505" t="str">
            <v>777-20060901-301-090</v>
          </cell>
          <cell r="F505" t="str">
            <v>Safety Materials</v>
          </cell>
          <cell r="G505">
            <v>297590.69</v>
          </cell>
          <cell r="H505">
            <v>0</v>
          </cell>
          <cell r="J505">
            <v>241226</v>
          </cell>
          <cell r="K505">
            <v>0</v>
          </cell>
        </row>
        <row r="506">
          <cell r="E506" t="str">
            <v>555-20060901-302-090</v>
          </cell>
          <cell r="F506" t="str">
            <v>Safety Materials</v>
          </cell>
          <cell r="G506">
            <v>30902.5</v>
          </cell>
          <cell r="H506">
            <v>0</v>
          </cell>
          <cell r="J506">
            <v>31805.86</v>
          </cell>
          <cell r="K506">
            <v>0</v>
          </cell>
        </row>
        <row r="507">
          <cell r="E507" t="str">
            <v>555-20060901-303-090</v>
          </cell>
          <cell r="F507" t="str">
            <v>Safety Materials</v>
          </cell>
          <cell r="G507">
            <v>215511</v>
          </cell>
          <cell r="H507">
            <v>0</v>
          </cell>
          <cell r="J507">
            <v>82594.95</v>
          </cell>
          <cell r="K507">
            <v>0</v>
          </cell>
        </row>
        <row r="508">
          <cell r="E508" t="str">
            <v>555-20060910-301-090</v>
          </cell>
          <cell r="F508" t="str">
            <v>Grinding Aid (DEG)</v>
          </cell>
          <cell r="G508">
            <v>7313726.8799999999</v>
          </cell>
          <cell r="H508">
            <v>0</v>
          </cell>
          <cell r="J508">
            <v>0</v>
          </cell>
          <cell r="K508">
            <v>0</v>
          </cell>
        </row>
        <row r="509">
          <cell r="E509" t="str">
            <v>666-20060910-301-090</v>
          </cell>
          <cell r="F509" t="str">
            <v>Grinding Aid (DEG)</v>
          </cell>
          <cell r="G509">
            <v>12744429.220000001</v>
          </cell>
          <cell r="H509">
            <v>0</v>
          </cell>
          <cell r="J509">
            <v>0</v>
          </cell>
          <cell r="K509">
            <v>0</v>
          </cell>
        </row>
        <row r="510">
          <cell r="E510" t="str">
            <v>777-20060910-301-090</v>
          </cell>
          <cell r="F510" t="str">
            <v>Grinding Aid (DEG)</v>
          </cell>
          <cell r="G510">
            <v>7059523.4100000001</v>
          </cell>
          <cell r="H510">
            <v>0</v>
          </cell>
          <cell r="J510">
            <v>0</v>
          </cell>
          <cell r="K510">
            <v>0</v>
          </cell>
        </row>
        <row r="511">
          <cell r="E511" t="str">
            <v>555-20060910-302-090</v>
          </cell>
          <cell r="F511" t="str">
            <v>Grinding Aid (DEG)</v>
          </cell>
          <cell r="G511">
            <v>9699394.5500000007</v>
          </cell>
          <cell r="H511">
            <v>0</v>
          </cell>
          <cell r="J511">
            <v>0</v>
          </cell>
          <cell r="K511">
            <v>0</v>
          </cell>
        </row>
        <row r="512">
          <cell r="E512" t="str">
            <v>555-20060910-303-090</v>
          </cell>
          <cell r="F512" t="str">
            <v>Grinding Aid (DEG)</v>
          </cell>
          <cell r="G512">
            <v>8614774.5199999996</v>
          </cell>
          <cell r="H512">
            <v>0</v>
          </cell>
          <cell r="J512">
            <v>0</v>
          </cell>
          <cell r="K512">
            <v>0</v>
          </cell>
        </row>
        <row r="513">
          <cell r="E513" t="str">
            <v>666-20040501-201-092</v>
          </cell>
          <cell r="F513" t="str">
            <v>Electricity for Red Variable</v>
          </cell>
          <cell r="G513">
            <v>264230</v>
          </cell>
          <cell r="H513">
            <v>0</v>
          </cell>
          <cell r="J513">
            <v>7310</v>
          </cell>
          <cell r="K513">
            <v>0</v>
          </cell>
        </row>
        <row r="514">
          <cell r="E514" t="str">
            <v>666-20040501-202-092</v>
          </cell>
          <cell r="F514" t="str">
            <v>Electricity for Red Variable</v>
          </cell>
          <cell r="G514">
            <v>16904</v>
          </cell>
          <cell r="H514">
            <v>0</v>
          </cell>
          <cell r="J514">
            <v>14620</v>
          </cell>
          <cell r="K514">
            <v>0</v>
          </cell>
        </row>
        <row r="515">
          <cell r="E515" t="str">
            <v>666-20040501-203-092</v>
          </cell>
          <cell r="F515" t="str">
            <v>Electricity for Red Variable</v>
          </cell>
          <cell r="G515">
            <v>6761</v>
          </cell>
          <cell r="H515">
            <v>0</v>
          </cell>
          <cell r="J515">
            <v>5848</v>
          </cell>
          <cell r="K515">
            <v>0</v>
          </cell>
        </row>
        <row r="516">
          <cell r="E516" t="str">
            <v>666-20040501-204-092</v>
          </cell>
          <cell r="F516" t="str">
            <v>Electricity for Red Variable</v>
          </cell>
          <cell r="G516">
            <v>5635</v>
          </cell>
          <cell r="H516">
            <v>0</v>
          </cell>
          <cell r="J516">
            <v>4874</v>
          </cell>
          <cell r="K516">
            <v>0</v>
          </cell>
        </row>
        <row r="517">
          <cell r="E517" t="str">
            <v>666-20040501-206-092</v>
          </cell>
          <cell r="F517" t="str">
            <v>Electricity for Red Variable</v>
          </cell>
          <cell r="G517">
            <v>14089</v>
          </cell>
          <cell r="H517">
            <v>0</v>
          </cell>
          <cell r="J517">
            <v>12184</v>
          </cell>
          <cell r="K517">
            <v>0</v>
          </cell>
        </row>
        <row r="518">
          <cell r="E518" t="str">
            <v>666-20040501-207-092</v>
          </cell>
          <cell r="F518" t="str">
            <v>Electricity for Red Variable</v>
          </cell>
          <cell r="G518">
            <v>11270</v>
          </cell>
          <cell r="H518">
            <v>0</v>
          </cell>
          <cell r="J518">
            <v>9746</v>
          </cell>
          <cell r="K518">
            <v>0</v>
          </cell>
        </row>
        <row r="519">
          <cell r="E519" t="str">
            <v>666-20040501-208-092</v>
          </cell>
          <cell r="F519" t="str">
            <v>Electricity for Red Variable</v>
          </cell>
          <cell r="G519">
            <v>0</v>
          </cell>
          <cell r="H519">
            <v>0</v>
          </cell>
          <cell r="J519">
            <v>281187</v>
          </cell>
          <cell r="K519">
            <v>0</v>
          </cell>
        </row>
        <row r="520">
          <cell r="E520" t="str">
            <v>666-20040501-301-092</v>
          </cell>
          <cell r="F520" t="str">
            <v>Electricity for Red Variable</v>
          </cell>
          <cell r="G520">
            <v>12924496</v>
          </cell>
          <cell r="H520">
            <v>0</v>
          </cell>
          <cell r="J520">
            <v>12939117</v>
          </cell>
          <cell r="K520">
            <v>0</v>
          </cell>
        </row>
        <row r="521">
          <cell r="E521" t="str">
            <v>555-20040502-201-092</v>
          </cell>
          <cell r="F521" t="str">
            <v>Electricity for Black Variable</v>
          </cell>
          <cell r="G521">
            <v>3389443</v>
          </cell>
          <cell r="H521">
            <v>0</v>
          </cell>
          <cell r="J521">
            <v>193764</v>
          </cell>
          <cell r="K521">
            <v>0</v>
          </cell>
        </row>
        <row r="522">
          <cell r="E522" t="str">
            <v>666-20040502-201-092</v>
          </cell>
          <cell r="F522" t="str">
            <v>Electricity for Black Variable</v>
          </cell>
          <cell r="G522">
            <v>875236</v>
          </cell>
          <cell r="H522">
            <v>0</v>
          </cell>
          <cell r="J522">
            <v>26207</v>
          </cell>
          <cell r="K522">
            <v>0</v>
          </cell>
        </row>
        <row r="523">
          <cell r="E523" t="str">
            <v>777-20040502-201-092</v>
          </cell>
          <cell r="F523" t="str">
            <v>Electricity for Black Variable</v>
          </cell>
          <cell r="G523">
            <v>2481360</v>
          </cell>
          <cell r="H523">
            <v>0</v>
          </cell>
          <cell r="J523">
            <v>0</v>
          </cell>
          <cell r="K523">
            <v>0</v>
          </cell>
        </row>
        <row r="524">
          <cell r="E524" t="str">
            <v>555-20040502-202-092</v>
          </cell>
          <cell r="F524" t="str">
            <v>Electricity for Black Variable</v>
          </cell>
          <cell r="G524">
            <v>275488</v>
          </cell>
          <cell r="H524">
            <v>0</v>
          </cell>
          <cell r="J524">
            <v>252240.6</v>
          </cell>
          <cell r="K524">
            <v>0</v>
          </cell>
        </row>
        <row r="525">
          <cell r="E525" t="str">
            <v>666-20040502-202-092</v>
          </cell>
          <cell r="F525" t="str">
            <v>Electricity for Black Variable</v>
          </cell>
          <cell r="G525">
            <v>57947</v>
          </cell>
          <cell r="H525">
            <v>0</v>
          </cell>
          <cell r="J525">
            <v>52412</v>
          </cell>
          <cell r="K525">
            <v>0</v>
          </cell>
        </row>
        <row r="526">
          <cell r="E526" t="str">
            <v>777-20040502-202-092</v>
          </cell>
          <cell r="F526" t="str">
            <v>Electricity for Black Variable</v>
          </cell>
          <cell r="G526">
            <v>316762</v>
          </cell>
          <cell r="H526">
            <v>0</v>
          </cell>
          <cell r="J526">
            <v>220989</v>
          </cell>
          <cell r="K526">
            <v>0</v>
          </cell>
        </row>
        <row r="527">
          <cell r="E527" t="str">
            <v>555-20040502-203-092</v>
          </cell>
          <cell r="F527" t="str">
            <v>Electricity for Black Variable</v>
          </cell>
          <cell r="G527">
            <v>44274</v>
          </cell>
          <cell r="H527">
            <v>0</v>
          </cell>
          <cell r="J527">
            <v>40554</v>
          </cell>
          <cell r="K527">
            <v>0</v>
          </cell>
        </row>
        <row r="528">
          <cell r="E528" t="str">
            <v>666-20040502-203-092</v>
          </cell>
          <cell r="F528" t="str">
            <v>Electricity for Black Variable</v>
          </cell>
          <cell r="G528">
            <v>23179</v>
          </cell>
          <cell r="H528">
            <v>0</v>
          </cell>
          <cell r="J528">
            <v>20966</v>
          </cell>
          <cell r="K528">
            <v>0</v>
          </cell>
        </row>
        <row r="529">
          <cell r="E529" t="str">
            <v>777-20040502-203-092</v>
          </cell>
          <cell r="F529" t="str">
            <v>Electricity for Black Variable</v>
          </cell>
          <cell r="G529">
            <v>116957</v>
          </cell>
          <cell r="H529">
            <v>0</v>
          </cell>
          <cell r="J529">
            <v>81597</v>
          </cell>
          <cell r="K529">
            <v>0</v>
          </cell>
        </row>
        <row r="530">
          <cell r="E530" t="str">
            <v>555-20040502-204-092</v>
          </cell>
          <cell r="F530" t="str">
            <v>Electricity for Black Variable</v>
          </cell>
          <cell r="G530">
            <v>19677</v>
          </cell>
          <cell r="H530">
            <v>0</v>
          </cell>
          <cell r="J530">
            <v>18024</v>
          </cell>
          <cell r="K530">
            <v>0</v>
          </cell>
        </row>
        <row r="531">
          <cell r="E531" t="str">
            <v>666-20040502-204-092</v>
          </cell>
          <cell r="F531" t="str">
            <v>Electricity for Black Variable</v>
          </cell>
          <cell r="G531">
            <v>19316</v>
          </cell>
          <cell r="H531">
            <v>0</v>
          </cell>
          <cell r="J531">
            <v>17470</v>
          </cell>
          <cell r="K531">
            <v>0</v>
          </cell>
        </row>
        <row r="532">
          <cell r="E532" t="str">
            <v>777-20040502-204-092</v>
          </cell>
          <cell r="F532" t="str">
            <v>Electricity for Black Variable</v>
          </cell>
          <cell r="G532">
            <v>9745</v>
          </cell>
          <cell r="H532">
            <v>0</v>
          </cell>
          <cell r="J532">
            <v>6801</v>
          </cell>
          <cell r="K532">
            <v>0</v>
          </cell>
        </row>
        <row r="533">
          <cell r="E533" t="str">
            <v>555-20040502-206-092</v>
          </cell>
          <cell r="F533" t="str">
            <v>Electricity for Black Variable</v>
          </cell>
          <cell r="G533">
            <v>63954</v>
          </cell>
          <cell r="H533">
            <v>0</v>
          </cell>
          <cell r="J533">
            <v>58580</v>
          </cell>
          <cell r="K533">
            <v>0</v>
          </cell>
        </row>
        <row r="534">
          <cell r="E534" t="str">
            <v>666-20040502-206-092</v>
          </cell>
          <cell r="F534" t="str">
            <v>Electricity for Black Variable</v>
          </cell>
          <cell r="G534">
            <v>48290</v>
          </cell>
          <cell r="H534">
            <v>0</v>
          </cell>
          <cell r="J534">
            <v>43676</v>
          </cell>
          <cell r="K534">
            <v>0</v>
          </cell>
        </row>
        <row r="535">
          <cell r="E535" t="str">
            <v>777-20040502-206-092</v>
          </cell>
          <cell r="F535" t="str">
            <v>Electricity for Black Variable</v>
          </cell>
          <cell r="G535">
            <v>1310903</v>
          </cell>
          <cell r="H535">
            <v>0</v>
          </cell>
          <cell r="J535">
            <v>914551</v>
          </cell>
          <cell r="K535">
            <v>0</v>
          </cell>
        </row>
        <row r="536">
          <cell r="E536" t="str">
            <v>555-20040502-207-092</v>
          </cell>
          <cell r="F536" t="str">
            <v>Electricity for Black Variable</v>
          </cell>
          <cell r="G536">
            <v>63960</v>
          </cell>
          <cell r="H536">
            <v>0</v>
          </cell>
          <cell r="J536">
            <v>58589</v>
          </cell>
          <cell r="K536">
            <v>0</v>
          </cell>
        </row>
        <row r="537">
          <cell r="E537" t="str">
            <v>666-20040502-207-092</v>
          </cell>
          <cell r="F537" t="str">
            <v>Electricity for Black Variable</v>
          </cell>
          <cell r="G537">
            <v>38632</v>
          </cell>
          <cell r="H537">
            <v>0</v>
          </cell>
          <cell r="J537">
            <v>34940</v>
          </cell>
          <cell r="K537">
            <v>0</v>
          </cell>
        </row>
        <row r="538">
          <cell r="E538" t="str">
            <v>777-20040502-207-092</v>
          </cell>
          <cell r="F538" t="str">
            <v>Electricity for Black Variable</v>
          </cell>
          <cell r="G538">
            <v>82847</v>
          </cell>
          <cell r="H538">
            <v>0</v>
          </cell>
          <cell r="J538">
            <v>57797</v>
          </cell>
          <cell r="K538">
            <v>0</v>
          </cell>
        </row>
        <row r="539">
          <cell r="E539" t="str">
            <v>555-20040502-208-092</v>
          </cell>
          <cell r="F539" t="str">
            <v>Electricity for Black Variable</v>
          </cell>
          <cell r="G539">
            <v>0</v>
          </cell>
          <cell r="H539">
            <v>0</v>
          </cell>
          <cell r="J539">
            <v>2265736</v>
          </cell>
          <cell r="K539">
            <v>0</v>
          </cell>
        </row>
        <row r="540">
          <cell r="E540" t="str">
            <v>666-20040502-208-092</v>
          </cell>
          <cell r="F540" t="str">
            <v>Electricity for Black Variable</v>
          </cell>
          <cell r="G540">
            <v>0</v>
          </cell>
          <cell r="H540">
            <v>0</v>
          </cell>
          <cell r="J540">
            <v>997711</v>
          </cell>
          <cell r="K540">
            <v>0</v>
          </cell>
        </row>
        <row r="541">
          <cell r="E541" t="str">
            <v>777-20040502-208-092</v>
          </cell>
          <cell r="F541" t="str">
            <v>Electricity for Black Variable</v>
          </cell>
          <cell r="G541">
            <v>0</v>
          </cell>
          <cell r="H541">
            <v>0</v>
          </cell>
          <cell r="J541">
            <v>1731121</v>
          </cell>
          <cell r="K541">
            <v>0</v>
          </cell>
        </row>
        <row r="542">
          <cell r="E542" t="str">
            <v>555-20040502-301-092</v>
          </cell>
          <cell r="F542" t="str">
            <v>Electricity for Black Variable</v>
          </cell>
          <cell r="G542">
            <v>11491464</v>
          </cell>
          <cell r="H542">
            <v>0</v>
          </cell>
          <cell r="J542">
            <v>21626437</v>
          </cell>
          <cell r="K542">
            <v>0</v>
          </cell>
        </row>
        <row r="543">
          <cell r="E543" t="str">
            <v>666-20040502-301-092</v>
          </cell>
          <cell r="F543" t="str">
            <v>Electricity for Black Variable</v>
          </cell>
          <cell r="G543">
            <v>44904970</v>
          </cell>
          <cell r="H543">
            <v>0</v>
          </cell>
          <cell r="J543">
            <v>47070665</v>
          </cell>
          <cell r="K543">
            <v>0</v>
          </cell>
        </row>
        <row r="544">
          <cell r="E544" t="str">
            <v>777-20040502-301-092</v>
          </cell>
          <cell r="F544" t="str">
            <v>Electricity for Black Variable</v>
          </cell>
          <cell r="G544">
            <v>45778073.799999997</v>
          </cell>
          <cell r="H544">
            <v>0</v>
          </cell>
          <cell r="J544">
            <v>32499830.399999999</v>
          </cell>
          <cell r="K544">
            <v>0</v>
          </cell>
        </row>
        <row r="545">
          <cell r="E545" t="str">
            <v>555-20040502-302-092</v>
          </cell>
          <cell r="F545" t="str">
            <v>Electricity for Black Variable</v>
          </cell>
          <cell r="G545">
            <v>20403954</v>
          </cell>
          <cell r="H545">
            <v>0</v>
          </cell>
          <cell r="J545">
            <v>7214155</v>
          </cell>
          <cell r="K545">
            <v>0</v>
          </cell>
        </row>
        <row r="546">
          <cell r="E546" t="str">
            <v>555-20040503-201-092</v>
          </cell>
          <cell r="F546" t="str">
            <v>Electricity for Grey Variable</v>
          </cell>
          <cell r="G546">
            <v>10383448</v>
          </cell>
          <cell r="H546">
            <v>0</v>
          </cell>
          <cell r="J546">
            <v>631664</v>
          </cell>
          <cell r="K546">
            <v>0</v>
          </cell>
        </row>
        <row r="547">
          <cell r="E547" t="str">
            <v>666-20040503-201-092</v>
          </cell>
          <cell r="F547" t="str">
            <v>Electricity for Grey Variable</v>
          </cell>
          <cell r="G547">
            <v>179334</v>
          </cell>
          <cell r="H547">
            <v>0</v>
          </cell>
          <cell r="J547">
            <v>2081</v>
          </cell>
          <cell r="K547">
            <v>0</v>
          </cell>
        </row>
        <row r="548">
          <cell r="E548" t="str">
            <v>555-20040503-202-092</v>
          </cell>
          <cell r="F548" t="str">
            <v>Electricity for Grey Variable</v>
          </cell>
          <cell r="G548">
            <v>851529</v>
          </cell>
          <cell r="H548">
            <v>0</v>
          </cell>
          <cell r="J548">
            <v>822630</v>
          </cell>
          <cell r="K548">
            <v>0</v>
          </cell>
        </row>
        <row r="549">
          <cell r="E549" t="str">
            <v>666-20040503-202-092</v>
          </cell>
          <cell r="F549" t="str">
            <v>Electricity for Grey Variable</v>
          </cell>
          <cell r="G549">
            <v>11320</v>
          </cell>
          <cell r="H549">
            <v>0</v>
          </cell>
          <cell r="J549">
            <v>4159</v>
          </cell>
          <cell r="K549">
            <v>0</v>
          </cell>
        </row>
        <row r="550">
          <cell r="E550" t="str">
            <v>555-20040503-203-092</v>
          </cell>
          <cell r="F550" t="str">
            <v>Electricity for Grey Variable</v>
          </cell>
          <cell r="G550">
            <v>136855</v>
          </cell>
          <cell r="H550">
            <v>0</v>
          </cell>
          <cell r="J550">
            <v>132208</v>
          </cell>
          <cell r="K550">
            <v>0</v>
          </cell>
        </row>
        <row r="551">
          <cell r="E551" t="str">
            <v>666-20040503-203-092</v>
          </cell>
          <cell r="F551" t="str">
            <v>Electricity for Grey Variable</v>
          </cell>
          <cell r="G551">
            <v>4528</v>
          </cell>
          <cell r="H551">
            <v>0</v>
          </cell>
          <cell r="J551">
            <v>1663</v>
          </cell>
          <cell r="K551">
            <v>0</v>
          </cell>
        </row>
        <row r="552">
          <cell r="E552" t="str">
            <v>555-20040503-204-092</v>
          </cell>
          <cell r="F552" t="str">
            <v>Electricity for Grey Variable</v>
          </cell>
          <cell r="G552">
            <v>60822</v>
          </cell>
          <cell r="H552">
            <v>0</v>
          </cell>
          <cell r="J552">
            <v>58759</v>
          </cell>
          <cell r="K552">
            <v>0</v>
          </cell>
        </row>
        <row r="553">
          <cell r="E553" t="str">
            <v>666-20040503-204-092</v>
          </cell>
          <cell r="F553" t="str">
            <v>Electricity for Grey Variable</v>
          </cell>
          <cell r="G553">
            <v>3774</v>
          </cell>
          <cell r="H553">
            <v>0</v>
          </cell>
          <cell r="J553">
            <v>1386</v>
          </cell>
          <cell r="K553">
            <v>0</v>
          </cell>
        </row>
        <row r="554">
          <cell r="E554" t="str">
            <v>555-20040503-206-092</v>
          </cell>
          <cell r="F554" t="str">
            <v>Electricity for Grey Variable</v>
          </cell>
          <cell r="G554">
            <v>197677</v>
          </cell>
          <cell r="H554">
            <v>0</v>
          </cell>
          <cell r="J554">
            <v>190968</v>
          </cell>
          <cell r="K554">
            <v>0</v>
          </cell>
        </row>
        <row r="555">
          <cell r="E555" t="str">
            <v>666-20040503-206-092</v>
          </cell>
          <cell r="F555" t="str">
            <v>Electricity for Grey Variable</v>
          </cell>
          <cell r="G555">
            <v>9433</v>
          </cell>
          <cell r="H555">
            <v>0</v>
          </cell>
          <cell r="J555">
            <v>3465</v>
          </cell>
          <cell r="K555">
            <v>0</v>
          </cell>
        </row>
        <row r="556">
          <cell r="E556" t="str">
            <v>555-20040503-207-092</v>
          </cell>
          <cell r="F556" t="str">
            <v>Electricity for Grey Variable</v>
          </cell>
          <cell r="G556">
            <v>197701</v>
          </cell>
          <cell r="H556">
            <v>0</v>
          </cell>
          <cell r="J556">
            <v>190991</v>
          </cell>
          <cell r="K556">
            <v>0</v>
          </cell>
        </row>
        <row r="557">
          <cell r="E557" t="str">
            <v>666-20040503-207-092</v>
          </cell>
          <cell r="F557" t="str">
            <v>Electricity for Grey Variable</v>
          </cell>
          <cell r="G557">
            <v>7546</v>
          </cell>
          <cell r="H557">
            <v>0</v>
          </cell>
          <cell r="J557">
            <v>2772</v>
          </cell>
          <cell r="K557">
            <v>0</v>
          </cell>
        </row>
        <row r="558">
          <cell r="E558" t="str">
            <v>555-20040503-208-092</v>
          </cell>
          <cell r="F558" t="str">
            <v>Electricity for Grey Variable</v>
          </cell>
          <cell r="G558">
            <v>0</v>
          </cell>
          <cell r="H558">
            <v>0</v>
          </cell>
          <cell r="J558">
            <v>7334738</v>
          </cell>
          <cell r="K558">
            <v>0</v>
          </cell>
        </row>
        <row r="559">
          <cell r="E559" t="str">
            <v>666-20040503-208-092</v>
          </cell>
          <cell r="F559" t="str">
            <v>Electricity for Grey Variable</v>
          </cell>
          <cell r="G559">
            <v>0</v>
          </cell>
          <cell r="H559">
            <v>0</v>
          </cell>
          <cell r="J559">
            <v>93017</v>
          </cell>
          <cell r="K559">
            <v>0</v>
          </cell>
        </row>
        <row r="560">
          <cell r="E560" t="str">
            <v>555-20040503-301-092</v>
          </cell>
          <cell r="F560" t="str">
            <v>Electricity for Grey Variable</v>
          </cell>
          <cell r="G560">
            <v>21724435</v>
          </cell>
          <cell r="H560">
            <v>0</v>
          </cell>
          <cell r="J560">
            <v>12236079</v>
          </cell>
          <cell r="K560">
            <v>0</v>
          </cell>
        </row>
        <row r="561">
          <cell r="E561" t="str">
            <v>666-20040503-301-092</v>
          </cell>
          <cell r="F561" t="str">
            <v>Electricity for Grey Variable</v>
          </cell>
          <cell r="G561">
            <v>7835901</v>
          </cell>
          <cell r="H561">
            <v>0</v>
          </cell>
          <cell r="J561">
            <v>3454331</v>
          </cell>
          <cell r="K561">
            <v>0</v>
          </cell>
        </row>
        <row r="562">
          <cell r="E562" t="str">
            <v>555-20040503-302-092</v>
          </cell>
          <cell r="F562" t="str">
            <v>Electricity for Grey Variable</v>
          </cell>
          <cell r="G562">
            <v>27241414</v>
          </cell>
          <cell r="H562">
            <v>0</v>
          </cell>
          <cell r="J562">
            <v>40402232</v>
          </cell>
          <cell r="K562">
            <v>0</v>
          </cell>
        </row>
        <row r="563">
          <cell r="E563" t="str">
            <v>555-20040503-303-092</v>
          </cell>
          <cell r="F563" t="str">
            <v>Electricity for Grey Variable</v>
          </cell>
          <cell r="G563">
            <v>51001478</v>
          </cell>
          <cell r="H563">
            <v>0</v>
          </cell>
          <cell r="J563">
            <v>40463583</v>
          </cell>
          <cell r="K563">
            <v>0</v>
          </cell>
        </row>
        <row r="564">
          <cell r="E564" t="str">
            <v>555-20040505-201-092</v>
          </cell>
          <cell r="F564" t="str">
            <v>Electricity for Blue Variable</v>
          </cell>
          <cell r="G564">
            <v>905061</v>
          </cell>
          <cell r="H564">
            <v>0</v>
          </cell>
          <cell r="J564">
            <v>54683</v>
          </cell>
          <cell r="K564">
            <v>0</v>
          </cell>
        </row>
        <row r="565">
          <cell r="E565" t="str">
            <v>666-20040505-201-092</v>
          </cell>
          <cell r="F565" t="str">
            <v>Electricity for Blue Variable</v>
          </cell>
          <cell r="G565">
            <v>199314</v>
          </cell>
          <cell r="H565">
            <v>0</v>
          </cell>
          <cell r="J565">
            <v>8874</v>
          </cell>
          <cell r="K565">
            <v>0</v>
          </cell>
        </row>
        <row r="566">
          <cell r="E566" t="str">
            <v>555-20040505-202-092</v>
          </cell>
          <cell r="F566" t="str">
            <v>Electricity for Blue Variable</v>
          </cell>
          <cell r="G566">
            <v>74027</v>
          </cell>
          <cell r="H566">
            <v>0</v>
          </cell>
          <cell r="J566">
            <v>71215</v>
          </cell>
          <cell r="K566">
            <v>0</v>
          </cell>
        </row>
        <row r="567">
          <cell r="E567" t="str">
            <v>666-20040505-202-092</v>
          </cell>
          <cell r="F567" t="str">
            <v>Electricity for Blue Variable</v>
          </cell>
          <cell r="G567">
            <v>12924</v>
          </cell>
          <cell r="H567">
            <v>0</v>
          </cell>
          <cell r="J567">
            <v>17749</v>
          </cell>
          <cell r="K567">
            <v>0</v>
          </cell>
        </row>
        <row r="568">
          <cell r="E568" t="str">
            <v>555-20040505-203-092</v>
          </cell>
          <cell r="F568" t="str">
            <v>Electricity for Blue Variable</v>
          </cell>
          <cell r="G568">
            <v>11897</v>
          </cell>
          <cell r="H568">
            <v>0</v>
          </cell>
          <cell r="J568">
            <v>11444</v>
          </cell>
          <cell r="K568">
            <v>0</v>
          </cell>
        </row>
        <row r="569">
          <cell r="E569" t="str">
            <v>666-20040505-203-092</v>
          </cell>
          <cell r="F569" t="str">
            <v>Electricity for Blue Variable</v>
          </cell>
          <cell r="G569">
            <v>5170</v>
          </cell>
          <cell r="H569">
            <v>0</v>
          </cell>
          <cell r="J569">
            <v>6920</v>
          </cell>
          <cell r="K569">
            <v>0</v>
          </cell>
        </row>
        <row r="570">
          <cell r="E570" t="str">
            <v>555-20040505-204-092</v>
          </cell>
          <cell r="F570" t="str">
            <v>Electricity for Blue Variable</v>
          </cell>
          <cell r="G570">
            <v>5288</v>
          </cell>
          <cell r="H570">
            <v>0</v>
          </cell>
          <cell r="J570">
            <v>5087</v>
          </cell>
          <cell r="K570">
            <v>0</v>
          </cell>
        </row>
        <row r="571">
          <cell r="E571" t="str">
            <v>666-20040505-204-092</v>
          </cell>
          <cell r="F571" t="str">
            <v>Electricity for Blue Variable</v>
          </cell>
          <cell r="G571">
            <v>4309</v>
          </cell>
          <cell r="H571">
            <v>0</v>
          </cell>
          <cell r="J571">
            <v>5917</v>
          </cell>
          <cell r="K571">
            <v>0</v>
          </cell>
        </row>
        <row r="572">
          <cell r="E572" t="str">
            <v>555-20040505-206-092</v>
          </cell>
          <cell r="F572" t="str">
            <v>Electricity for Blue Variable</v>
          </cell>
          <cell r="G572">
            <v>17181</v>
          </cell>
          <cell r="H572">
            <v>0</v>
          </cell>
          <cell r="J572">
            <v>16531</v>
          </cell>
          <cell r="K572">
            <v>0</v>
          </cell>
        </row>
        <row r="573">
          <cell r="E573" t="str">
            <v>666-20040505-206-092</v>
          </cell>
          <cell r="F573" t="str">
            <v>Electricity for Blue Variable</v>
          </cell>
          <cell r="G573">
            <v>10772</v>
          </cell>
          <cell r="H573">
            <v>0</v>
          </cell>
          <cell r="J573">
            <v>14790</v>
          </cell>
          <cell r="K573">
            <v>0</v>
          </cell>
        </row>
        <row r="574">
          <cell r="E574" t="str">
            <v>555-20040505-207-092</v>
          </cell>
          <cell r="F574" t="str">
            <v>Electricity for Blue Variable</v>
          </cell>
          <cell r="G574">
            <v>17187</v>
          </cell>
          <cell r="H574">
            <v>0</v>
          </cell>
          <cell r="J574">
            <v>16534</v>
          </cell>
          <cell r="K574">
            <v>0</v>
          </cell>
        </row>
        <row r="575">
          <cell r="E575" t="str">
            <v>666-20040505-207-092</v>
          </cell>
          <cell r="F575" t="str">
            <v>Electricity for Blue Variable</v>
          </cell>
          <cell r="G575">
            <v>8615</v>
          </cell>
          <cell r="H575">
            <v>0</v>
          </cell>
          <cell r="J575">
            <v>11831</v>
          </cell>
          <cell r="K575">
            <v>0</v>
          </cell>
        </row>
        <row r="576">
          <cell r="E576" t="str">
            <v>555-20040505-208-092</v>
          </cell>
          <cell r="F576" t="str">
            <v>Electricity for Blue Variable</v>
          </cell>
          <cell r="G576">
            <v>0</v>
          </cell>
          <cell r="H576">
            <v>0</v>
          </cell>
          <cell r="J576">
            <v>641504</v>
          </cell>
          <cell r="K576">
            <v>0</v>
          </cell>
        </row>
        <row r="577">
          <cell r="E577" t="str">
            <v>666-20040505-208-092</v>
          </cell>
          <cell r="F577" t="str">
            <v>Electricity for Blue Variable</v>
          </cell>
          <cell r="G577">
            <v>0</v>
          </cell>
          <cell r="H577">
            <v>0</v>
          </cell>
          <cell r="J577">
            <v>360413</v>
          </cell>
          <cell r="K577">
            <v>0</v>
          </cell>
        </row>
        <row r="578">
          <cell r="E578" t="str">
            <v>555-20040505-301-092</v>
          </cell>
          <cell r="F578" t="str">
            <v>Electricity for Blue Variable</v>
          </cell>
          <cell r="G578">
            <v>3952698</v>
          </cell>
          <cell r="H578">
            <v>0</v>
          </cell>
          <cell r="J578">
            <v>5072505</v>
          </cell>
          <cell r="K578">
            <v>0</v>
          </cell>
        </row>
        <row r="579">
          <cell r="E579" t="str">
            <v>666-20040505-301-092</v>
          </cell>
          <cell r="F579" t="str">
            <v>Electricity for Blue Variable</v>
          </cell>
          <cell r="G579">
            <v>10202512</v>
          </cell>
          <cell r="H579">
            <v>0</v>
          </cell>
          <cell r="J579">
            <v>15856266</v>
          </cell>
          <cell r="K579">
            <v>0</v>
          </cell>
        </row>
        <row r="580">
          <cell r="E580" t="str">
            <v>555-20040505-302-092</v>
          </cell>
          <cell r="F580" t="str">
            <v>Electricity for Blue Variable</v>
          </cell>
          <cell r="G580">
            <v>4646464</v>
          </cell>
          <cell r="H580">
            <v>0</v>
          </cell>
          <cell r="J580">
            <v>2903891</v>
          </cell>
          <cell r="K580">
            <v>0</v>
          </cell>
        </row>
        <row r="581">
          <cell r="E581" t="str">
            <v>555-20110101-201-093</v>
          </cell>
          <cell r="F581" t="str">
            <v>Salaries</v>
          </cell>
          <cell r="G581">
            <v>1707825.82</v>
          </cell>
          <cell r="H581">
            <v>0</v>
          </cell>
          <cell r="J581">
            <v>246000</v>
          </cell>
          <cell r="K581">
            <v>0</v>
          </cell>
        </row>
        <row r="582">
          <cell r="E582" t="str">
            <v>666-20110101-201-093</v>
          </cell>
          <cell r="F582" t="str">
            <v>Salaries</v>
          </cell>
          <cell r="G582">
            <v>797052.18</v>
          </cell>
          <cell r="H582">
            <v>0</v>
          </cell>
          <cell r="J582">
            <v>0</v>
          </cell>
          <cell r="K582">
            <v>0</v>
          </cell>
        </row>
        <row r="583">
          <cell r="E583" t="str">
            <v>777-20110101-201-093</v>
          </cell>
          <cell r="F583" t="str">
            <v>Salaries</v>
          </cell>
          <cell r="G583">
            <v>595122</v>
          </cell>
          <cell r="H583">
            <v>0</v>
          </cell>
          <cell r="J583">
            <v>63088</v>
          </cell>
          <cell r="K583">
            <v>0</v>
          </cell>
        </row>
        <row r="584">
          <cell r="E584" t="str">
            <v>555-20110101-202-093</v>
          </cell>
          <cell r="F584" t="str">
            <v>Salaries</v>
          </cell>
          <cell r="G584">
            <v>8332754.3799999999</v>
          </cell>
          <cell r="H584">
            <v>0</v>
          </cell>
          <cell r="J584">
            <v>7062879.8200000003</v>
          </cell>
          <cell r="K584">
            <v>0</v>
          </cell>
        </row>
        <row r="585">
          <cell r="E585" t="str">
            <v>666-20110101-202-093</v>
          </cell>
          <cell r="F585" t="str">
            <v>Salaries</v>
          </cell>
          <cell r="G585">
            <v>3888944.62</v>
          </cell>
          <cell r="H585">
            <v>0</v>
          </cell>
          <cell r="J585">
            <v>4505917.57</v>
          </cell>
          <cell r="K585">
            <v>0</v>
          </cell>
        </row>
        <row r="586">
          <cell r="E586" t="str">
            <v>777-20110101-202-093</v>
          </cell>
          <cell r="F586" t="str">
            <v>Salaries</v>
          </cell>
          <cell r="G586">
            <v>4243324</v>
          </cell>
          <cell r="H586">
            <v>0</v>
          </cell>
          <cell r="J586">
            <v>5024329.57</v>
          </cell>
          <cell r="K586">
            <v>0</v>
          </cell>
        </row>
        <row r="587">
          <cell r="E587" t="str">
            <v>555-20110101-203-093</v>
          </cell>
          <cell r="F587" t="str">
            <v>Salaries</v>
          </cell>
          <cell r="G587">
            <v>3782809.8</v>
          </cell>
          <cell r="H587">
            <v>0</v>
          </cell>
          <cell r="J587">
            <v>1021043</v>
          </cell>
          <cell r="K587">
            <v>0</v>
          </cell>
        </row>
        <row r="588">
          <cell r="E588" t="str">
            <v>666-20110101-203-093</v>
          </cell>
          <cell r="F588" t="str">
            <v>Salaries</v>
          </cell>
          <cell r="G588">
            <v>1765459.2</v>
          </cell>
          <cell r="H588">
            <v>0</v>
          </cell>
          <cell r="J588">
            <v>15080</v>
          </cell>
          <cell r="K588">
            <v>0</v>
          </cell>
        </row>
        <row r="589">
          <cell r="E589" t="str">
            <v>777-20110101-203-093</v>
          </cell>
          <cell r="F589" t="str">
            <v>Salaries</v>
          </cell>
          <cell r="G589">
            <v>520818</v>
          </cell>
          <cell r="H589">
            <v>0</v>
          </cell>
          <cell r="J589">
            <v>149848</v>
          </cell>
          <cell r="K589">
            <v>0</v>
          </cell>
        </row>
        <row r="590">
          <cell r="E590" t="str">
            <v>555-20110101-204-093</v>
          </cell>
          <cell r="F590" t="str">
            <v>Salaries</v>
          </cell>
          <cell r="G590">
            <v>2317155.9300000002</v>
          </cell>
          <cell r="H590">
            <v>0</v>
          </cell>
          <cell r="J590">
            <v>945295</v>
          </cell>
          <cell r="K590">
            <v>0</v>
          </cell>
        </row>
        <row r="591">
          <cell r="E591" t="str">
            <v>666-20110101-204-093</v>
          </cell>
          <cell r="F591" t="str">
            <v>Salaries</v>
          </cell>
          <cell r="G591">
            <v>1081430.07</v>
          </cell>
          <cell r="H591">
            <v>0</v>
          </cell>
          <cell r="J591">
            <v>117600</v>
          </cell>
          <cell r="K591">
            <v>0</v>
          </cell>
        </row>
        <row r="592">
          <cell r="E592" t="str">
            <v>777-20110101-204-093</v>
          </cell>
          <cell r="F592" t="str">
            <v>Salaries</v>
          </cell>
          <cell r="G592">
            <v>218457</v>
          </cell>
          <cell r="H592">
            <v>0</v>
          </cell>
          <cell r="J592">
            <v>205778</v>
          </cell>
          <cell r="K592">
            <v>0</v>
          </cell>
        </row>
        <row r="593">
          <cell r="E593" t="str">
            <v>555-20110101-206-093</v>
          </cell>
          <cell r="F593" t="str">
            <v>Salaries</v>
          </cell>
          <cell r="G593">
            <v>2957741.12</v>
          </cell>
          <cell r="H593">
            <v>0</v>
          </cell>
          <cell r="J593">
            <v>3924049</v>
          </cell>
          <cell r="K593">
            <v>0</v>
          </cell>
        </row>
        <row r="594">
          <cell r="E594" t="str">
            <v>666-20110101-206-093</v>
          </cell>
          <cell r="F594" t="str">
            <v>Salaries</v>
          </cell>
          <cell r="G594">
            <v>1380394.88</v>
          </cell>
          <cell r="H594">
            <v>0</v>
          </cell>
          <cell r="J594">
            <v>275658</v>
          </cell>
          <cell r="K594">
            <v>0</v>
          </cell>
        </row>
        <row r="595">
          <cell r="E595" t="str">
            <v>777-20110101-206-093</v>
          </cell>
          <cell r="F595" t="str">
            <v>Salaries</v>
          </cell>
          <cell r="G595">
            <v>867007</v>
          </cell>
          <cell r="H595">
            <v>0</v>
          </cell>
          <cell r="J595">
            <v>537576</v>
          </cell>
          <cell r="K595">
            <v>0</v>
          </cell>
        </row>
        <row r="596">
          <cell r="E596" t="str">
            <v>555-20110101-207-093</v>
          </cell>
          <cell r="F596" t="str">
            <v>Salaries</v>
          </cell>
          <cell r="G596">
            <v>429966.94</v>
          </cell>
          <cell r="H596">
            <v>0</v>
          </cell>
          <cell r="J596">
            <v>793864</v>
          </cell>
          <cell r="K596">
            <v>0</v>
          </cell>
        </row>
        <row r="597">
          <cell r="E597" t="str">
            <v>666-20110101-207-093</v>
          </cell>
          <cell r="F597" t="str">
            <v>Salaries</v>
          </cell>
          <cell r="G597">
            <v>200668.06</v>
          </cell>
          <cell r="H597">
            <v>0</v>
          </cell>
          <cell r="J597">
            <v>0</v>
          </cell>
          <cell r="K597">
            <v>0</v>
          </cell>
        </row>
        <row r="598">
          <cell r="E598" t="str">
            <v>777-20110101-207-093</v>
          </cell>
          <cell r="F598" t="str">
            <v>Salaries</v>
          </cell>
          <cell r="G598">
            <v>0</v>
          </cell>
          <cell r="H598">
            <v>0</v>
          </cell>
          <cell r="J598">
            <v>33000</v>
          </cell>
          <cell r="K598">
            <v>0</v>
          </cell>
        </row>
        <row r="599">
          <cell r="E599" t="str">
            <v>555-20110101-208-093</v>
          </cell>
          <cell r="F599" t="str">
            <v>Salaries</v>
          </cell>
          <cell r="G599">
            <v>0</v>
          </cell>
          <cell r="H599">
            <v>0</v>
          </cell>
          <cell r="J599">
            <v>1163188</v>
          </cell>
          <cell r="K599">
            <v>0</v>
          </cell>
        </row>
        <row r="600">
          <cell r="E600" t="str">
            <v>666-20110101-208-093</v>
          </cell>
          <cell r="F600" t="str">
            <v>Salaries</v>
          </cell>
          <cell r="G600">
            <v>0</v>
          </cell>
          <cell r="H600">
            <v>0</v>
          </cell>
          <cell r="J600">
            <v>844873</v>
          </cell>
          <cell r="K600">
            <v>0</v>
          </cell>
        </row>
        <row r="601">
          <cell r="E601" t="str">
            <v>777-20110101-208-093</v>
          </cell>
          <cell r="F601" t="str">
            <v>Salaries</v>
          </cell>
          <cell r="G601">
            <v>0</v>
          </cell>
          <cell r="H601">
            <v>0</v>
          </cell>
          <cell r="J601">
            <v>324855</v>
          </cell>
          <cell r="K601">
            <v>0</v>
          </cell>
        </row>
        <row r="602">
          <cell r="E602" t="str">
            <v>555-20110101-222-093</v>
          </cell>
          <cell r="F602" t="str">
            <v>Salaries</v>
          </cell>
          <cell r="G602">
            <v>35453.599999999999</v>
          </cell>
          <cell r="H602">
            <v>0</v>
          </cell>
          <cell r="J602">
            <v>299286</v>
          </cell>
          <cell r="K602">
            <v>0</v>
          </cell>
        </row>
        <row r="603">
          <cell r="E603" t="str">
            <v>666-20110101-222-093</v>
          </cell>
          <cell r="F603" t="str">
            <v>Salaries</v>
          </cell>
          <cell r="G603">
            <v>16546.400000000001</v>
          </cell>
          <cell r="H603">
            <v>0</v>
          </cell>
          <cell r="J603">
            <v>0</v>
          </cell>
          <cell r="K603">
            <v>0</v>
          </cell>
        </row>
        <row r="604">
          <cell r="E604" t="str">
            <v>555-20110101-301-093</v>
          </cell>
          <cell r="F604" t="str">
            <v>Salaries</v>
          </cell>
          <cell r="G604">
            <v>4564586.91</v>
          </cell>
          <cell r="H604">
            <v>0</v>
          </cell>
          <cell r="J604">
            <v>2648215</v>
          </cell>
          <cell r="K604">
            <v>0</v>
          </cell>
        </row>
        <row r="605">
          <cell r="E605" t="str">
            <v>666-20110101-301-093</v>
          </cell>
          <cell r="F605" t="str">
            <v>Salaries</v>
          </cell>
          <cell r="G605">
            <v>2130319.09</v>
          </cell>
          <cell r="H605">
            <v>0</v>
          </cell>
          <cell r="J605">
            <v>3077398</v>
          </cell>
          <cell r="K605">
            <v>0</v>
          </cell>
        </row>
        <row r="606">
          <cell r="E606" t="str">
            <v>777-20110101-301-093</v>
          </cell>
          <cell r="F606" t="str">
            <v>Salaries</v>
          </cell>
          <cell r="G606">
            <v>1073708</v>
          </cell>
          <cell r="H606">
            <v>0</v>
          </cell>
          <cell r="J606">
            <v>954060</v>
          </cell>
          <cell r="K606">
            <v>0</v>
          </cell>
        </row>
        <row r="607">
          <cell r="E607" t="str">
            <v>555-20110101-302-093</v>
          </cell>
          <cell r="F607" t="str">
            <v>Salaries</v>
          </cell>
          <cell r="G607">
            <v>811099.96</v>
          </cell>
          <cell r="H607">
            <v>0</v>
          </cell>
          <cell r="J607">
            <v>1310965</v>
          </cell>
          <cell r="K607">
            <v>0</v>
          </cell>
        </row>
        <row r="608">
          <cell r="E608" t="str">
            <v>666-20110101-302-093</v>
          </cell>
          <cell r="F608" t="str">
            <v>Salaries</v>
          </cell>
          <cell r="G608">
            <v>378545.04</v>
          </cell>
          <cell r="H608">
            <v>0</v>
          </cell>
          <cell r="J608">
            <v>0</v>
          </cell>
          <cell r="K608">
            <v>0</v>
          </cell>
        </row>
        <row r="609">
          <cell r="E609" t="str">
            <v>555-20110101-303-093</v>
          </cell>
          <cell r="F609" t="str">
            <v>Salaries</v>
          </cell>
          <cell r="G609">
            <v>502476.37</v>
          </cell>
          <cell r="H609">
            <v>0</v>
          </cell>
          <cell r="J609">
            <v>892632</v>
          </cell>
          <cell r="K609">
            <v>0</v>
          </cell>
        </row>
        <row r="610">
          <cell r="E610" t="str">
            <v>666-20110101-303-093</v>
          </cell>
          <cell r="F610" t="str">
            <v>Salaries</v>
          </cell>
          <cell r="G610">
            <v>234508.63</v>
          </cell>
          <cell r="H610">
            <v>0</v>
          </cell>
          <cell r="J610">
            <v>0</v>
          </cell>
          <cell r="K610">
            <v>0</v>
          </cell>
        </row>
        <row r="611">
          <cell r="E611" t="str">
            <v>555-20110201-201-093</v>
          </cell>
          <cell r="F611" t="str">
            <v>Leave Pay</v>
          </cell>
          <cell r="G611">
            <v>338776.19</v>
          </cell>
          <cell r="H611">
            <v>0</v>
          </cell>
          <cell r="J611">
            <v>25098</v>
          </cell>
          <cell r="K611">
            <v>0</v>
          </cell>
        </row>
        <row r="612">
          <cell r="E612" t="str">
            <v>666-20110201-201-093</v>
          </cell>
          <cell r="F612" t="str">
            <v>Leave Pay</v>
          </cell>
          <cell r="G612">
            <v>158108.81</v>
          </cell>
          <cell r="H612">
            <v>0</v>
          </cell>
          <cell r="J612">
            <v>0</v>
          </cell>
          <cell r="K612">
            <v>0</v>
          </cell>
        </row>
        <row r="613">
          <cell r="E613" t="str">
            <v>777-20110201-201-093</v>
          </cell>
          <cell r="F613" t="str">
            <v>Leave Pay</v>
          </cell>
          <cell r="G613">
            <v>66965</v>
          </cell>
          <cell r="H613">
            <v>0</v>
          </cell>
          <cell r="J613">
            <v>0</v>
          </cell>
          <cell r="K613">
            <v>0</v>
          </cell>
        </row>
        <row r="614">
          <cell r="E614" t="str">
            <v>555-20110201-202-093</v>
          </cell>
          <cell r="F614" t="str">
            <v>Leave Pay</v>
          </cell>
          <cell r="G614">
            <v>756755.05</v>
          </cell>
          <cell r="H614">
            <v>0</v>
          </cell>
          <cell r="J614">
            <v>273861</v>
          </cell>
          <cell r="K614">
            <v>0</v>
          </cell>
        </row>
        <row r="615">
          <cell r="E615" t="str">
            <v>666-20110201-202-093</v>
          </cell>
          <cell r="F615" t="str">
            <v>Leave Pay</v>
          </cell>
          <cell r="G615">
            <v>353181.95</v>
          </cell>
          <cell r="H615">
            <v>0</v>
          </cell>
          <cell r="J615">
            <v>410792</v>
          </cell>
          <cell r="K615">
            <v>0</v>
          </cell>
        </row>
        <row r="616">
          <cell r="E616" t="str">
            <v>777-20110201-202-093</v>
          </cell>
          <cell r="F616" t="str">
            <v>Leave Pay</v>
          </cell>
          <cell r="G616">
            <v>73994</v>
          </cell>
          <cell r="H616">
            <v>0</v>
          </cell>
          <cell r="J616">
            <v>45644</v>
          </cell>
          <cell r="K616">
            <v>0</v>
          </cell>
        </row>
        <row r="617">
          <cell r="E617" t="str">
            <v>555-20110201-203-093</v>
          </cell>
          <cell r="F617" t="str">
            <v>Leave Pay</v>
          </cell>
          <cell r="G617">
            <v>23961.18</v>
          </cell>
          <cell r="H617">
            <v>0</v>
          </cell>
          <cell r="J617">
            <v>21678</v>
          </cell>
          <cell r="K617">
            <v>0</v>
          </cell>
        </row>
        <row r="618">
          <cell r="E618" t="str">
            <v>666-20110201-203-093</v>
          </cell>
          <cell r="F618" t="str">
            <v>Leave Pay</v>
          </cell>
          <cell r="G618">
            <v>11182.82</v>
          </cell>
          <cell r="H618">
            <v>0</v>
          </cell>
          <cell r="J618">
            <v>0</v>
          </cell>
          <cell r="K618">
            <v>0</v>
          </cell>
        </row>
        <row r="619">
          <cell r="E619" t="str">
            <v>777-20110201-203-093</v>
          </cell>
          <cell r="F619" t="str">
            <v>Leave Pay</v>
          </cell>
          <cell r="G619">
            <v>29600</v>
          </cell>
          <cell r="H619">
            <v>0</v>
          </cell>
          <cell r="J619">
            <v>18257</v>
          </cell>
          <cell r="K619">
            <v>0</v>
          </cell>
        </row>
        <row r="620">
          <cell r="E620" t="str">
            <v>555-20110201-204-093</v>
          </cell>
          <cell r="F620" t="str">
            <v>Leave Pay</v>
          </cell>
          <cell r="G620">
            <v>63069.91</v>
          </cell>
          <cell r="H620">
            <v>0</v>
          </cell>
          <cell r="J620">
            <v>43368</v>
          </cell>
          <cell r="K620">
            <v>0</v>
          </cell>
        </row>
        <row r="621">
          <cell r="E621" t="str">
            <v>666-20110201-204-093</v>
          </cell>
          <cell r="F621" t="str">
            <v>Leave Pay</v>
          </cell>
          <cell r="G621">
            <v>29435.09</v>
          </cell>
          <cell r="H621">
            <v>0</v>
          </cell>
          <cell r="J621">
            <v>13693</v>
          </cell>
          <cell r="K621">
            <v>0</v>
          </cell>
        </row>
        <row r="622">
          <cell r="E622" t="str">
            <v>777-20110201-204-093</v>
          </cell>
          <cell r="F622" t="str">
            <v>Leave Pay</v>
          </cell>
          <cell r="G622">
            <v>29600</v>
          </cell>
          <cell r="H622">
            <v>0</v>
          </cell>
          <cell r="J622">
            <v>18257</v>
          </cell>
          <cell r="K622">
            <v>0</v>
          </cell>
        </row>
        <row r="623">
          <cell r="E623" t="str">
            <v>555-20110201-206-093</v>
          </cell>
          <cell r="F623" t="str">
            <v>Leave Pay</v>
          </cell>
          <cell r="G623">
            <v>169018.9</v>
          </cell>
          <cell r="H623">
            <v>0</v>
          </cell>
          <cell r="J623">
            <v>128946</v>
          </cell>
          <cell r="K623">
            <v>0</v>
          </cell>
        </row>
        <row r="624">
          <cell r="E624" t="str">
            <v>666-20110201-206-093</v>
          </cell>
          <cell r="F624" t="str">
            <v>Leave Pay</v>
          </cell>
          <cell r="G624">
            <v>78882.100000000006</v>
          </cell>
          <cell r="H624">
            <v>0</v>
          </cell>
          <cell r="J624">
            <v>23966</v>
          </cell>
          <cell r="K624">
            <v>0</v>
          </cell>
        </row>
        <row r="625">
          <cell r="E625" t="str">
            <v>777-20110201-206-093</v>
          </cell>
          <cell r="F625" t="str">
            <v>Leave Pay</v>
          </cell>
          <cell r="G625">
            <v>51428</v>
          </cell>
          <cell r="H625">
            <v>0</v>
          </cell>
          <cell r="J625">
            <v>31722</v>
          </cell>
          <cell r="K625">
            <v>0</v>
          </cell>
        </row>
        <row r="626">
          <cell r="E626" t="str">
            <v>555-20110201-207-093</v>
          </cell>
          <cell r="F626" t="str">
            <v>Leave Pay</v>
          </cell>
          <cell r="G626">
            <v>44156.1</v>
          </cell>
          <cell r="H626">
            <v>0</v>
          </cell>
          <cell r="J626">
            <v>39948</v>
          </cell>
          <cell r="K626">
            <v>0</v>
          </cell>
        </row>
        <row r="627">
          <cell r="E627" t="str">
            <v>666-20110201-207-093</v>
          </cell>
          <cell r="F627" t="str">
            <v>Leave Pay</v>
          </cell>
          <cell r="G627">
            <v>20607.900000000001</v>
          </cell>
          <cell r="H627">
            <v>0</v>
          </cell>
          <cell r="J627">
            <v>0</v>
          </cell>
          <cell r="K627">
            <v>0</v>
          </cell>
        </row>
        <row r="628">
          <cell r="E628" t="str">
            <v>555-20110201-208-093</v>
          </cell>
          <cell r="F628" t="str">
            <v>Leave Pay</v>
          </cell>
          <cell r="G628">
            <v>0</v>
          </cell>
          <cell r="H628">
            <v>0</v>
          </cell>
          <cell r="J628">
            <v>37659</v>
          </cell>
          <cell r="K628">
            <v>0</v>
          </cell>
        </row>
        <row r="629">
          <cell r="E629" t="str">
            <v>666-20110201-208-093</v>
          </cell>
          <cell r="F629" t="str">
            <v>Leave Pay</v>
          </cell>
          <cell r="G629">
            <v>0</v>
          </cell>
          <cell r="H629">
            <v>0</v>
          </cell>
          <cell r="J629">
            <v>60252</v>
          </cell>
          <cell r="K629">
            <v>0</v>
          </cell>
        </row>
        <row r="630">
          <cell r="E630" t="str">
            <v>777-20110201-208-093</v>
          </cell>
          <cell r="F630" t="str">
            <v>Leave Pay</v>
          </cell>
          <cell r="G630">
            <v>0</v>
          </cell>
          <cell r="H630">
            <v>0</v>
          </cell>
          <cell r="J630">
            <v>41308</v>
          </cell>
          <cell r="K630">
            <v>0</v>
          </cell>
        </row>
        <row r="631">
          <cell r="E631" t="str">
            <v>555-20110201-222-093</v>
          </cell>
          <cell r="F631" t="str">
            <v>Leave Pay</v>
          </cell>
          <cell r="G631">
            <v>8879.76</v>
          </cell>
          <cell r="H631">
            <v>0</v>
          </cell>
          <cell r="J631">
            <v>8023</v>
          </cell>
          <cell r="K631">
            <v>0</v>
          </cell>
        </row>
        <row r="632">
          <cell r="E632" t="str">
            <v>666-20110201-222-093</v>
          </cell>
          <cell r="F632" t="str">
            <v>Leave Pay</v>
          </cell>
          <cell r="G632">
            <v>4144.24</v>
          </cell>
          <cell r="H632">
            <v>0</v>
          </cell>
          <cell r="J632">
            <v>0</v>
          </cell>
          <cell r="K632">
            <v>0</v>
          </cell>
        </row>
        <row r="633">
          <cell r="E633" t="str">
            <v>555-20110201-301-093</v>
          </cell>
          <cell r="F633" t="str">
            <v>Leave Pay</v>
          </cell>
          <cell r="G633">
            <v>244340.08</v>
          </cell>
          <cell r="H633">
            <v>0</v>
          </cell>
          <cell r="J633">
            <v>99005</v>
          </cell>
          <cell r="K633">
            <v>0</v>
          </cell>
        </row>
        <row r="634">
          <cell r="E634" t="str">
            <v>666-20110201-301-093</v>
          </cell>
          <cell r="F634" t="str">
            <v>Leave Pay</v>
          </cell>
          <cell r="G634">
            <v>114034.92</v>
          </cell>
          <cell r="H634">
            <v>0</v>
          </cell>
          <cell r="J634">
            <v>122106</v>
          </cell>
          <cell r="K634">
            <v>0</v>
          </cell>
        </row>
        <row r="635">
          <cell r="E635" t="str">
            <v>777-20110201-301-093</v>
          </cell>
          <cell r="F635" t="str">
            <v>Leave Pay</v>
          </cell>
          <cell r="G635">
            <v>192388</v>
          </cell>
          <cell r="H635">
            <v>0</v>
          </cell>
          <cell r="J635">
            <v>118673</v>
          </cell>
          <cell r="K635">
            <v>0</v>
          </cell>
        </row>
        <row r="636">
          <cell r="E636" t="str">
            <v>555-20110201-302-093</v>
          </cell>
          <cell r="F636" t="str">
            <v>Leave Pay</v>
          </cell>
          <cell r="G636">
            <v>76926.81</v>
          </cell>
          <cell r="H636">
            <v>0</v>
          </cell>
          <cell r="J636">
            <v>69597</v>
          </cell>
          <cell r="K636">
            <v>0</v>
          </cell>
        </row>
        <row r="637">
          <cell r="E637" t="str">
            <v>666-20110201-302-093</v>
          </cell>
          <cell r="F637" t="str">
            <v>Leave Pay</v>
          </cell>
          <cell r="G637">
            <v>35902.19</v>
          </cell>
          <cell r="H637">
            <v>0</v>
          </cell>
          <cell r="J637">
            <v>0</v>
          </cell>
          <cell r="K637">
            <v>0</v>
          </cell>
        </row>
        <row r="638">
          <cell r="E638" t="str">
            <v>555-20110201-303-093</v>
          </cell>
          <cell r="F638" t="str">
            <v>Leave Pay</v>
          </cell>
          <cell r="G638">
            <v>41625.94</v>
          </cell>
          <cell r="H638">
            <v>0</v>
          </cell>
          <cell r="J638">
            <v>37659</v>
          </cell>
          <cell r="K638">
            <v>0</v>
          </cell>
        </row>
        <row r="639">
          <cell r="E639" t="str">
            <v>666-20110201-303-093</v>
          </cell>
          <cell r="F639" t="str">
            <v>Leave Pay</v>
          </cell>
          <cell r="G639">
            <v>19427.060000000001</v>
          </cell>
          <cell r="H639">
            <v>0</v>
          </cell>
          <cell r="J639">
            <v>0</v>
          </cell>
          <cell r="K639">
            <v>0</v>
          </cell>
        </row>
        <row r="640">
          <cell r="E640" t="str">
            <v>555-20110301-201-093</v>
          </cell>
          <cell r="F640" t="str">
            <v>Overtime</v>
          </cell>
          <cell r="G640">
            <v>168363.69</v>
          </cell>
          <cell r="H640">
            <v>0</v>
          </cell>
          <cell r="J640">
            <v>0</v>
          </cell>
          <cell r="K640">
            <v>0</v>
          </cell>
        </row>
        <row r="641">
          <cell r="E641" t="str">
            <v>666-20110301-201-093</v>
          </cell>
          <cell r="F641" t="str">
            <v>Overtime</v>
          </cell>
          <cell r="G641">
            <v>78576.31</v>
          </cell>
          <cell r="H641">
            <v>0</v>
          </cell>
          <cell r="J641">
            <v>0</v>
          </cell>
          <cell r="K641">
            <v>0</v>
          </cell>
        </row>
        <row r="642">
          <cell r="E642" t="str">
            <v>777-20110301-201-093</v>
          </cell>
          <cell r="F642" t="str">
            <v>Overtime</v>
          </cell>
          <cell r="G642">
            <v>83742</v>
          </cell>
          <cell r="H642">
            <v>0</v>
          </cell>
          <cell r="J642">
            <v>0</v>
          </cell>
          <cell r="K642">
            <v>0</v>
          </cell>
        </row>
        <row r="643">
          <cell r="E643" t="str">
            <v>555-20110301-202-093</v>
          </cell>
          <cell r="F643" t="str">
            <v>Overtime</v>
          </cell>
          <cell r="G643">
            <v>0</v>
          </cell>
          <cell r="H643">
            <v>0</v>
          </cell>
          <cell r="J643">
            <v>16500</v>
          </cell>
          <cell r="K643">
            <v>0</v>
          </cell>
        </row>
        <row r="644">
          <cell r="E644" t="str">
            <v>555-20110301-203-093</v>
          </cell>
          <cell r="F644" t="str">
            <v>Overtime</v>
          </cell>
          <cell r="G644">
            <v>20998.76</v>
          </cell>
          <cell r="H644">
            <v>0</v>
          </cell>
          <cell r="J644">
            <v>30192</v>
          </cell>
          <cell r="K644">
            <v>0</v>
          </cell>
        </row>
        <row r="645">
          <cell r="E645" t="str">
            <v>666-20110301-203-093</v>
          </cell>
          <cell r="F645" t="str">
            <v>Overtime</v>
          </cell>
          <cell r="G645">
            <v>9800.24</v>
          </cell>
          <cell r="H645">
            <v>0</v>
          </cell>
          <cell r="J645">
            <v>0</v>
          </cell>
          <cell r="K645">
            <v>0</v>
          </cell>
        </row>
        <row r="646">
          <cell r="E646" t="str">
            <v>777-20110301-203-093</v>
          </cell>
          <cell r="F646" t="str">
            <v>Overtime</v>
          </cell>
          <cell r="G646">
            <v>16201</v>
          </cell>
          <cell r="H646">
            <v>0</v>
          </cell>
          <cell r="J646">
            <v>0</v>
          </cell>
          <cell r="K646">
            <v>0</v>
          </cell>
        </row>
        <row r="647">
          <cell r="E647" t="str">
            <v>555-20110301-204-093</v>
          </cell>
          <cell r="F647" t="str">
            <v>Overtime</v>
          </cell>
          <cell r="G647">
            <v>34464.31</v>
          </cell>
          <cell r="H647">
            <v>0</v>
          </cell>
          <cell r="J647">
            <v>137085</v>
          </cell>
          <cell r="K647">
            <v>0</v>
          </cell>
        </row>
        <row r="648">
          <cell r="E648" t="str">
            <v>666-20110301-204-093</v>
          </cell>
          <cell r="F648" t="str">
            <v>Overtime</v>
          </cell>
          <cell r="G648">
            <v>16084.69</v>
          </cell>
          <cell r="H648">
            <v>0</v>
          </cell>
          <cell r="J648">
            <v>0</v>
          </cell>
          <cell r="K648">
            <v>0</v>
          </cell>
        </row>
        <row r="649">
          <cell r="E649" t="str">
            <v>777-20110301-204-093</v>
          </cell>
          <cell r="F649" t="str">
            <v>Overtime</v>
          </cell>
          <cell r="G649">
            <v>50027</v>
          </cell>
          <cell r="H649">
            <v>0</v>
          </cell>
          <cell r="J649">
            <v>45752</v>
          </cell>
          <cell r="K649">
            <v>0</v>
          </cell>
        </row>
        <row r="650">
          <cell r="E650" t="str">
            <v>555-20110301-206-093</v>
          </cell>
          <cell r="F650" t="str">
            <v>Overtime</v>
          </cell>
          <cell r="G650">
            <v>317242.90000000002</v>
          </cell>
          <cell r="H650">
            <v>0</v>
          </cell>
          <cell r="J650">
            <v>196580</v>
          </cell>
          <cell r="K650">
            <v>0</v>
          </cell>
        </row>
        <row r="651">
          <cell r="E651" t="str">
            <v>666-20110301-206-093</v>
          </cell>
          <cell r="F651" t="str">
            <v>Overtime</v>
          </cell>
          <cell r="G651">
            <v>148059.1</v>
          </cell>
          <cell r="H651">
            <v>0</v>
          </cell>
          <cell r="J651">
            <v>149788</v>
          </cell>
          <cell r="K651">
            <v>0</v>
          </cell>
        </row>
        <row r="652">
          <cell r="E652" t="str">
            <v>777-20110301-206-093</v>
          </cell>
          <cell r="F652" t="str">
            <v>Overtime</v>
          </cell>
          <cell r="G652">
            <v>23850</v>
          </cell>
          <cell r="H652">
            <v>0</v>
          </cell>
          <cell r="J652">
            <v>0</v>
          </cell>
          <cell r="K652">
            <v>0</v>
          </cell>
        </row>
        <row r="653">
          <cell r="E653" t="str">
            <v>555-20110301-207-093</v>
          </cell>
          <cell r="F653" t="str">
            <v>Overtime</v>
          </cell>
          <cell r="G653">
            <v>53690.39</v>
          </cell>
          <cell r="H653">
            <v>0</v>
          </cell>
          <cell r="J653">
            <v>152511</v>
          </cell>
          <cell r="K653">
            <v>0</v>
          </cell>
        </row>
        <row r="654">
          <cell r="E654" t="str">
            <v>666-20110301-207-093</v>
          </cell>
          <cell r="F654" t="str">
            <v>Overtime</v>
          </cell>
          <cell r="G654">
            <v>25057.61</v>
          </cell>
          <cell r="H654">
            <v>0</v>
          </cell>
          <cell r="J654">
            <v>0</v>
          </cell>
          <cell r="K654">
            <v>0</v>
          </cell>
        </row>
        <row r="655">
          <cell r="E655" t="str">
            <v>555-20110301-208-093</v>
          </cell>
          <cell r="F655" t="str">
            <v>Overtime</v>
          </cell>
          <cell r="G655">
            <v>0</v>
          </cell>
          <cell r="H655">
            <v>0</v>
          </cell>
          <cell r="J655">
            <v>262295</v>
          </cell>
          <cell r="K655">
            <v>0</v>
          </cell>
        </row>
        <row r="656">
          <cell r="E656" t="str">
            <v>666-20110301-208-093</v>
          </cell>
          <cell r="F656" t="str">
            <v>Overtime</v>
          </cell>
          <cell r="G656">
            <v>0</v>
          </cell>
          <cell r="H656">
            <v>0</v>
          </cell>
          <cell r="J656">
            <v>157624</v>
          </cell>
          <cell r="K656">
            <v>0</v>
          </cell>
        </row>
        <row r="657">
          <cell r="E657" t="str">
            <v>777-20110301-208-093</v>
          </cell>
          <cell r="F657" t="str">
            <v>Overtime</v>
          </cell>
          <cell r="G657">
            <v>0</v>
          </cell>
          <cell r="H657">
            <v>0</v>
          </cell>
          <cell r="J657">
            <v>55308</v>
          </cell>
          <cell r="K657">
            <v>0</v>
          </cell>
        </row>
        <row r="658">
          <cell r="E658" t="str">
            <v>555-20110301-301-093</v>
          </cell>
          <cell r="F658" t="str">
            <v>Overtime</v>
          </cell>
          <cell r="G658">
            <v>711193.08</v>
          </cell>
          <cell r="H658">
            <v>0</v>
          </cell>
          <cell r="J658">
            <v>582832</v>
          </cell>
          <cell r="K658">
            <v>0</v>
          </cell>
        </row>
        <row r="659">
          <cell r="E659" t="str">
            <v>666-20110301-301-093</v>
          </cell>
          <cell r="F659" t="str">
            <v>Overtime</v>
          </cell>
          <cell r="G659">
            <v>331917.92</v>
          </cell>
          <cell r="H659">
            <v>0</v>
          </cell>
          <cell r="J659">
            <v>469703</v>
          </cell>
          <cell r="K659">
            <v>0</v>
          </cell>
        </row>
        <row r="660">
          <cell r="E660" t="str">
            <v>777-20110301-301-093</v>
          </cell>
          <cell r="F660" t="str">
            <v>Overtime</v>
          </cell>
          <cell r="G660">
            <v>285521</v>
          </cell>
          <cell r="H660">
            <v>0</v>
          </cell>
          <cell r="J660">
            <v>232297</v>
          </cell>
          <cell r="K660">
            <v>0</v>
          </cell>
        </row>
        <row r="661">
          <cell r="E661" t="str">
            <v>555-20110301-302-093</v>
          </cell>
          <cell r="F661" t="str">
            <v>Overtime</v>
          </cell>
          <cell r="G661">
            <v>159665.29</v>
          </cell>
          <cell r="H661">
            <v>0</v>
          </cell>
          <cell r="J661">
            <v>403935</v>
          </cell>
          <cell r="K661">
            <v>0</v>
          </cell>
        </row>
        <row r="662">
          <cell r="E662" t="str">
            <v>666-20110301-302-093</v>
          </cell>
          <cell r="F662" t="str">
            <v>Overtime</v>
          </cell>
          <cell r="G662">
            <v>74516.710000000006</v>
          </cell>
          <cell r="H662">
            <v>0</v>
          </cell>
          <cell r="J662">
            <v>0</v>
          </cell>
          <cell r="K662">
            <v>0</v>
          </cell>
        </row>
        <row r="663">
          <cell r="E663" t="str">
            <v>555-20110301-303-093</v>
          </cell>
          <cell r="F663" t="str">
            <v>Overtime</v>
          </cell>
          <cell r="G663">
            <v>92880.93</v>
          </cell>
          <cell r="H663">
            <v>0</v>
          </cell>
          <cell r="J663">
            <v>227108</v>
          </cell>
          <cell r="K663">
            <v>0</v>
          </cell>
        </row>
        <row r="664">
          <cell r="E664" t="str">
            <v>666-20110301-303-093</v>
          </cell>
          <cell r="F664" t="str">
            <v>Overtime</v>
          </cell>
          <cell r="G664">
            <v>43348.07</v>
          </cell>
          <cell r="H664">
            <v>0</v>
          </cell>
          <cell r="J664">
            <v>0</v>
          </cell>
          <cell r="K664">
            <v>0</v>
          </cell>
        </row>
        <row r="665">
          <cell r="E665" t="str">
            <v>555-20110401-201-093</v>
          </cell>
          <cell r="F665" t="str">
            <v>WPP Fund</v>
          </cell>
          <cell r="G665">
            <v>0</v>
          </cell>
          <cell r="H665">
            <v>0</v>
          </cell>
          <cell r="J665">
            <v>71507</v>
          </cell>
          <cell r="K665">
            <v>0</v>
          </cell>
        </row>
        <row r="666">
          <cell r="E666" t="str">
            <v>777-20110401-201-093</v>
          </cell>
          <cell r="F666" t="str">
            <v>WPP Fund</v>
          </cell>
          <cell r="G666">
            <v>0</v>
          </cell>
          <cell r="H666">
            <v>0</v>
          </cell>
          <cell r="J666">
            <v>18338</v>
          </cell>
          <cell r="K666">
            <v>0</v>
          </cell>
        </row>
        <row r="667">
          <cell r="E667" t="str">
            <v>555-20110401-202-093</v>
          </cell>
          <cell r="F667" t="str">
            <v>WPP Fund</v>
          </cell>
          <cell r="G667">
            <v>0</v>
          </cell>
          <cell r="H667">
            <v>0</v>
          </cell>
          <cell r="J667">
            <v>2053022</v>
          </cell>
          <cell r="K667">
            <v>0</v>
          </cell>
        </row>
        <row r="668">
          <cell r="E668" t="str">
            <v>666-20110401-202-093</v>
          </cell>
          <cell r="F668" t="str">
            <v>WPP Fund</v>
          </cell>
          <cell r="G668">
            <v>0</v>
          </cell>
          <cell r="H668">
            <v>0</v>
          </cell>
          <cell r="J668">
            <v>1309770</v>
          </cell>
          <cell r="K668">
            <v>0</v>
          </cell>
        </row>
        <row r="669">
          <cell r="E669" t="str">
            <v>777-20110401-202-093</v>
          </cell>
          <cell r="F669" t="str">
            <v>WPP Fund</v>
          </cell>
          <cell r="G669">
            <v>0</v>
          </cell>
          <cell r="H669">
            <v>0</v>
          </cell>
          <cell r="J669">
            <v>1460460</v>
          </cell>
          <cell r="K669">
            <v>0</v>
          </cell>
        </row>
        <row r="670">
          <cell r="E670" t="str">
            <v>555-20110401-203-093</v>
          </cell>
          <cell r="F670" t="str">
            <v>WPP Fund</v>
          </cell>
          <cell r="G670">
            <v>0</v>
          </cell>
          <cell r="H670">
            <v>0</v>
          </cell>
          <cell r="J670">
            <v>296794</v>
          </cell>
          <cell r="K670">
            <v>0</v>
          </cell>
        </row>
        <row r="671">
          <cell r="E671" t="str">
            <v>666-20110401-203-093</v>
          </cell>
          <cell r="F671" t="str">
            <v>WPP Fund</v>
          </cell>
          <cell r="G671">
            <v>0</v>
          </cell>
          <cell r="H671">
            <v>0</v>
          </cell>
          <cell r="J671">
            <v>4383</v>
          </cell>
          <cell r="K671">
            <v>0</v>
          </cell>
        </row>
        <row r="672">
          <cell r="E672" t="str">
            <v>777-20110401-203-093</v>
          </cell>
          <cell r="F672" t="str">
            <v>WPP Fund</v>
          </cell>
          <cell r="G672">
            <v>0</v>
          </cell>
          <cell r="H672">
            <v>0</v>
          </cell>
          <cell r="J672">
            <v>43557</v>
          </cell>
          <cell r="K672">
            <v>0</v>
          </cell>
        </row>
        <row r="673">
          <cell r="E673" t="str">
            <v>555-20110401-204-093</v>
          </cell>
          <cell r="F673" t="str">
            <v>WPP Fund</v>
          </cell>
          <cell r="G673">
            <v>0</v>
          </cell>
          <cell r="H673">
            <v>0</v>
          </cell>
          <cell r="J673">
            <v>274776</v>
          </cell>
          <cell r="K673">
            <v>0</v>
          </cell>
        </row>
        <row r="674">
          <cell r="E674" t="str">
            <v>666-20110401-204-093</v>
          </cell>
          <cell r="F674" t="str">
            <v>WPP Fund</v>
          </cell>
          <cell r="G674">
            <v>0</v>
          </cell>
          <cell r="H674">
            <v>0</v>
          </cell>
          <cell r="J674">
            <v>34184</v>
          </cell>
          <cell r="K674">
            <v>0</v>
          </cell>
        </row>
        <row r="675">
          <cell r="E675" t="str">
            <v>777-20110401-204-093</v>
          </cell>
          <cell r="F675" t="str">
            <v>WPP Fund</v>
          </cell>
          <cell r="G675">
            <v>0</v>
          </cell>
          <cell r="H675">
            <v>0</v>
          </cell>
          <cell r="J675">
            <v>59815</v>
          </cell>
          <cell r="K675">
            <v>0</v>
          </cell>
        </row>
        <row r="676">
          <cell r="E676" t="str">
            <v>555-20110401-206-093</v>
          </cell>
          <cell r="F676" t="str">
            <v>WPP Fund</v>
          </cell>
          <cell r="G676">
            <v>0</v>
          </cell>
          <cell r="H676">
            <v>0</v>
          </cell>
          <cell r="J676">
            <v>1140633</v>
          </cell>
          <cell r="K676">
            <v>0</v>
          </cell>
        </row>
        <row r="677">
          <cell r="E677" t="str">
            <v>666-20110401-206-093</v>
          </cell>
          <cell r="F677" t="str">
            <v>WPP Fund</v>
          </cell>
          <cell r="G677">
            <v>0</v>
          </cell>
          <cell r="H677">
            <v>0</v>
          </cell>
          <cell r="J677">
            <v>80128</v>
          </cell>
          <cell r="K677">
            <v>0</v>
          </cell>
        </row>
        <row r="678">
          <cell r="E678" t="str">
            <v>777-20110401-206-093</v>
          </cell>
          <cell r="F678" t="str">
            <v>WPP Fund</v>
          </cell>
          <cell r="G678">
            <v>0</v>
          </cell>
          <cell r="H678">
            <v>0</v>
          </cell>
          <cell r="J678">
            <v>156261</v>
          </cell>
          <cell r="K678">
            <v>0</v>
          </cell>
        </row>
        <row r="679">
          <cell r="E679" t="str">
            <v>555-20110401-207-093</v>
          </cell>
          <cell r="F679" t="str">
            <v>WPP Fund</v>
          </cell>
          <cell r="G679">
            <v>0</v>
          </cell>
          <cell r="H679">
            <v>0</v>
          </cell>
          <cell r="J679">
            <v>230759</v>
          </cell>
          <cell r="K679">
            <v>0</v>
          </cell>
        </row>
        <row r="680">
          <cell r="E680" t="str">
            <v>777-20110401-207-093</v>
          </cell>
          <cell r="F680" t="str">
            <v>WPP Fund</v>
          </cell>
          <cell r="G680">
            <v>0</v>
          </cell>
          <cell r="H680">
            <v>0</v>
          </cell>
          <cell r="J680">
            <v>9592</v>
          </cell>
          <cell r="K680">
            <v>0</v>
          </cell>
        </row>
        <row r="681">
          <cell r="E681" t="str">
            <v>555-20110401-208-093</v>
          </cell>
          <cell r="F681" t="str">
            <v>WPP Fund</v>
          </cell>
          <cell r="G681">
            <v>0</v>
          </cell>
          <cell r="H681">
            <v>0</v>
          </cell>
          <cell r="J681">
            <v>338113</v>
          </cell>
          <cell r="K681">
            <v>0</v>
          </cell>
        </row>
        <row r="682">
          <cell r="E682" t="str">
            <v>666-20110401-208-093</v>
          </cell>
          <cell r="F682" t="str">
            <v>WPP Fund</v>
          </cell>
          <cell r="G682">
            <v>0</v>
          </cell>
          <cell r="H682">
            <v>0</v>
          </cell>
          <cell r="J682">
            <v>245586</v>
          </cell>
          <cell r="K682">
            <v>0</v>
          </cell>
        </row>
        <row r="683">
          <cell r="E683" t="str">
            <v>777-20110401-208-093</v>
          </cell>
          <cell r="F683" t="str">
            <v>WPP Fund</v>
          </cell>
          <cell r="G683">
            <v>0</v>
          </cell>
          <cell r="H683">
            <v>0</v>
          </cell>
          <cell r="J683">
            <v>94428</v>
          </cell>
          <cell r="K683">
            <v>0</v>
          </cell>
        </row>
        <row r="684">
          <cell r="E684" t="str">
            <v>555-20110401-222-093</v>
          </cell>
          <cell r="F684" t="str">
            <v>WPP Fund</v>
          </cell>
          <cell r="G684">
            <v>0</v>
          </cell>
          <cell r="H684">
            <v>0</v>
          </cell>
          <cell r="J684">
            <v>86996</v>
          </cell>
          <cell r="K684">
            <v>0</v>
          </cell>
        </row>
        <row r="685">
          <cell r="E685" t="str">
            <v>555-20110401-301-093</v>
          </cell>
          <cell r="F685" t="str">
            <v>WPP Fund</v>
          </cell>
          <cell r="G685">
            <v>0</v>
          </cell>
          <cell r="H685">
            <v>0</v>
          </cell>
          <cell r="J685">
            <v>769777</v>
          </cell>
          <cell r="K685">
            <v>0</v>
          </cell>
        </row>
        <row r="686">
          <cell r="E686" t="str">
            <v>666-20110401-301-093</v>
          </cell>
          <cell r="F686" t="str">
            <v>WPP Fund</v>
          </cell>
          <cell r="G686">
            <v>0</v>
          </cell>
          <cell r="H686">
            <v>0</v>
          </cell>
          <cell r="J686">
            <v>894531</v>
          </cell>
          <cell r="K686">
            <v>0</v>
          </cell>
        </row>
        <row r="687">
          <cell r="E687" t="str">
            <v>777-20110401-301-093</v>
          </cell>
          <cell r="F687" t="str">
            <v>WPP Fund</v>
          </cell>
          <cell r="G687">
            <v>0</v>
          </cell>
          <cell r="H687">
            <v>0</v>
          </cell>
          <cell r="J687">
            <v>277324</v>
          </cell>
          <cell r="K687">
            <v>0</v>
          </cell>
        </row>
        <row r="688">
          <cell r="E688" t="str">
            <v>555-20110401-302-093</v>
          </cell>
          <cell r="F688" t="str">
            <v>WPP Fund</v>
          </cell>
          <cell r="G688">
            <v>0</v>
          </cell>
          <cell r="H688">
            <v>0</v>
          </cell>
          <cell r="J688">
            <v>381068</v>
          </cell>
          <cell r="K688">
            <v>0</v>
          </cell>
        </row>
        <row r="689">
          <cell r="E689" t="str">
            <v>555-20110401-303-093</v>
          </cell>
          <cell r="F689" t="str">
            <v>WPP Fund</v>
          </cell>
          <cell r="G689">
            <v>0</v>
          </cell>
          <cell r="H689">
            <v>0</v>
          </cell>
          <cell r="J689">
            <v>259468</v>
          </cell>
          <cell r="K689">
            <v>0</v>
          </cell>
        </row>
        <row r="690">
          <cell r="E690" t="str">
            <v>555-20110501-201-093</v>
          </cell>
          <cell r="F690" t="str">
            <v>Incentive Own</v>
          </cell>
          <cell r="G690">
            <v>750342.72</v>
          </cell>
          <cell r="H690">
            <v>0</v>
          </cell>
          <cell r="J690">
            <v>0</v>
          </cell>
          <cell r="K690">
            <v>0</v>
          </cell>
        </row>
        <row r="691">
          <cell r="E691" t="str">
            <v>666-20110501-201-093</v>
          </cell>
          <cell r="F691" t="str">
            <v>Incentive Own</v>
          </cell>
          <cell r="G691">
            <v>350189.28</v>
          </cell>
          <cell r="H691">
            <v>0</v>
          </cell>
          <cell r="J691">
            <v>0</v>
          </cell>
          <cell r="K691">
            <v>0</v>
          </cell>
        </row>
        <row r="692">
          <cell r="E692" t="str">
            <v>777-20110501-201-093</v>
          </cell>
          <cell r="F692" t="str">
            <v>Incentive Own</v>
          </cell>
          <cell r="G692">
            <v>88826</v>
          </cell>
          <cell r="H692">
            <v>0</v>
          </cell>
          <cell r="J692">
            <v>0</v>
          </cell>
          <cell r="K692">
            <v>0</v>
          </cell>
        </row>
        <row r="693">
          <cell r="E693" t="str">
            <v>555-20110501-202-093</v>
          </cell>
          <cell r="F693" t="str">
            <v>Incentive Own</v>
          </cell>
          <cell r="G693">
            <v>3712310</v>
          </cell>
          <cell r="H693">
            <v>0</v>
          </cell>
          <cell r="J693">
            <v>129240</v>
          </cell>
          <cell r="K693">
            <v>0</v>
          </cell>
        </row>
        <row r="694">
          <cell r="E694" t="str">
            <v>666-20110501-202-093</v>
          </cell>
          <cell r="F694" t="str">
            <v>Incentive Own</v>
          </cell>
          <cell r="G694">
            <v>636400</v>
          </cell>
          <cell r="H694">
            <v>0</v>
          </cell>
          <cell r="J694">
            <v>0</v>
          </cell>
          <cell r="K694">
            <v>0</v>
          </cell>
        </row>
        <row r="695">
          <cell r="E695" t="str">
            <v>777-20110501-202-093</v>
          </cell>
          <cell r="F695" t="str">
            <v>Incentive Own</v>
          </cell>
          <cell r="G695">
            <v>88826</v>
          </cell>
          <cell r="H695">
            <v>0</v>
          </cell>
          <cell r="J695">
            <v>90468</v>
          </cell>
          <cell r="K695">
            <v>0</v>
          </cell>
        </row>
        <row r="696">
          <cell r="E696" t="str">
            <v>555-20110501-203-093</v>
          </cell>
          <cell r="F696" t="str">
            <v>Incentive Own</v>
          </cell>
          <cell r="G696">
            <v>416600.25</v>
          </cell>
          <cell r="H696">
            <v>0</v>
          </cell>
          <cell r="J696">
            <v>113088</v>
          </cell>
          <cell r="K696">
            <v>0</v>
          </cell>
        </row>
        <row r="697">
          <cell r="E697" t="str">
            <v>666-20110501-203-093</v>
          </cell>
          <cell r="F697" t="str">
            <v>Incentive Own</v>
          </cell>
          <cell r="G697">
            <v>194429.75</v>
          </cell>
          <cell r="H697">
            <v>0</v>
          </cell>
          <cell r="J697">
            <v>0</v>
          </cell>
          <cell r="K697">
            <v>0</v>
          </cell>
        </row>
        <row r="698">
          <cell r="E698" t="str">
            <v>777-20110501-203-093</v>
          </cell>
          <cell r="F698" t="str">
            <v>Incentive Own</v>
          </cell>
          <cell r="G698">
            <v>38070</v>
          </cell>
          <cell r="H698">
            <v>0</v>
          </cell>
          <cell r="J698">
            <v>38772</v>
          </cell>
          <cell r="K698">
            <v>0</v>
          </cell>
        </row>
        <row r="699">
          <cell r="E699" t="str">
            <v>555-20110501-204-093</v>
          </cell>
          <cell r="F699" t="str">
            <v>Incentive Own</v>
          </cell>
          <cell r="G699">
            <v>535559.35</v>
          </cell>
          <cell r="H699">
            <v>0</v>
          </cell>
          <cell r="J699">
            <v>226176</v>
          </cell>
          <cell r="K699">
            <v>0</v>
          </cell>
        </row>
        <row r="700">
          <cell r="E700" t="str">
            <v>666-20110501-204-093</v>
          </cell>
          <cell r="F700" t="str">
            <v>Incentive Own</v>
          </cell>
          <cell r="G700">
            <v>249948.65</v>
          </cell>
          <cell r="H700">
            <v>0</v>
          </cell>
          <cell r="J700">
            <v>64620</v>
          </cell>
          <cell r="K700">
            <v>0</v>
          </cell>
        </row>
        <row r="701">
          <cell r="E701" t="str">
            <v>777-20110501-204-093</v>
          </cell>
          <cell r="F701" t="str">
            <v>Incentive Own</v>
          </cell>
          <cell r="G701">
            <v>38070</v>
          </cell>
          <cell r="H701">
            <v>0</v>
          </cell>
          <cell r="J701">
            <v>38772</v>
          </cell>
          <cell r="K701">
            <v>0</v>
          </cell>
        </row>
        <row r="702">
          <cell r="E702" t="str">
            <v>555-20110501-206-093</v>
          </cell>
          <cell r="F702" t="str">
            <v>Incentive Own</v>
          </cell>
          <cell r="G702">
            <v>859974.79</v>
          </cell>
          <cell r="H702">
            <v>0</v>
          </cell>
          <cell r="J702">
            <v>630048</v>
          </cell>
          <cell r="K702">
            <v>0</v>
          </cell>
        </row>
        <row r="703">
          <cell r="E703" t="str">
            <v>666-20110501-206-093</v>
          </cell>
          <cell r="F703" t="str">
            <v>Incentive Own</v>
          </cell>
          <cell r="G703">
            <v>401355.21</v>
          </cell>
          <cell r="H703">
            <v>0</v>
          </cell>
          <cell r="J703">
            <v>145392</v>
          </cell>
          <cell r="K703">
            <v>0</v>
          </cell>
        </row>
        <row r="704">
          <cell r="E704" t="str">
            <v>777-20110501-206-093</v>
          </cell>
          <cell r="F704" t="str">
            <v>Incentive Own</v>
          </cell>
          <cell r="G704">
            <v>50755</v>
          </cell>
          <cell r="H704">
            <v>0</v>
          </cell>
          <cell r="J704">
            <v>51696</v>
          </cell>
          <cell r="K704">
            <v>0</v>
          </cell>
        </row>
        <row r="705">
          <cell r="E705" t="str">
            <v>555-20110501-207-093</v>
          </cell>
          <cell r="F705" t="str">
            <v>Incentive Own</v>
          </cell>
          <cell r="G705">
            <v>503112.49</v>
          </cell>
          <cell r="H705">
            <v>0</v>
          </cell>
          <cell r="J705">
            <v>242328</v>
          </cell>
          <cell r="K705">
            <v>0</v>
          </cell>
        </row>
        <row r="706">
          <cell r="E706" t="str">
            <v>666-20110501-207-093</v>
          </cell>
          <cell r="F706" t="str">
            <v>Incentive Own</v>
          </cell>
          <cell r="G706">
            <v>234805.51</v>
          </cell>
          <cell r="H706">
            <v>0</v>
          </cell>
          <cell r="J706">
            <v>0</v>
          </cell>
          <cell r="K706">
            <v>0</v>
          </cell>
        </row>
        <row r="707">
          <cell r="E707" t="str">
            <v>555-20110501-208-093</v>
          </cell>
          <cell r="F707" t="str">
            <v>Incentive Own</v>
          </cell>
          <cell r="G707">
            <v>0</v>
          </cell>
          <cell r="H707">
            <v>0</v>
          </cell>
          <cell r="J707">
            <v>210012</v>
          </cell>
          <cell r="K707">
            <v>0</v>
          </cell>
        </row>
        <row r="708">
          <cell r="E708" t="str">
            <v>666-20110501-208-093</v>
          </cell>
          <cell r="F708" t="str">
            <v>Incentive Own</v>
          </cell>
          <cell r="G708">
            <v>0</v>
          </cell>
          <cell r="H708">
            <v>0</v>
          </cell>
          <cell r="J708">
            <v>290796</v>
          </cell>
          <cell r="K708">
            <v>0</v>
          </cell>
        </row>
        <row r="709">
          <cell r="E709" t="str">
            <v>777-20110501-208-093</v>
          </cell>
          <cell r="F709" t="str">
            <v>Incentive Own</v>
          </cell>
          <cell r="G709">
            <v>0</v>
          </cell>
          <cell r="H709">
            <v>0</v>
          </cell>
          <cell r="J709">
            <v>90468</v>
          </cell>
          <cell r="K709">
            <v>0</v>
          </cell>
        </row>
        <row r="710">
          <cell r="E710" t="str">
            <v>555-20110501-222-093</v>
          </cell>
          <cell r="F710" t="str">
            <v>Incentive Own</v>
          </cell>
          <cell r="G710">
            <v>373346.86</v>
          </cell>
          <cell r="H710">
            <v>0</v>
          </cell>
          <cell r="J710">
            <v>48468</v>
          </cell>
          <cell r="K710">
            <v>0</v>
          </cell>
        </row>
        <row r="711">
          <cell r="E711" t="str">
            <v>666-20110501-222-093</v>
          </cell>
          <cell r="F711" t="str">
            <v>Incentive Own</v>
          </cell>
          <cell r="G711">
            <v>174243.14</v>
          </cell>
          <cell r="H711">
            <v>0</v>
          </cell>
          <cell r="J711">
            <v>0</v>
          </cell>
          <cell r="K711">
            <v>0</v>
          </cell>
        </row>
        <row r="712">
          <cell r="E712" t="str">
            <v>555-20110501-301-093</v>
          </cell>
          <cell r="F712" t="str">
            <v>Incentive Own</v>
          </cell>
          <cell r="G712">
            <v>1162768.99</v>
          </cell>
          <cell r="H712">
            <v>0</v>
          </cell>
          <cell r="J712">
            <v>565428</v>
          </cell>
          <cell r="K712">
            <v>0</v>
          </cell>
        </row>
        <row r="713">
          <cell r="E713" t="str">
            <v>666-20110501-301-093</v>
          </cell>
          <cell r="F713" t="str">
            <v>Incentive Own</v>
          </cell>
          <cell r="G713">
            <v>542671.01</v>
          </cell>
          <cell r="H713">
            <v>0</v>
          </cell>
          <cell r="J713">
            <v>662352</v>
          </cell>
          <cell r="K713">
            <v>0</v>
          </cell>
        </row>
        <row r="714">
          <cell r="E714" t="str">
            <v>777-20110501-301-093</v>
          </cell>
          <cell r="F714" t="str">
            <v>Incentive Own</v>
          </cell>
          <cell r="G714">
            <v>241091</v>
          </cell>
          <cell r="H714">
            <v>0</v>
          </cell>
          <cell r="J714">
            <v>245556</v>
          </cell>
          <cell r="K714">
            <v>0</v>
          </cell>
        </row>
        <row r="715">
          <cell r="E715" t="str">
            <v>555-20110501-302-093</v>
          </cell>
          <cell r="F715" t="str">
            <v>Incentive Own</v>
          </cell>
          <cell r="G715">
            <v>611248.69999999995</v>
          </cell>
          <cell r="H715">
            <v>0</v>
          </cell>
          <cell r="J715">
            <v>403872</v>
          </cell>
          <cell r="K715">
            <v>0</v>
          </cell>
        </row>
        <row r="716">
          <cell r="E716" t="str">
            <v>666-20110501-302-093</v>
          </cell>
          <cell r="F716" t="str">
            <v>Incentive Own</v>
          </cell>
          <cell r="G716">
            <v>285273.3</v>
          </cell>
          <cell r="H716">
            <v>0</v>
          </cell>
          <cell r="J716">
            <v>0</v>
          </cell>
          <cell r="K716">
            <v>0</v>
          </cell>
        </row>
        <row r="717">
          <cell r="E717" t="str">
            <v>555-20110501-303-093</v>
          </cell>
          <cell r="F717" t="str">
            <v>Incentive Own</v>
          </cell>
          <cell r="G717">
            <v>481483.07</v>
          </cell>
          <cell r="H717">
            <v>0</v>
          </cell>
          <cell r="J717">
            <v>210012</v>
          </cell>
          <cell r="K717">
            <v>0</v>
          </cell>
        </row>
        <row r="718">
          <cell r="E718" t="str">
            <v>666-20110501-303-093</v>
          </cell>
          <cell r="F718" t="str">
            <v>Incentive Own</v>
          </cell>
          <cell r="G718">
            <v>224710.93</v>
          </cell>
          <cell r="H718">
            <v>0</v>
          </cell>
          <cell r="J718">
            <v>0</v>
          </cell>
          <cell r="K718">
            <v>0</v>
          </cell>
        </row>
        <row r="719">
          <cell r="E719" t="str">
            <v>555-20110601-202-093</v>
          </cell>
          <cell r="F719" t="str">
            <v>Housing Facilities</v>
          </cell>
          <cell r="G719">
            <v>0</v>
          </cell>
          <cell r="H719">
            <v>0</v>
          </cell>
          <cell r="J719">
            <v>957156</v>
          </cell>
          <cell r="K719">
            <v>0</v>
          </cell>
        </row>
        <row r="720">
          <cell r="E720" t="str">
            <v>555-20110701-202-093</v>
          </cell>
          <cell r="F720" t="str">
            <v>Travelling Expenses</v>
          </cell>
          <cell r="G720">
            <v>424629.13</v>
          </cell>
          <cell r="H720">
            <v>0</v>
          </cell>
          <cell r="J720">
            <v>186851</v>
          </cell>
          <cell r="K720">
            <v>0</v>
          </cell>
        </row>
        <row r="721">
          <cell r="E721" t="str">
            <v>666-20110701-202-093</v>
          </cell>
          <cell r="F721" t="str">
            <v>Travelling Expenses</v>
          </cell>
          <cell r="G721">
            <v>198176.87</v>
          </cell>
          <cell r="H721">
            <v>0</v>
          </cell>
          <cell r="J721">
            <v>0</v>
          </cell>
          <cell r="K721">
            <v>0</v>
          </cell>
        </row>
        <row r="722">
          <cell r="E722" t="str">
            <v>555-20120101-301-093</v>
          </cell>
          <cell r="F722" t="str">
            <v>Labor Exp Subcontract Fixed</v>
          </cell>
          <cell r="G722">
            <v>7010.27</v>
          </cell>
          <cell r="H722">
            <v>0</v>
          </cell>
          <cell r="J722">
            <v>80100</v>
          </cell>
          <cell r="K722">
            <v>0</v>
          </cell>
        </row>
        <row r="723">
          <cell r="E723" t="str">
            <v>666-20120101-301-093</v>
          </cell>
          <cell r="F723" t="str">
            <v>Labor Exp Subcontract Fixed</v>
          </cell>
          <cell r="G723">
            <v>3271.73</v>
          </cell>
          <cell r="H723">
            <v>0</v>
          </cell>
          <cell r="J723">
            <v>0</v>
          </cell>
          <cell r="K723">
            <v>0</v>
          </cell>
        </row>
        <row r="724">
          <cell r="E724" t="str">
            <v>777-20120102-201-093</v>
          </cell>
          <cell r="F724" t="str">
            <v>Salary and Wages Subcontract Fixed</v>
          </cell>
          <cell r="G724">
            <v>62000</v>
          </cell>
          <cell r="H724">
            <v>0</v>
          </cell>
          <cell r="J724">
            <v>0</v>
          </cell>
          <cell r="K724">
            <v>0</v>
          </cell>
        </row>
        <row r="725">
          <cell r="E725" t="str">
            <v>555-20120102-202-093</v>
          </cell>
          <cell r="F725" t="str">
            <v>Salary and Wages Subcontract Fixed</v>
          </cell>
          <cell r="G725">
            <v>32726.400000000001</v>
          </cell>
          <cell r="H725">
            <v>0</v>
          </cell>
          <cell r="J725">
            <v>162780</v>
          </cell>
          <cell r="K725">
            <v>0</v>
          </cell>
        </row>
        <row r="726">
          <cell r="E726" t="str">
            <v>666-20120102-202-093</v>
          </cell>
          <cell r="F726" t="str">
            <v>Salary and Wages Subcontract Fixed</v>
          </cell>
          <cell r="G726">
            <v>15273.6</v>
          </cell>
          <cell r="H726">
            <v>0</v>
          </cell>
          <cell r="J726">
            <v>0</v>
          </cell>
          <cell r="K726">
            <v>0</v>
          </cell>
        </row>
        <row r="727">
          <cell r="E727" t="str">
            <v>777-20120102-202-093</v>
          </cell>
          <cell r="F727" t="str">
            <v>Salary and Wages Subcontract Fixed</v>
          </cell>
          <cell r="G727">
            <v>43200</v>
          </cell>
          <cell r="H727">
            <v>0</v>
          </cell>
          <cell r="J727">
            <v>215615</v>
          </cell>
          <cell r="K727">
            <v>0</v>
          </cell>
        </row>
        <row r="728">
          <cell r="E728" t="str">
            <v>555-20120102-203-093</v>
          </cell>
          <cell r="F728" t="str">
            <v>Salary and Wages Subcontract Fixed</v>
          </cell>
          <cell r="G728">
            <v>357992.73</v>
          </cell>
          <cell r="H728">
            <v>0</v>
          </cell>
          <cell r="J728">
            <v>393790</v>
          </cell>
          <cell r="K728">
            <v>0</v>
          </cell>
        </row>
        <row r="729">
          <cell r="E729" t="str">
            <v>666-20120102-203-093</v>
          </cell>
          <cell r="F729" t="str">
            <v>Salary and Wages Subcontract Fixed</v>
          </cell>
          <cell r="G729">
            <v>167077.26999999999</v>
          </cell>
          <cell r="H729">
            <v>0</v>
          </cell>
          <cell r="J729">
            <v>0</v>
          </cell>
          <cell r="K729">
            <v>0</v>
          </cell>
        </row>
        <row r="730">
          <cell r="E730" t="str">
            <v>777-20120102-203-093</v>
          </cell>
          <cell r="F730" t="str">
            <v>Salary and Wages Subcontract Fixed</v>
          </cell>
          <cell r="G730">
            <v>27000</v>
          </cell>
          <cell r="H730">
            <v>0</v>
          </cell>
          <cell r="J730">
            <v>158750</v>
          </cell>
          <cell r="K730">
            <v>0</v>
          </cell>
        </row>
        <row r="731">
          <cell r="E731" t="str">
            <v>555-20120102-206-093</v>
          </cell>
          <cell r="F731" t="str">
            <v>Salary and Wages Subcontract Fixed</v>
          </cell>
          <cell r="G731">
            <v>0</v>
          </cell>
          <cell r="H731">
            <v>0</v>
          </cell>
          <cell r="J731">
            <v>47000</v>
          </cell>
          <cell r="K731">
            <v>0</v>
          </cell>
        </row>
        <row r="732">
          <cell r="E732" t="str">
            <v>777-20120102-206-093</v>
          </cell>
          <cell r="F732" t="str">
            <v>Salary and Wages Subcontract Fixed</v>
          </cell>
          <cell r="G732">
            <v>800</v>
          </cell>
          <cell r="H732">
            <v>0</v>
          </cell>
          <cell r="J732">
            <v>185240</v>
          </cell>
          <cell r="K732">
            <v>0</v>
          </cell>
        </row>
        <row r="733">
          <cell r="E733" t="str">
            <v>555-20120102-208-093</v>
          </cell>
          <cell r="F733" t="str">
            <v>Salary and Wages Subcontract Fixed</v>
          </cell>
          <cell r="G733">
            <v>0</v>
          </cell>
          <cell r="H733">
            <v>0</v>
          </cell>
          <cell r="J733">
            <v>925</v>
          </cell>
          <cell r="K733">
            <v>0</v>
          </cell>
        </row>
        <row r="734">
          <cell r="E734" t="str">
            <v>777-20120102-208-093</v>
          </cell>
          <cell r="F734" t="str">
            <v>Salary and Wages Subcontract Fixed</v>
          </cell>
          <cell r="G734">
            <v>0</v>
          </cell>
          <cell r="H734">
            <v>0</v>
          </cell>
          <cell r="J734">
            <v>102915</v>
          </cell>
          <cell r="K734">
            <v>0</v>
          </cell>
        </row>
        <row r="735">
          <cell r="E735" t="str">
            <v>555-20120102-301-093</v>
          </cell>
          <cell r="F735" t="str">
            <v>Salary and Wages Subcontract Fixed</v>
          </cell>
          <cell r="G735">
            <v>711371.71</v>
          </cell>
          <cell r="H735">
            <v>0</v>
          </cell>
          <cell r="J735">
            <v>558577</v>
          </cell>
          <cell r="K735">
            <v>0</v>
          </cell>
        </row>
        <row r="736">
          <cell r="E736" t="str">
            <v>666-20120102-301-093</v>
          </cell>
          <cell r="F736" t="str">
            <v>Salary and Wages Subcontract Fixed</v>
          </cell>
          <cell r="G736">
            <v>342501.89</v>
          </cell>
          <cell r="H736">
            <v>0</v>
          </cell>
          <cell r="J736">
            <v>0</v>
          </cell>
          <cell r="K736">
            <v>0</v>
          </cell>
        </row>
        <row r="737">
          <cell r="E737" t="str">
            <v>777-20120102-301-093</v>
          </cell>
          <cell r="F737" t="str">
            <v>Salary and Wages Subcontract Fixed</v>
          </cell>
          <cell r="G737">
            <v>99900</v>
          </cell>
          <cell r="H737">
            <v>0</v>
          </cell>
          <cell r="J737">
            <v>220115</v>
          </cell>
          <cell r="K737">
            <v>0</v>
          </cell>
        </row>
        <row r="738">
          <cell r="E738" t="str">
            <v>555-20120102-302-093</v>
          </cell>
          <cell r="F738" t="str">
            <v>Salary and Wages Subcontract Fixed</v>
          </cell>
          <cell r="G738">
            <v>22499.4</v>
          </cell>
          <cell r="H738">
            <v>0</v>
          </cell>
          <cell r="J738">
            <v>0</v>
          </cell>
          <cell r="K738">
            <v>0</v>
          </cell>
        </row>
        <row r="739">
          <cell r="E739" t="str">
            <v>555-20120501-201-093</v>
          </cell>
          <cell r="F739" t="str">
            <v>Labor Exp Subcontract Variable</v>
          </cell>
          <cell r="G739">
            <v>326179.94</v>
          </cell>
          <cell r="H739">
            <v>0</v>
          </cell>
          <cell r="J739">
            <v>0</v>
          </cell>
          <cell r="K739">
            <v>0</v>
          </cell>
        </row>
        <row r="740">
          <cell r="E740" t="str">
            <v>666-20120501-201-093</v>
          </cell>
          <cell r="F740" t="str">
            <v>Labor Exp Subcontract Variable</v>
          </cell>
          <cell r="G740">
            <v>152230.06</v>
          </cell>
          <cell r="H740">
            <v>0</v>
          </cell>
          <cell r="J740">
            <v>0</v>
          </cell>
          <cell r="K740">
            <v>0</v>
          </cell>
        </row>
        <row r="741">
          <cell r="E741" t="str">
            <v>777-20120501-201-093</v>
          </cell>
          <cell r="F741" t="str">
            <v>Labor Exp Subcontract Variable</v>
          </cell>
          <cell r="G741">
            <v>1415555</v>
          </cell>
          <cell r="H741">
            <v>0</v>
          </cell>
          <cell r="J741">
            <v>0</v>
          </cell>
          <cell r="K741">
            <v>0</v>
          </cell>
        </row>
        <row r="742">
          <cell r="E742" t="str">
            <v>777-20120501-202-093</v>
          </cell>
          <cell r="F742" t="str">
            <v>Labor Exp Subcontract Variable</v>
          </cell>
          <cell r="G742">
            <v>332900</v>
          </cell>
          <cell r="H742">
            <v>0</v>
          </cell>
          <cell r="J742">
            <v>519674</v>
          </cell>
          <cell r="K742">
            <v>0</v>
          </cell>
        </row>
        <row r="743">
          <cell r="E743" t="str">
            <v>555-20120501-203-093</v>
          </cell>
          <cell r="F743" t="str">
            <v>Labor Exp Subcontract Variable</v>
          </cell>
          <cell r="G743">
            <v>1264925.81</v>
          </cell>
          <cell r="H743">
            <v>0</v>
          </cell>
          <cell r="J743">
            <v>812559</v>
          </cell>
          <cell r="K743">
            <v>0</v>
          </cell>
        </row>
        <row r="744">
          <cell r="E744" t="str">
            <v>666-20120501-203-093</v>
          </cell>
          <cell r="F744" t="str">
            <v>Labor Exp Subcontract Variable</v>
          </cell>
          <cell r="G744">
            <v>590348.18999999994</v>
          </cell>
          <cell r="H744">
            <v>0</v>
          </cell>
          <cell r="J744">
            <v>330631</v>
          </cell>
          <cell r="K744">
            <v>0</v>
          </cell>
        </row>
        <row r="745">
          <cell r="E745" t="str">
            <v>777-20120501-203-093</v>
          </cell>
          <cell r="F745" t="str">
            <v>Labor Exp Subcontract Variable</v>
          </cell>
          <cell r="G745">
            <v>288033</v>
          </cell>
          <cell r="H745">
            <v>0</v>
          </cell>
          <cell r="J745">
            <v>208042</v>
          </cell>
          <cell r="K745">
            <v>0</v>
          </cell>
        </row>
        <row r="746">
          <cell r="E746" t="str">
            <v>555-20120501-204-093</v>
          </cell>
          <cell r="F746" t="str">
            <v>Labor Exp Subcontract Variable</v>
          </cell>
          <cell r="G746">
            <v>376389.74</v>
          </cell>
          <cell r="H746">
            <v>0</v>
          </cell>
          <cell r="J746">
            <v>339363</v>
          </cell>
          <cell r="K746">
            <v>0</v>
          </cell>
        </row>
        <row r="747">
          <cell r="E747" t="str">
            <v>666-20120501-204-093</v>
          </cell>
          <cell r="F747" t="str">
            <v>Labor Exp Subcontract Variable</v>
          </cell>
          <cell r="G747">
            <v>175663.26</v>
          </cell>
          <cell r="H747">
            <v>0</v>
          </cell>
          <cell r="J747">
            <v>86827</v>
          </cell>
          <cell r="K747">
            <v>0</v>
          </cell>
        </row>
        <row r="748">
          <cell r="E748" t="str">
            <v>777-20120501-204-093</v>
          </cell>
          <cell r="F748" t="str">
            <v>Labor Exp Subcontract Variable</v>
          </cell>
          <cell r="G748">
            <v>85932</v>
          </cell>
          <cell r="H748">
            <v>0</v>
          </cell>
          <cell r="J748">
            <v>79070</v>
          </cell>
          <cell r="K748">
            <v>0</v>
          </cell>
        </row>
        <row r="749">
          <cell r="E749" t="str">
            <v>555-20120501-206-093</v>
          </cell>
          <cell r="F749" t="str">
            <v>Labor Exp Subcontract Variable</v>
          </cell>
          <cell r="G749">
            <v>311432.59999999998</v>
          </cell>
          <cell r="H749">
            <v>0</v>
          </cell>
          <cell r="J749">
            <v>346457</v>
          </cell>
          <cell r="K749">
            <v>0</v>
          </cell>
        </row>
        <row r="750">
          <cell r="E750" t="str">
            <v>666-20120501-206-093</v>
          </cell>
          <cell r="F750" t="str">
            <v>Labor Exp Subcontract Variable</v>
          </cell>
          <cell r="G750">
            <v>145347.4</v>
          </cell>
          <cell r="H750">
            <v>0</v>
          </cell>
          <cell r="J750">
            <v>77982</v>
          </cell>
          <cell r="K750">
            <v>0</v>
          </cell>
        </row>
        <row r="751">
          <cell r="E751" t="str">
            <v>777-20120501-206-093</v>
          </cell>
          <cell r="F751" t="str">
            <v>Labor Exp Subcontract Variable</v>
          </cell>
          <cell r="G751">
            <v>149736</v>
          </cell>
          <cell r="H751">
            <v>0</v>
          </cell>
          <cell r="J751">
            <v>112938</v>
          </cell>
          <cell r="K751">
            <v>0</v>
          </cell>
        </row>
        <row r="752">
          <cell r="E752" t="str">
            <v>555-20120501-207-093</v>
          </cell>
          <cell r="F752" t="str">
            <v>Labor Exp Subcontract Variable</v>
          </cell>
          <cell r="G752">
            <v>185358.24</v>
          </cell>
          <cell r="H752">
            <v>0</v>
          </cell>
          <cell r="J752">
            <v>244426</v>
          </cell>
          <cell r="K752">
            <v>0</v>
          </cell>
        </row>
        <row r="753">
          <cell r="E753" t="str">
            <v>666-20120501-207-093</v>
          </cell>
          <cell r="F753" t="str">
            <v>Labor Exp Subcontract Variable</v>
          </cell>
          <cell r="G753">
            <v>86507.76</v>
          </cell>
          <cell r="H753">
            <v>0</v>
          </cell>
          <cell r="J753">
            <v>0</v>
          </cell>
          <cell r="K753">
            <v>0</v>
          </cell>
        </row>
        <row r="754">
          <cell r="E754" t="str">
            <v>555-20120501-208-093</v>
          </cell>
          <cell r="F754" t="str">
            <v>Labor Exp Subcontract Variable</v>
          </cell>
          <cell r="G754">
            <v>0</v>
          </cell>
          <cell r="H754">
            <v>0</v>
          </cell>
          <cell r="J754">
            <v>200955</v>
          </cell>
          <cell r="K754">
            <v>0</v>
          </cell>
        </row>
        <row r="755">
          <cell r="E755" t="str">
            <v>666-20120501-208-093</v>
          </cell>
          <cell r="F755" t="str">
            <v>Labor Exp Subcontract Variable</v>
          </cell>
          <cell r="G755">
            <v>0</v>
          </cell>
          <cell r="H755">
            <v>0</v>
          </cell>
          <cell r="J755">
            <v>155185</v>
          </cell>
          <cell r="K755">
            <v>0</v>
          </cell>
        </row>
        <row r="756">
          <cell r="E756" t="str">
            <v>777-20120501-208-093</v>
          </cell>
          <cell r="F756" t="str">
            <v>Labor Exp Subcontract Variable</v>
          </cell>
          <cell r="G756">
            <v>0</v>
          </cell>
          <cell r="H756">
            <v>0</v>
          </cell>
          <cell r="J756">
            <v>731443</v>
          </cell>
          <cell r="K756">
            <v>0</v>
          </cell>
        </row>
        <row r="757">
          <cell r="E757" t="str">
            <v>555-20120501-222-093</v>
          </cell>
          <cell r="F757" t="str">
            <v>Labor Exp Subcontract Variable</v>
          </cell>
          <cell r="G757">
            <v>694400.35</v>
          </cell>
          <cell r="H757">
            <v>0</v>
          </cell>
          <cell r="J757">
            <v>539568</v>
          </cell>
          <cell r="K757">
            <v>0</v>
          </cell>
        </row>
        <row r="758">
          <cell r="E758" t="str">
            <v>666-20120501-222-093</v>
          </cell>
          <cell r="F758" t="str">
            <v>Labor Exp Subcontract Variable</v>
          </cell>
          <cell r="G758">
            <v>324080.65000000002</v>
          </cell>
          <cell r="H758">
            <v>0</v>
          </cell>
          <cell r="J758">
            <v>602930</v>
          </cell>
          <cell r="K758">
            <v>0</v>
          </cell>
        </row>
        <row r="759">
          <cell r="E759" t="str">
            <v>777-20120501-222-093</v>
          </cell>
          <cell r="F759" t="str">
            <v>Labor Exp Subcontract Variable</v>
          </cell>
          <cell r="G759">
            <v>692914</v>
          </cell>
          <cell r="H759">
            <v>0</v>
          </cell>
          <cell r="J759">
            <v>1091539</v>
          </cell>
          <cell r="K759">
            <v>0</v>
          </cell>
        </row>
        <row r="760">
          <cell r="E760" t="str">
            <v>555-20120501-301-093</v>
          </cell>
          <cell r="F760" t="str">
            <v>Labor Exp Subcontract Variable</v>
          </cell>
          <cell r="G760">
            <v>1006365.27</v>
          </cell>
          <cell r="H760">
            <v>0</v>
          </cell>
          <cell r="J760">
            <v>1055982</v>
          </cell>
          <cell r="K760">
            <v>0</v>
          </cell>
        </row>
        <row r="761">
          <cell r="E761" t="str">
            <v>666-20120501-301-093</v>
          </cell>
          <cell r="F761" t="str">
            <v>Labor Exp Subcontract Variable</v>
          </cell>
          <cell r="G761">
            <v>1053324.73</v>
          </cell>
          <cell r="H761">
            <v>0</v>
          </cell>
          <cell r="J761">
            <v>1743881</v>
          </cell>
          <cell r="K761">
            <v>0</v>
          </cell>
        </row>
        <row r="762">
          <cell r="E762" t="str">
            <v>777-20120501-301-093</v>
          </cell>
          <cell r="F762" t="str">
            <v>Labor Exp Subcontract Variable</v>
          </cell>
          <cell r="G762">
            <v>1216692</v>
          </cell>
          <cell r="H762">
            <v>0</v>
          </cell>
          <cell r="J762">
            <v>448840</v>
          </cell>
          <cell r="K762">
            <v>0</v>
          </cell>
        </row>
        <row r="763">
          <cell r="E763" t="str">
            <v>555-20120501-302-093</v>
          </cell>
          <cell r="F763" t="str">
            <v>Labor Exp Subcontract Variable</v>
          </cell>
          <cell r="G763">
            <v>464930</v>
          </cell>
          <cell r="H763">
            <v>0</v>
          </cell>
          <cell r="J763">
            <v>431580</v>
          </cell>
          <cell r="K763">
            <v>0</v>
          </cell>
        </row>
        <row r="764">
          <cell r="E764" t="str">
            <v>555-20120501-303-093</v>
          </cell>
          <cell r="F764" t="str">
            <v>Labor Exp Subcontract Variable</v>
          </cell>
          <cell r="G764">
            <v>785640</v>
          </cell>
          <cell r="H764">
            <v>0</v>
          </cell>
          <cell r="J764">
            <v>731726</v>
          </cell>
          <cell r="K764">
            <v>0</v>
          </cell>
        </row>
        <row r="765">
          <cell r="E765" t="str">
            <v>555-20150201-202-093</v>
          </cell>
          <cell r="F765" t="str">
            <v>Personnel Training [External]</v>
          </cell>
          <cell r="G765">
            <v>0</v>
          </cell>
          <cell r="H765">
            <v>0</v>
          </cell>
          <cell r="J765">
            <v>15000</v>
          </cell>
          <cell r="K765">
            <v>0</v>
          </cell>
        </row>
        <row r="766">
          <cell r="E766" t="str">
            <v>555-20150201-203-093</v>
          </cell>
          <cell r="F766" t="str">
            <v>Personnel Training [External]</v>
          </cell>
          <cell r="G766">
            <v>14590.52</v>
          </cell>
          <cell r="H766">
            <v>0</v>
          </cell>
          <cell r="J766">
            <v>198050</v>
          </cell>
          <cell r="K766">
            <v>0</v>
          </cell>
        </row>
        <row r="767">
          <cell r="E767" t="str">
            <v>666-20150201-203-093</v>
          </cell>
          <cell r="F767" t="str">
            <v>Personnel Training [External]</v>
          </cell>
          <cell r="G767">
            <v>6809.48</v>
          </cell>
          <cell r="H767">
            <v>0</v>
          </cell>
          <cell r="J767">
            <v>0</v>
          </cell>
          <cell r="K767">
            <v>0</v>
          </cell>
        </row>
        <row r="768">
          <cell r="E768" t="str">
            <v>555-20150201-205-093</v>
          </cell>
          <cell r="F768" t="str">
            <v>Personnel Training [External]</v>
          </cell>
          <cell r="G768">
            <v>0</v>
          </cell>
          <cell r="H768">
            <v>0</v>
          </cell>
          <cell r="J768">
            <v>14000</v>
          </cell>
          <cell r="K768">
            <v>0</v>
          </cell>
        </row>
        <row r="769">
          <cell r="E769" t="str">
            <v>555-20150201-206-093</v>
          </cell>
          <cell r="F769" t="str">
            <v>Personnel Training [External]</v>
          </cell>
          <cell r="G769">
            <v>23522.1</v>
          </cell>
          <cell r="H769">
            <v>0</v>
          </cell>
          <cell r="J769">
            <v>0</v>
          </cell>
          <cell r="K769">
            <v>0</v>
          </cell>
        </row>
        <row r="770">
          <cell r="E770" t="str">
            <v>666-20150201-206-093</v>
          </cell>
          <cell r="F770" t="str">
            <v>Personnel Training [External]</v>
          </cell>
          <cell r="G770">
            <v>10977.9</v>
          </cell>
          <cell r="H770">
            <v>0</v>
          </cell>
          <cell r="J770">
            <v>0</v>
          </cell>
          <cell r="K770">
            <v>0</v>
          </cell>
        </row>
        <row r="771">
          <cell r="E771" t="str">
            <v>555-20150202-202-093</v>
          </cell>
          <cell r="F771" t="str">
            <v>Personnel Training [Internal]</v>
          </cell>
          <cell r="G771">
            <v>0</v>
          </cell>
          <cell r="H771">
            <v>0</v>
          </cell>
          <cell r="J771">
            <v>49055</v>
          </cell>
          <cell r="K771">
            <v>0</v>
          </cell>
        </row>
        <row r="772">
          <cell r="E772" t="str">
            <v>777-20150202-202-093</v>
          </cell>
          <cell r="F772" t="str">
            <v>Personnel Training [Internal]</v>
          </cell>
          <cell r="G772">
            <v>969</v>
          </cell>
          <cell r="H772">
            <v>0</v>
          </cell>
          <cell r="J772">
            <v>0</v>
          </cell>
          <cell r="K772">
            <v>0</v>
          </cell>
        </row>
        <row r="773">
          <cell r="E773" t="str">
            <v>555-20150202-203-093</v>
          </cell>
          <cell r="F773" t="str">
            <v>Personnel Training [Internal]</v>
          </cell>
          <cell r="G773">
            <v>85133.64</v>
          </cell>
          <cell r="H773">
            <v>0</v>
          </cell>
          <cell r="J773">
            <v>17850</v>
          </cell>
          <cell r="K773">
            <v>0</v>
          </cell>
        </row>
        <row r="774">
          <cell r="E774" t="str">
            <v>666-20150202-203-093</v>
          </cell>
          <cell r="F774" t="str">
            <v>Personnel Training [Internal]</v>
          </cell>
          <cell r="G774">
            <v>39732.36</v>
          </cell>
          <cell r="H774">
            <v>0</v>
          </cell>
          <cell r="J774">
            <v>0</v>
          </cell>
          <cell r="K774">
            <v>0</v>
          </cell>
        </row>
        <row r="775">
          <cell r="E775" t="str">
            <v>555-20150203-202-093</v>
          </cell>
          <cell r="F775" t="str">
            <v>Personnel Training [Overseas]</v>
          </cell>
          <cell r="G775">
            <v>30408.959999999999</v>
          </cell>
          <cell r="H775">
            <v>0</v>
          </cell>
          <cell r="J775">
            <v>0</v>
          </cell>
          <cell r="K775">
            <v>0</v>
          </cell>
        </row>
        <row r="776">
          <cell r="E776" t="str">
            <v>666-20150203-202-093</v>
          </cell>
          <cell r="F776" t="str">
            <v>Personnel Training [Overseas]</v>
          </cell>
          <cell r="G776">
            <v>14192.04</v>
          </cell>
          <cell r="H776">
            <v>0</v>
          </cell>
          <cell r="J776">
            <v>0</v>
          </cell>
          <cell r="K776">
            <v>0</v>
          </cell>
        </row>
        <row r="777">
          <cell r="E777" t="str">
            <v>555-20150203-203-093</v>
          </cell>
          <cell r="F777" t="str">
            <v>Personnel Training [Overseas]</v>
          </cell>
          <cell r="G777">
            <v>55369.81</v>
          </cell>
          <cell r="H777">
            <v>0</v>
          </cell>
          <cell r="J777">
            <v>0</v>
          </cell>
          <cell r="K777">
            <v>0</v>
          </cell>
        </row>
        <row r="778">
          <cell r="E778" t="str">
            <v>666-20150203-203-093</v>
          </cell>
          <cell r="F778" t="str">
            <v>Personnel Training [Overseas]</v>
          </cell>
          <cell r="G778">
            <v>25841.41</v>
          </cell>
          <cell r="H778">
            <v>0</v>
          </cell>
          <cell r="J778">
            <v>0</v>
          </cell>
          <cell r="K778">
            <v>0</v>
          </cell>
        </row>
        <row r="779">
          <cell r="E779" t="str">
            <v>555-20150203-204-093</v>
          </cell>
          <cell r="F779" t="str">
            <v>Personnel Training [Overseas]</v>
          </cell>
          <cell r="G779">
            <v>33871.699999999997</v>
          </cell>
          <cell r="H779">
            <v>0</v>
          </cell>
          <cell r="J779">
            <v>486000</v>
          </cell>
          <cell r="K779">
            <v>0</v>
          </cell>
        </row>
        <row r="780">
          <cell r="E780" t="str">
            <v>666-20150203-204-093</v>
          </cell>
          <cell r="F780" t="str">
            <v>Personnel Training [Overseas]</v>
          </cell>
          <cell r="G780">
            <v>15808.12</v>
          </cell>
          <cell r="H780">
            <v>0</v>
          </cell>
          <cell r="J780">
            <v>0</v>
          </cell>
          <cell r="K780">
            <v>0</v>
          </cell>
        </row>
        <row r="781">
          <cell r="E781" t="str">
            <v>555-20150203-205-093</v>
          </cell>
          <cell r="F781" t="str">
            <v>Personnel Training [Overseas]</v>
          </cell>
          <cell r="G781">
            <v>40203.699999999997</v>
          </cell>
          <cell r="H781">
            <v>0</v>
          </cell>
          <cell r="J781">
            <v>1163776.48</v>
          </cell>
          <cell r="K781">
            <v>0</v>
          </cell>
        </row>
        <row r="782">
          <cell r="E782" t="str">
            <v>666-20150203-205-093</v>
          </cell>
          <cell r="F782" t="str">
            <v>Personnel Training [Overseas]</v>
          </cell>
          <cell r="G782">
            <v>18763.3</v>
          </cell>
          <cell r="H782">
            <v>0</v>
          </cell>
          <cell r="J782">
            <v>0</v>
          </cell>
          <cell r="K782">
            <v>0</v>
          </cell>
        </row>
        <row r="783">
          <cell r="E783" t="str">
            <v>555-20150203-206-093</v>
          </cell>
          <cell r="F783" t="str">
            <v>Personnel Training [Overseas]</v>
          </cell>
          <cell r="G783">
            <v>60406.12</v>
          </cell>
          <cell r="H783">
            <v>0</v>
          </cell>
          <cell r="J783">
            <v>106422</v>
          </cell>
          <cell r="K783">
            <v>0</v>
          </cell>
        </row>
        <row r="784">
          <cell r="E784" t="str">
            <v>666-20150203-206-093</v>
          </cell>
          <cell r="F784" t="str">
            <v>Personnel Training [Overseas]</v>
          </cell>
          <cell r="G784">
            <v>28191.88</v>
          </cell>
          <cell r="H784">
            <v>0</v>
          </cell>
          <cell r="J784">
            <v>0</v>
          </cell>
          <cell r="K784">
            <v>0</v>
          </cell>
        </row>
        <row r="785">
          <cell r="E785" t="str">
            <v>555-20150203-301-093</v>
          </cell>
          <cell r="F785" t="str">
            <v>Personnel Training [Overseas]</v>
          </cell>
          <cell r="G785">
            <v>27912.21</v>
          </cell>
          <cell r="H785">
            <v>0</v>
          </cell>
          <cell r="J785">
            <v>143587</v>
          </cell>
          <cell r="K785">
            <v>0</v>
          </cell>
        </row>
        <row r="786">
          <cell r="E786" t="str">
            <v>666-20150203-301-093</v>
          </cell>
          <cell r="F786" t="str">
            <v>Personnel Training [Overseas]</v>
          </cell>
          <cell r="G786">
            <v>13026.79</v>
          </cell>
          <cell r="H786">
            <v>0</v>
          </cell>
          <cell r="J786">
            <v>0</v>
          </cell>
          <cell r="K786">
            <v>0</v>
          </cell>
        </row>
        <row r="787">
          <cell r="E787" t="str">
            <v>777-20150301-202-093</v>
          </cell>
          <cell r="F787" t="str">
            <v>Meals (Non Travel)</v>
          </cell>
          <cell r="G787">
            <v>0</v>
          </cell>
          <cell r="H787">
            <v>0</v>
          </cell>
          <cell r="J787">
            <v>23051</v>
          </cell>
          <cell r="K787">
            <v>0</v>
          </cell>
        </row>
        <row r="788">
          <cell r="E788" t="str">
            <v>555-20150401-201-093</v>
          </cell>
          <cell r="F788" t="str">
            <v>Entertainment &amp; Recreation (Non Travel)</v>
          </cell>
          <cell r="G788">
            <v>190.9</v>
          </cell>
          <cell r="H788">
            <v>0</v>
          </cell>
          <cell r="J788">
            <v>0</v>
          </cell>
          <cell r="K788">
            <v>0</v>
          </cell>
        </row>
        <row r="789">
          <cell r="E789" t="str">
            <v>666-20150401-201-093</v>
          </cell>
          <cell r="F789" t="str">
            <v>Entertainment &amp; Recreation (Non Travel)</v>
          </cell>
          <cell r="G789">
            <v>89.1</v>
          </cell>
          <cell r="H789">
            <v>0</v>
          </cell>
          <cell r="J789">
            <v>0</v>
          </cell>
          <cell r="K789">
            <v>0</v>
          </cell>
        </row>
        <row r="790">
          <cell r="E790" t="str">
            <v>777-20150401-201-093</v>
          </cell>
          <cell r="F790" t="str">
            <v>Entertainment &amp; Recreation (Non Travel)</v>
          </cell>
          <cell r="G790">
            <v>8705</v>
          </cell>
          <cell r="H790">
            <v>0</v>
          </cell>
          <cell r="J790">
            <v>0</v>
          </cell>
          <cell r="K790">
            <v>0</v>
          </cell>
        </row>
        <row r="791">
          <cell r="E791" t="str">
            <v>555-20150401-202-093</v>
          </cell>
          <cell r="F791" t="str">
            <v>Entertainment &amp; Recreation (Non Travel)</v>
          </cell>
          <cell r="G791">
            <v>12015.36</v>
          </cell>
          <cell r="H791">
            <v>0</v>
          </cell>
          <cell r="J791">
            <v>27060</v>
          </cell>
          <cell r="K791">
            <v>0</v>
          </cell>
        </row>
        <row r="792">
          <cell r="E792" t="str">
            <v>666-20150401-202-093</v>
          </cell>
          <cell r="F792" t="str">
            <v>Entertainment &amp; Recreation (Non Travel)</v>
          </cell>
          <cell r="G792">
            <v>5607.64</v>
          </cell>
          <cell r="H792">
            <v>0</v>
          </cell>
          <cell r="J792">
            <v>0</v>
          </cell>
          <cell r="K792">
            <v>0</v>
          </cell>
        </row>
        <row r="793">
          <cell r="E793" t="str">
            <v>777-20150401-202-093</v>
          </cell>
          <cell r="F793" t="str">
            <v>Entertainment &amp; Recreation (Non Travel)</v>
          </cell>
          <cell r="G793">
            <v>482886</v>
          </cell>
          <cell r="H793">
            <v>0</v>
          </cell>
          <cell r="J793">
            <v>717239</v>
          </cell>
          <cell r="K793">
            <v>0</v>
          </cell>
        </row>
        <row r="794">
          <cell r="E794" t="str">
            <v>555-20150401-203-093</v>
          </cell>
          <cell r="F794" t="str">
            <v>Entertainment &amp; Recreation (Non Travel)</v>
          </cell>
          <cell r="G794">
            <v>101064.58</v>
          </cell>
          <cell r="H794">
            <v>0</v>
          </cell>
          <cell r="J794">
            <v>98425</v>
          </cell>
          <cell r="K794">
            <v>0</v>
          </cell>
        </row>
        <row r="795">
          <cell r="E795" t="str">
            <v>666-20150401-203-093</v>
          </cell>
          <cell r="F795" t="str">
            <v>Entertainment &amp; Recreation (Non Travel)</v>
          </cell>
          <cell r="G795">
            <v>47167.42</v>
          </cell>
          <cell r="H795">
            <v>0</v>
          </cell>
          <cell r="J795">
            <v>0</v>
          </cell>
          <cell r="K795">
            <v>0</v>
          </cell>
        </row>
        <row r="796">
          <cell r="E796" t="str">
            <v>777-20150401-203-093</v>
          </cell>
          <cell r="F796" t="str">
            <v>Entertainment &amp; Recreation (Non Travel)</v>
          </cell>
          <cell r="G796">
            <v>106620</v>
          </cell>
          <cell r="H796">
            <v>0</v>
          </cell>
          <cell r="J796">
            <v>89149</v>
          </cell>
          <cell r="K796">
            <v>0</v>
          </cell>
        </row>
        <row r="797">
          <cell r="E797" t="str">
            <v>777-20150401-204-093</v>
          </cell>
          <cell r="F797" t="str">
            <v>Entertainment &amp; Recreation (Non Travel)</v>
          </cell>
          <cell r="G797">
            <v>0</v>
          </cell>
          <cell r="H797">
            <v>0</v>
          </cell>
          <cell r="J797">
            <v>735</v>
          </cell>
          <cell r="K797">
            <v>0</v>
          </cell>
        </row>
        <row r="798">
          <cell r="E798" t="str">
            <v>555-20150401-205-093</v>
          </cell>
          <cell r="F798" t="str">
            <v>Entertainment &amp; Recreation (Non Travel)</v>
          </cell>
          <cell r="G798">
            <v>43346.12</v>
          </cell>
          <cell r="H798">
            <v>0</v>
          </cell>
          <cell r="J798">
            <v>27033</v>
          </cell>
          <cell r="K798">
            <v>0</v>
          </cell>
        </row>
        <row r="799">
          <cell r="E799" t="str">
            <v>666-20150401-205-093</v>
          </cell>
          <cell r="F799" t="str">
            <v>Entertainment &amp; Recreation (Non Travel)</v>
          </cell>
          <cell r="G799">
            <v>20229.88</v>
          </cell>
          <cell r="H799">
            <v>0</v>
          </cell>
          <cell r="J799">
            <v>0</v>
          </cell>
          <cell r="K799">
            <v>0</v>
          </cell>
        </row>
        <row r="800">
          <cell r="E800" t="str">
            <v>777-20150401-205-093</v>
          </cell>
          <cell r="F800" t="str">
            <v>Entertainment &amp; Recreation (Non Travel)</v>
          </cell>
          <cell r="G800">
            <v>242750</v>
          </cell>
          <cell r="H800">
            <v>0</v>
          </cell>
          <cell r="J800">
            <v>5534</v>
          </cell>
          <cell r="K800">
            <v>0</v>
          </cell>
        </row>
        <row r="801">
          <cell r="E801" t="str">
            <v>555-20150401-206-093</v>
          </cell>
          <cell r="F801" t="str">
            <v>Entertainment &amp; Recreation (Non Travel)</v>
          </cell>
          <cell r="G801">
            <v>643.62</v>
          </cell>
          <cell r="H801">
            <v>0</v>
          </cell>
          <cell r="J801">
            <v>585</v>
          </cell>
          <cell r="K801">
            <v>0</v>
          </cell>
        </row>
        <row r="802">
          <cell r="E802" t="str">
            <v>666-20150401-206-093</v>
          </cell>
          <cell r="F802" t="str">
            <v>Entertainment &amp; Recreation (Non Travel)</v>
          </cell>
          <cell r="G802">
            <v>300.38</v>
          </cell>
          <cell r="H802">
            <v>0</v>
          </cell>
          <cell r="J802">
            <v>0</v>
          </cell>
          <cell r="K802">
            <v>0</v>
          </cell>
        </row>
        <row r="803">
          <cell r="E803" t="str">
            <v>777-20150401-206-093</v>
          </cell>
          <cell r="F803" t="str">
            <v>Entertainment &amp; Recreation (Non Travel)</v>
          </cell>
          <cell r="G803">
            <v>1928</v>
          </cell>
          <cell r="H803">
            <v>0</v>
          </cell>
          <cell r="J803">
            <v>6935</v>
          </cell>
          <cell r="K803">
            <v>0</v>
          </cell>
        </row>
        <row r="804">
          <cell r="E804" t="str">
            <v>777-20150401-208-093</v>
          </cell>
          <cell r="F804" t="str">
            <v>Entertainment &amp; Recreation (Non Travel)</v>
          </cell>
          <cell r="G804">
            <v>0</v>
          </cell>
          <cell r="H804">
            <v>0</v>
          </cell>
          <cell r="J804">
            <v>70</v>
          </cell>
          <cell r="K804">
            <v>0</v>
          </cell>
        </row>
        <row r="805">
          <cell r="E805" t="str">
            <v>555-20150401-301-093</v>
          </cell>
          <cell r="F805" t="str">
            <v>Entertainment &amp; Recreation (Non Travel)</v>
          </cell>
          <cell r="G805">
            <v>0</v>
          </cell>
          <cell r="H805">
            <v>0</v>
          </cell>
          <cell r="J805">
            <v>6644</v>
          </cell>
          <cell r="K805">
            <v>0</v>
          </cell>
        </row>
        <row r="806">
          <cell r="E806" t="str">
            <v>777-20150401-301-093</v>
          </cell>
          <cell r="F806" t="str">
            <v>Entertainment &amp; Recreation (Non Travel)</v>
          </cell>
          <cell r="G806">
            <v>3975</v>
          </cell>
          <cell r="H806">
            <v>0</v>
          </cell>
          <cell r="J806">
            <v>0</v>
          </cell>
          <cell r="K806">
            <v>0</v>
          </cell>
        </row>
        <row r="807">
          <cell r="E807" t="str">
            <v>777-20150501-203-093</v>
          </cell>
          <cell r="F807" t="str">
            <v>Housing Facilities</v>
          </cell>
          <cell r="G807">
            <v>0</v>
          </cell>
          <cell r="H807">
            <v>0</v>
          </cell>
          <cell r="J807">
            <v>28940.71</v>
          </cell>
          <cell r="K807">
            <v>0</v>
          </cell>
        </row>
        <row r="808">
          <cell r="E808" t="str">
            <v>777-20150501-205-093</v>
          </cell>
          <cell r="F808" t="str">
            <v>Housing Facilities</v>
          </cell>
          <cell r="G808">
            <v>58751.27</v>
          </cell>
          <cell r="H808">
            <v>0</v>
          </cell>
          <cell r="J808">
            <v>34149.769999999997</v>
          </cell>
          <cell r="K808">
            <v>0</v>
          </cell>
        </row>
        <row r="809">
          <cell r="E809" t="str">
            <v>777-20150501-208-093</v>
          </cell>
          <cell r="F809" t="str">
            <v>Housing Facilities</v>
          </cell>
          <cell r="G809">
            <v>0</v>
          </cell>
          <cell r="H809">
            <v>0</v>
          </cell>
          <cell r="J809">
            <v>28940.71</v>
          </cell>
          <cell r="K809">
            <v>0</v>
          </cell>
        </row>
        <row r="810">
          <cell r="E810" t="str">
            <v>777-20150501-301-093</v>
          </cell>
          <cell r="F810" t="str">
            <v>Housing Facilities</v>
          </cell>
          <cell r="G810">
            <v>37593.199999999997</v>
          </cell>
          <cell r="H810">
            <v>0</v>
          </cell>
          <cell r="J810">
            <v>50904.11</v>
          </cell>
          <cell r="K810">
            <v>0</v>
          </cell>
        </row>
        <row r="811">
          <cell r="E811" t="str">
            <v>555-20150801-202-093</v>
          </cell>
          <cell r="F811" t="str">
            <v>Medical</v>
          </cell>
          <cell r="G811">
            <v>47087.15</v>
          </cell>
          <cell r="H811">
            <v>0</v>
          </cell>
          <cell r="J811">
            <v>15865</v>
          </cell>
          <cell r="K811">
            <v>0</v>
          </cell>
        </row>
        <row r="812">
          <cell r="E812" t="str">
            <v>666-20150801-202-093</v>
          </cell>
          <cell r="F812" t="str">
            <v>Medical</v>
          </cell>
          <cell r="G812">
            <v>21975.85</v>
          </cell>
          <cell r="H812">
            <v>0</v>
          </cell>
          <cell r="J812">
            <v>0</v>
          </cell>
          <cell r="K812">
            <v>0</v>
          </cell>
        </row>
        <row r="813">
          <cell r="E813" t="str">
            <v>777-20150801-202-093</v>
          </cell>
          <cell r="F813" t="str">
            <v>Medical</v>
          </cell>
          <cell r="G813">
            <v>30000</v>
          </cell>
          <cell r="H813">
            <v>0</v>
          </cell>
          <cell r="J813">
            <v>22292</v>
          </cell>
          <cell r="K813">
            <v>0</v>
          </cell>
        </row>
        <row r="814">
          <cell r="E814" t="str">
            <v>555-20150801-203-093</v>
          </cell>
          <cell r="F814" t="str">
            <v>Medical</v>
          </cell>
          <cell r="G814">
            <v>33917.5</v>
          </cell>
          <cell r="H814">
            <v>0</v>
          </cell>
          <cell r="J814">
            <v>172625</v>
          </cell>
          <cell r="K814">
            <v>0</v>
          </cell>
        </row>
        <row r="815">
          <cell r="E815" t="str">
            <v>666-20150801-203-093</v>
          </cell>
          <cell r="F815" t="str">
            <v>Medical</v>
          </cell>
          <cell r="G815">
            <v>15829.5</v>
          </cell>
          <cell r="H815">
            <v>0</v>
          </cell>
          <cell r="J815">
            <v>0</v>
          </cell>
          <cell r="K815">
            <v>0</v>
          </cell>
        </row>
        <row r="816">
          <cell r="E816" t="str">
            <v>777-20150801-203-093</v>
          </cell>
          <cell r="F816" t="str">
            <v>Medical</v>
          </cell>
          <cell r="G816">
            <v>35899</v>
          </cell>
          <cell r="H816">
            <v>0</v>
          </cell>
          <cell r="J816">
            <v>35583</v>
          </cell>
          <cell r="K816">
            <v>0</v>
          </cell>
        </row>
        <row r="817">
          <cell r="E817" t="str">
            <v>555-20150801-204-093</v>
          </cell>
          <cell r="F817" t="str">
            <v>Medical</v>
          </cell>
          <cell r="G817">
            <v>29338.54</v>
          </cell>
          <cell r="H817">
            <v>0</v>
          </cell>
          <cell r="J817">
            <v>0</v>
          </cell>
          <cell r="K817">
            <v>0</v>
          </cell>
        </row>
        <row r="818">
          <cell r="E818" t="str">
            <v>666-20150801-204-093</v>
          </cell>
          <cell r="F818" t="str">
            <v>Medical</v>
          </cell>
          <cell r="G818">
            <v>13692.46</v>
          </cell>
          <cell r="H818">
            <v>0</v>
          </cell>
          <cell r="J818">
            <v>0</v>
          </cell>
          <cell r="K818">
            <v>0</v>
          </cell>
        </row>
        <row r="819">
          <cell r="E819" t="str">
            <v>555-20150801-205-093</v>
          </cell>
          <cell r="F819" t="str">
            <v>Medical</v>
          </cell>
          <cell r="G819">
            <v>77249.990000000005</v>
          </cell>
          <cell r="H819">
            <v>0</v>
          </cell>
          <cell r="J819">
            <v>0</v>
          </cell>
          <cell r="K819">
            <v>0</v>
          </cell>
        </row>
        <row r="820">
          <cell r="E820" t="str">
            <v>666-20150801-205-093</v>
          </cell>
          <cell r="F820" t="str">
            <v>Medical</v>
          </cell>
          <cell r="G820">
            <v>36053.01</v>
          </cell>
          <cell r="H820">
            <v>0</v>
          </cell>
          <cell r="J820">
            <v>0</v>
          </cell>
          <cell r="K820">
            <v>0</v>
          </cell>
        </row>
        <row r="821">
          <cell r="E821" t="str">
            <v>777-20150801-205-093</v>
          </cell>
          <cell r="F821" t="str">
            <v>Medical</v>
          </cell>
          <cell r="G821">
            <v>44513</v>
          </cell>
          <cell r="H821">
            <v>0</v>
          </cell>
          <cell r="J821">
            <v>55500</v>
          </cell>
          <cell r="K821">
            <v>0</v>
          </cell>
        </row>
        <row r="822">
          <cell r="E822" t="str">
            <v>555-20150801-206-093</v>
          </cell>
          <cell r="F822" t="str">
            <v>Medical</v>
          </cell>
          <cell r="G822">
            <v>35859.269999999997</v>
          </cell>
          <cell r="H822">
            <v>0</v>
          </cell>
          <cell r="J822">
            <v>12000</v>
          </cell>
          <cell r="K822">
            <v>0</v>
          </cell>
        </row>
        <row r="823">
          <cell r="E823" t="str">
            <v>666-20150801-206-093</v>
          </cell>
          <cell r="F823" t="str">
            <v>Medical</v>
          </cell>
          <cell r="G823">
            <v>16735.73</v>
          </cell>
          <cell r="H823">
            <v>0</v>
          </cell>
          <cell r="J823">
            <v>0</v>
          </cell>
          <cell r="K823">
            <v>0</v>
          </cell>
        </row>
        <row r="824">
          <cell r="E824" t="str">
            <v>555-20150801-301-093</v>
          </cell>
          <cell r="F824" t="str">
            <v>Medical</v>
          </cell>
          <cell r="G824">
            <v>51463.63</v>
          </cell>
          <cell r="H824">
            <v>0</v>
          </cell>
          <cell r="J824">
            <v>35973</v>
          </cell>
          <cell r="K824">
            <v>0</v>
          </cell>
        </row>
        <row r="825">
          <cell r="E825" t="str">
            <v>666-20150801-301-093</v>
          </cell>
          <cell r="F825" t="str">
            <v>Medical</v>
          </cell>
          <cell r="G825">
            <v>24018.37</v>
          </cell>
          <cell r="H825">
            <v>0</v>
          </cell>
          <cell r="J825">
            <v>0</v>
          </cell>
          <cell r="K825">
            <v>0</v>
          </cell>
        </row>
        <row r="826">
          <cell r="E826" t="str">
            <v>777-20150801-301-093</v>
          </cell>
          <cell r="F826" t="str">
            <v>Medical</v>
          </cell>
          <cell r="G826">
            <v>0</v>
          </cell>
          <cell r="H826">
            <v>0</v>
          </cell>
          <cell r="J826">
            <v>5100</v>
          </cell>
          <cell r="K826">
            <v>0</v>
          </cell>
        </row>
        <row r="827">
          <cell r="E827" t="str">
            <v>555-20151001-202-093</v>
          </cell>
          <cell r="F827" t="str">
            <v>Employee Relations</v>
          </cell>
          <cell r="G827">
            <v>186868.43</v>
          </cell>
          <cell r="H827">
            <v>0</v>
          </cell>
          <cell r="J827">
            <v>68754</v>
          </cell>
          <cell r="K827">
            <v>0</v>
          </cell>
        </row>
        <row r="828">
          <cell r="E828" t="str">
            <v>666-20151001-202-093</v>
          </cell>
          <cell r="F828" t="str">
            <v>Employee Relations</v>
          </cell>
          <cell r="G828">
            <v>87212.57</v>
          </cell>
          <cell r="H828">
            <v>0</v>
          </cell>
          <cell r="J828">
            <v>0</v>
          </cell>
          <cell r="K828">
            <v>0</v>
          </cell>
        </row>
        <row r="829">
          <cell r="E829" t="str">
            <v>555-20151001-203-093</v>
          </cell>
          <cell r="F829" t="str">
            <v>Employee Relations</v>
          </cell>
          <cell r="G829">
            <v>1399327</v>
          </cell>
          <cell r="H829">
            <v>0</v>
          </cell>
          <cell r="J829">
            <v>169715</v>
          </cell>
          <cell r="K829">
            <v>0</v>
          </cell>
        </row>
        <row r="830">
          <cell r="E830" t="str">
            <v>666-20151001-203-093</v>
          </cell>
          <cell r="F830" t="str">
            <v>Employee Relations</v>
          </cell>
          <cell r="G830">
            <v>653074</v>
          </cell>
          <cell r="H830">
            <v>0</v>
          </cell>
          <cell r="J830">
            <v>0</v>
          </cell>
          <cell r="K830">
            <v>0</v>
          </cell>
        </row>
        <row r="831">
          <cell r="E831" t="str">
            <v>555-20050101-301-094</v>
          </cell>
          <cell r="F831" t="str">
            <v>Grinding Media</v>
          </cell>
          <cell r="G831">
            <v>695554.5</v>
          </cell>
          <cell r="H831">
            <v>0</v>
          </cell>
          <cell r="J831">
            <v>6348680</v>
          </cell>
          <cell r="K831">
            <v>0</v>
          </cell>
        </row>
        <row r="832">
          <cell r="E832" t="str">
            <v>666-20050101-301-094</v>
          </cell>
          <cell r="F832" t="str">
            <v>Grinding Media</v>
          </cell>
          <cell r="G832">
            <v>8000232.2300000004</v>
          </cell>
          <cell r="H832">
            <v>0</v>
          </cell>
          <cell r="J832">
            <v>7917625</v>
          </cell>
          <cell r="K832">
            <v>0</v>
          </cell>
        </row>
        <row r="833">
          <cell r="E833" t="str">
            <v>777-20050101-301-094</v>
          </cell>
          <cell r="F833" t="str">
            <v>Grinding Media</v>
          </cell>
          <cell r="G833">
            <v>4567257.3</v>
          </cell>
          <cell r="H833">
            <v>0</v>
          </cell>
          <cell r="J833">
            <v>4773896.84</v>
          </cell>
          <cell r="K833">
            <v>0</v>
          </cell>
        </row>
        <row r="834">
          <cell r="E834" t="str">
            <v>555-20050101-302-094</v>
          </cell>
          <cell r="F834" t="str">
            <v>Grinding Media</v>
          </cell>
          <cell r="G834">
            <v>11219580.449999999</v>
          </cell>
          <cell r="H834">
            <v>0</v>
          </cell>
          <cell r="J834">
            <v>1579422</v>
          </cell>
          <cell r="K834">
            <v>0</v>
          </cell>
        </row>
        <row r="835">
          <cell r="E835" t="str">
            <v>555-20050101-303-094</v>
          </cell>
          <cell r="F835" t="str">
            <v>Grinding Media</v>
          </cell>
          <cell r="G835">
            <v>695274.5</v>
          </cell>
          <cell r="H835">
            <v>0</v>
          </cell>
          <cell r="J835">
            <v>2424204</v>
          </cell>
          <cell r="K835">
            <v>0</v>
          </cell>
        </row>
        <row r="836">
          <cell r="E836" t="str">
            <v>555-20050401-301-094</v>
          </cell>
          <cell r="F836" t="str">
            <v>Liner Plates</v>
          </cell>
          <cell r="G836">
            <v>6810725.3600000003</v>
          </cell>
          <cell r="H836">
            <v>0</v>
          </cell>
          <cell r="J836">
            <v>0</v>
          </cell>
          <cell r="K836">
            <v>0</v>
          </cell>
        </row>
        <row r="837">
          <cell r="E837" t="str">
            <v>666-20050401-301-094</v>
          </cell>
          <cell r="F837" t="str">
            <v>Liner Plates</v>
          </cell>
          <cell r="G837">
            <v>13268792.77</v>
          </cell>
          <cell r="H837">
            <v>0</v>
          </cell>
          <cell r="J837">
            <v>4500</v>
          </cell>
          <cell r="K837">
            <v>0</v>
          </cell>
        </row>
        <row r="838">
          <cell r="E838" t="str">
            <v>777-20050401-301-094</v>
          </cell>
          <cell r="F838" t="str">
            <v>Liner Plates</v>
          </cell>
          <cell r="G838">
            <v>6368236.6600000001</v>
          </cell>
          <cell r="H838">
            <v>0</v>
          </cell>
          <cell r="J838">
            <v>0</v>
          </cell>
          <cell r="K838">
            <v>0</v>
          </cell>
        </row>
        <row r="839">
          <cell r="E839" t="str">
            <v>555-20050401-302-094</v>
          </cell>
          <cell r="F839" t="str">
            <v>Liner Plates</v>
          </cell>
          <cell r="G839">
            <v>106800</v>
          </cell>
          <cell r="H839">
            <v>0</v>
          </cell>
          <cell r="J839">
            <v>1436917.02</v>
          </cell>
          <cell r="K839">
            <v>0</v>
          </cell>
        </row>
        <row r="840">
          <cell r="E840" t="str">
            <v>555-20050401-303-094</v>
          </cell>
          <cell r="F840" t="str">
            <v>Liner Plates</v>
          </cell>
          <cell r="G840">
            <v>1200</v>
          </cell>
          <cell r="H840">
            <v>0</v>
          </cell>
          <cell r="J840">
            <v>6810978.8099999996</v>
          </cell>
          <cell r="K840">
            <v>0</v>
          </cell>
        </row>
        <row r="841">
          <cell r="E841" t="str">
            <v>555-20060701-205-094</v>
          </cell>
          <cell r="F841" t="str">
            <v>Small Tools &amp; Equipment</v>
          </cell>
          <cell r="G841">
            <v>450373.5</v>
          </cell>
          <cell r="H841">
            <v>0</v>
          </cell>
          <cell r="J841">
            <v>425814</v>
          </cell>
          <cell r="K841">
            <v>0</v>
          </cell>
        </row>
        <row r="842">
          <cell r="E842" t="str">
            <v>666-20060701-205-094</v>
          </cell>
          <cell r="F842" t="str">
            <v>Small Tools &amp; Equipment</v>
          </cell>
          <cell r="G842">
            <v>26460</v>
          </cell>
          <cell r="H842">
            <v>0</v>
          </cell>
          <cell r="J842">
            <v>128165</v>
          </cell>
          <cell r="K842">
            <v>0</v>
          </cell>
        </row>
        <row r="843">
          <cell r="E843" t="str">
            <v>777-20060701-205-094</v>
          </cell>
          <cell r="F843" t="str">
            <v>Small Tools &amp; Equipment</v>
          </cell>
          <cell r="G843">
            <v>529008</v>
          </cell>
          <cell r="H843">
            <v>0</v>
          </cell>
          <cell r="J843">
            <v>529830.69999999995</v>
          </cell>
          <cell r="K843">
            <v>0</v>
          </cell>
        </row>
        <row r="844">
          <cell r="E844" t="str">
            <v>666-20060701-301-094</v>
          </cell>
          <cell r="F844" t="str">
            <v>Small Tools &amp; Equipment</v>
          </cell>
          <cell r="G844">
            <v>167135</v>
          </cell>
          <cell r="H844">
            <v>0</v>
          </cell>
          <cell r="J844">
            <v>5110</v>
          </cell>
          <cell r="K844">
            <v>0</v>
          </cell>
        </row>
        <row r="845">
          <cell r="E845" t="str">
            <v>777-20060701-301-094</v>
          </cell>
          <cell r="F845" t="str">
            <v>Small Tools &amp; Equipment</v>
          </cell>
          <cell r="G845">
            <v>73450</v>
          </cell>
          <cell r="H845">
            <v>0</v>
          </cell>
          <cell r="J845">
            <v>89400</v>
          </cell>
          <cell r="K845">
            <v>0</v>
          </cell>
        </row>
        <row r="846">
          <cell r="E846" t="str">
            <v>555-20120501-205-094</v>
          </cell>
          <cell r="F846" t="str">
            <v>Labor Exp Subcontract Variable</v>
          </cell>
          <cell r="G846">
            <v>1003255.06</v>
          </cell>
          <cell r="H846">
            <v>0</v>
          </cell>
          <cell r="J846">
            <v>589513</v>
          </cell>
          <cell r="K846">
            <v>0</v>
          </cell>
        </row>
        <row r="847">
          <cell r="E847" t="str">
            <v>666-20120501-205-094</v>
          </cell>
          <cell r="F847" t="str">
            <v>Labor Exp Subcontract Variable</v>
          </cell>
          <cell r="G847">
            <v>468224.94</v>
          </cell>
          <cell r="H847">
            <v>0</v>
          </cell>
          <cell r="J847">
            <v>220567</v>
          </cell>
          <cell r="K847">
            <v>0</v>
          </cell>
        </row>
        <row r="848">
          <cell r="E848" t="str">
            <v>777-20120501-205-094</v>
          </cell>
          <cell r="F848" t="str">
            <v>Labor Exp Subcontract Variable</v>
          </cell>
          <cell r="G848">
            <v>559353</v>
          </cell>
          <cell r="H848">
            <v>0</v>
          </cell>
          <cell r="J848">
            <v>460069</v>
          </cell>
          <cell r="K848">
            <v>0</v>
          </cell>
        </row>
        <row r="849">
          <cell r="E849" t="str">
            <v>555-20130101-205-094</v>
          </cell>
          <cell r="F849" t="str">
            <v>Salaries</v>
          </cell>
          <cell r="G849">
            <v>14911723.82</v>
          </cell>
          <cell r="H849">
            <v>0</v>
          </cell>
          <cell r="J849">
            <v>14363198.5</v>
          </cell>
          <cell r="K849">
            <v>0</v>
          </cell>
        </row>
        <row r="850">
          <cell r="E850" t="str">
            <v>666-20130101-205-094</v>
          </cell>
          <cell r="F850" t="str">
            <v>Salaries</v>
          </cell>
          <cell r="G850">
            <v>6959387.6799999997</v>
          </cell>
          <cell r="H850">
            <v>0</v>
          </cell>
          <cell r="J850">
            <v>3981485.5</v>
          </cell>
          <cell r="K850">
            <v>0</v>
          </cell>
        </row>
        <row r="851">
          <cell r="E851" t="str">
            <v>777-20130101-205-094</v>
          </cell>
          <cell r="F851" t="str">
            <v>Salaries</v>
          </cell>
          <cell r="G851">
            <v>1641582</v>
          </cell>
          <cell r="H851">
            <v>0</v>
          </cell>
          <cell r="J851">
            <v>1689365</v>
          </cell>
          <cell r="K851">
            <v>0</v>
          </cell>
        </row>
        <row r="852">
          <cell r="E852" t="str">
            <v>555-20130201-205-094</v>
          </cell>
          <cell r="F852" t="str">
            <v>Leave Pay</v>
          </cell>
          <cell r="G852">
            <v>405497.14</v>
          </cell>
          <cell r="H852">
            <v>0</v>
          </cell>
          <cell r="J852">
            <v>319975</v>
          </cell>
          <cell r="K852">
            <v>0</v>
          </cell>
        </row>
        <row r="853">
          <cell r="E853" t="str">
            <v>666-20130201-205-094</v>
          </cell>
          <cell r="F853" t="str">
            <v>Leave Pay</v>
          </cell>
          <cell r="G853">
            <v>189247.86</v>
          </cell>
          <cell r="H853">
            <v>0</v>
          </cell>
          <cell r="J853">
            <v>55090</v>
          </cell>
          <cell r="K853">
            <v>0</v>
          </cell>
        </row>
        <row r="854">
          <cell r="E854" t="str">
            <v>777-20130201-205-094</v>
          </cell>
          <cell r="F854" t="str">
            <v>Leave Pay</v>
          </cell>
          <cell r="G854">
            <v>142799</v>
          </cell>
          <cell r="H854">
            <v>0</v>
          </cell>
          <cell r="J854">
            <v>90054</v>
          </cell>
          <cell r="K854">
            <v>0</v>
          </cell>
        </row>
        <row r="855">
          <cell r="E855" t="str">
            <v>555-20130301-205-094</v>
          </cell>
          <cell r="F855" t="str">
            <v>Overtime</v>
          </cell>
          <cell r="G855">
            <v>746506.23</v>
          </cell>
          <cell r="H855">
            <v>0</v>
          </cell>
          <cell r="J855">
            <v>1100093</v>
          </cell>
          <cell r="K855">
            <v>0</v>
          </cell>
        </row>
        <row r="856">
          <cell r="E856" t="str">
            <v>666-20130301-205-094</v>
          </cell>
          <cell r="F856" t="str">
            <v>Overtime</v>
          </cell>
          <cell r="G856">
            <v>348398.77</v>
          </cell>
          <cell r="H856">
            <v>0</v>
          </cell>
          <cell r="J856">
            <v>134425</v>
          </cell>
          <cell r="K856">
            <v>0</v>
          </cell>
        </row>
        <row r="857">
          <cell r="E857" t="str">
            <v>777-20130301-205-094</v>
          </cell>
          <cell r="F857" t="str">
            <v>Overtime</v>
          </cell>
          <cell r="G857">
            <v>241178</v>
          </cell>
          <cell r="H857">
            <v>0</v>
          </cell>
          <cell r="J857">
            <v>347929</v>
          </cell>
          <cell r="K857">
            <v>0</v>
          </cell>
        </row>
        <row r="858">
          <cell r="E858" t="str">
            <v>555-20130401-205-094</v>
          </cell>
          <cell r="F858" t="str">
            <v>WPP Fund</v>
          </cell>
          <cell r="G858">
            <v>0</v>
          </cell>
          <cell r="H858">
            <v>0</v>
          </cell>
          <cell r="J858">
            <v>4175061</v>
          </cell>
          <cell r="K858">
            <v>0</v>
          </cell>
        </row>
        <row r="859">
          <cell r="E859" t="str">
            <v>666-20130401-205-094</v>
          </cell>
          <cell r="F859" t="str">
            <v>WPP Fund</v>
          </cell>
          <cell r="G859">
            <v>0</v>
          </cell>
          <cell r="H859">
            <v>0</v>
          </cell>
          <cell r="J859">
            <v>1157329</v>
          </cell>
          <cell r="K859">
            <v>0</v>
          </cell>
        </row>
        <row r="860">
          <cell r="E860" t="str">
            <v>777-20130401-205-094</v>
          </cell>
          <cell r="F860" t="str">
            <v>WPP Fund</v>
          </cell>
          <cell r="G860">
            <v>0</v>
          </cell>
          <cell r="H860">
            <v>0</v>
          </cell>
          <cell r="J860">
            <v>491061</v>
          </cell>
          <cell r="K860">
            <v>0</v>
          </cell>
        </row>
        <row r="861">
          <cell r="E861" t="str">
            <v>555-20130501-205-094</v>
          </cell>
          <cell r="F861" t="str">
            <v>Incentive Own</v>
          </cell>
          <cell r="G861">
            <v>2743931.49</v>
          </cell>
          <cell r="H861">
            <v>0</v>
          </cell>
          <cell r="J861">
            <v>1680000</v>
          </cell>
          <cell r="K861">
            <v>0</v>
          </cell>
        </row>
        <row r="862">
          <cell r="E862" t="str">
            <v>666-20130501-205-094</v>
          </cell>
          <cell r="F862" t="str">
            <v>Incentive Own</v>
          </cell>
          <cell r="G862">
            <v>1226068.51</v>
          </cell>
          <cell r="H862">
            <v>0</v>
          </cell>
          <cell r="J862">
            <v>300000</v>
          </cell>
          <cell r="K862">
            <v>0</v>
          </cell>
        </row>
        <row r="863">
          <cell r="E863" t="str">
            <v>777-20130501-205-094</v>
          </cell>
          <cell r="F863" t="str">
            <v>Incentive Own</v>
          </cell>
          <cell r="G863">
            <v>742500</v>
          </cell>
          <cell r="H863">
            <v>0</v>
          </cell>
          <cell r="J863">
            <v>495000</v>
          </cell>
          <cell r="K863">
            <v>0</v>
          </cell>
        </row>
        <row r="864">
          <cell r="E864" t="str">
            <v>555-20130701-205-094</v>
          </cell>
          <cell r="F864" t="str">
            <v>Travelling Expenses</v>
          </cell>
          <cell r="G864">
            <v>39629.620000000003</v>
          </cell>
          <cell r="H864">
            <v>0</v>
          </cell>
          <cell r="J864">
            <v>134469</v>
          </cell>
          <cell r="K864">
            <v>0</v>
          </cell>
        </row>
        <row r="865">
          <cell r="E865" t="str">
            <v>666-20130701-205-094</v>
          </cell>
          <cell r="F865" t="str">
            <v>Travelling Expenses</v>
          </cell>
          <cell r="G865">
            <v>18495.38</v>
          </cell>
          <cell r="H865">
            <v>0</v>
          </cell>
          <cell r="J865">
            <v>0</v>
          </cell>
          <cell r="K865">
            <v>0</v>
          </cell>
        </row>
        <row r="866">
          <cell r="E866" t="str">
            <v>555-20140102-205-094</v>
          </cell>
          <cell r="F866" t="str">
            <v>Salary and Wages Subcontract Fixed</v>
          </cell>
          <cell r="G866">
            <v>102403.63</v>
          </cell>
          <cell r="H866">
            <v>0</v>
          </cell>
          <cell r="J866">
            <v>14130</v>
          </cell>
          <cell r="K866">
            <v>0</v>
          </cell>
        </row>
        <row r="867">
          <cell r="E867" t="str">
            <v>666-20140102-205-094</v>
          </cell>
          <cell r="F867" t="str">
            <v>Salary and Wages Subcontract Fixed</v>
          </cell>
          <cell r="G867">
            <v>47792.37</v>
          </cell>
          <cell r="H867">
            <v>0</v>
          </cell>
          <cell r="J867">
            <v>0</v>
          </cell>
          <cell r="K867">
            <v>0</v>
          </cell>
        </row>
        <row r="868">
          <cell r="E868" t="str">
            <v>777-20140102-205-094</v>
          </cell>
          <cell r="F868" t="str">
            <v>Salary and Wages Subcontract Fixed</v>
          </cell>
          <cell r="G868">
            <v>0</v>
          </cell>
          <cell r="H868">
            <v>0</v>
          </cell>
          <cell r="J868">
            <v>1600</v>
          </cell>
          <cell r="K868">
            <v>0</v>
          </cell>
        </row>
        <row r="869">
          <cell r="E869" t="str">
            <v>555-20170301-201-094</v>
          </cell>
          <cell r="F869" t="str">
            <v>Equipment Repair and Maintenance</v>
          </cell>
          <cell r="G869">
            <v>436030.82</v>
          </cell>
          <cell r="H869">
            <v>0</v>
          </cell>
          <cell r="J869">
            <v>0</v>
          </cell>
          <cell r="K869">
            <v>0</v>
          </cell>
        </row>
        <row r="870">
          <cell r="E870" t="str">
            <v>666-20170301-201-094</v>
          </cell>
          <cell r="F870" t="str">
            <v>Equipment Repair and Maintenance</v>
          </cell>
          <cell r="G870">
            <v>110018.73</v>
          </cell>
          <cell r="H870">
            <v>0</v>
          </cell>
          <cell r="J870">
            <v>0</v>
          </cell>
          <cell r="K870">
            <v>0</v>
          </cell>
        </row>
        <row r="871">
          <cell r="E871" t="str">
            <v>777-20170301-201-094</v>
          </cell>
          <cell r="F871" t="str">
            <v>Equipment Repair and Maintenance</v>
          </cell>
          <cell r="G871">
            <v>246172.52</v>
          </cell>
          <cell r="H871">
            <v>0</v>
          </cell>
          <cell r="J871">
            <v>0</v>
          </cell>
          <cell r="K871">
            <v>0</v>
          </cell>
        </row>
        <row r="872">
          <cell r="E872" t="str">
            <v>555-20170301-202-094</v>
          </cell>
          <cell r="F872" t="str">
            <v>Equipment Repair and Maintenance</v>
          </cell>
          <cell r="G872">
            <v>107597.78</v>
          </cell>
          <cell r="H872">
            <v>0</v>
          </cell>
          <cell r="J872">
            <v>66080</v>
          </cell>
          <cell r="K872">
            <v>0</v>
          </cell>
        </row>
        <row r="873">
          <cell r="E873" t="str">
            <v>666-20170301-202-094</v>
          </cell>
          <cell r="F873" t="str">
            <v>Equipment Repair and Maintenance</v>
          </cell>
          <cell r="G873">
            <v>0</v>
          </cell>
          <cell r="H873">
            <v>0</v>
          </cell>
          <cell r="J873">
            <v>374916</v>
          </cell>
          <cell r="K873">
            <v>0</v>
          </cell>
        </row>
        <row r="874">
          <cell r="E874" t="str">
            <v>777-20170301-202-094</v>
          </cell>
          <cell r="F874" t="str">
            <v>Equipment Repair and Maintenance</v>
          </cell>
          <cell r="G874">
            <v>33229</v>
          </cell>
          <cell r="H874">
            <v>0</v>
          </cell>
          <cell r="J874">
            <v>42416</v>
          </cell>
          <cell r="K874">
            <v>0</v>
          </cell>
        </row>
        <row r="875">
          <cell r="E875" t="str">
            <v>555-20170301-205-094</v>
          </cell>
          <cell r="F875" t="str">
            <v>Equipment Repair and Maintenance</v>
          </cell>
          <cell r="G875">
            <v>10675352.67</v>
          </cell>
          <cell r="H875">
            <v>0</v>
          </cell>
          <cell r="J875">
            <v>536623.84</v>
          </cell>
          <cell r="K875">
            <v>0</v>
          </cell>
        </row>
        <row r="876">
          <cell r="E876" t="str">
            <v>666-20170301-205-094</v>
          </cell>
          <cell r="F876" t="str">
            <v>Equipment Repair and Maintenance</v>
          </cell>
          <cell r="G876">
            <v>57516</v>
          </cell>
          <cell r="H876">
            <v>0</v>
          </cell>
          <cell r="J876">
            <v>0</v>
          </cell>
          <cell r="K876">
            <v>0</v>
          </cell>
        </row>
        <row r="877">
          <cell r="E877" t="str">
            <v>777-20170301-205-094</v>
          </cell>
          <cell r="F877" t="str">
            <v>Equipment Repair and Maintenance</v>
          </cell>
          <cell r="G877">
            <v>146043.07</v>
          </cell>
          <cell r="H877">
            <v>0</v>
          </cell>
          <cell r="J877">
            <v>64878</v>
          </cell>
          <cell r="K877">
            <v>0</v>
          </cell>
        </row>
        <row r="878">
          <cell r="E878" t="str">
            <v>555-20170301-206-094</v>
          </cell>
          <cell r="F878" t="str">
            <v>Equipment Repair and Maintenance</v>
          </cell>
          <cell r="G878">
            <v>191405.3</v>
          </cell>
          <cell r="H878">
            <v>0</v>
          </cell>
          <cell r="J878">
            <v>269858.14</v>
          </cell>
          <cell r="K878">
            <v>0</v>
          </cell>
        </row>
        <row r="879">
          <cell r="E879" t="str">
            <v>666-20170301-206-094</v>
          </cell>
          <cell r="F879" t="str">
            <v>Equipment Repair and Maintenance</v>
          </cell>
          <cell r="G879">
            <v>1056</v>
          </cell>
          <cell r="H879">
            <v>0</v>
          </cell>
          <cell r="J879">
            <v>322</v>
          </cell>
          <cell r="K879">
            <v>0</v>
          </cell>
        </row>
        <row r="880">
          <cell r="E880" t="str">
            <v>777-20170301-206-094</v>
          </cell>
          <cell r="F880" t="str">
            <v>Equipment Repair and Maintenance</v>
          </cell>
          <cell r="G880">
            <v>8088</v>
          </cell>
          <cell r="H880">
            <v>0</v>
          </cell>
          <cell r="J880">
            <v>26584</v>
          </cell>
          <cell r="K880">
            <v>0</v>
          </cell>
        </row>
        <row r="881">
          <cell r="E881" t="str">
            <v>555-20170301-207-094</v>
          </cell>
          <cell r="F881" t="str">
            <v>Equipment Repair and Maintenance</v>
          </cell>
          <cell r="G881">
            <v>0</v>
          </cell>
          <cell r="H881">
            <v>0</v>
          </cell>
          <cell r="J881">
            <v>440</v>
          </cell>
          <cell r="K881">
            <v>0</v>
          </cell>
        </row>
        <row r="882">
          <cell r="E882" t="str">
            <v>555-20170301-208-094</v>
          </cell>
          <cell r="F882" t="str">
            <v>Equipment Repair and Maintenance</v>
          </cell>
          <cell r="G882">
            <v>0</v>
          </cell>
          <cell r="H882">
            <v>0</v>
          </cell>
          <cell r="J882">
            <v>291072.98</v>
          </cell>
          <cell r="K882">
            <v>0</v>
          </cell>
        </row>
        <row r="883">
          <cell r="E883" t="str">
            <v>666-20170301-208-094</v>
          </cell>
          <cell r="F883" t="str">
            <v>Equipment Repair and Maintenance</v>
          </cell>
          <cell r="G883">
            <v>0</v>
          </cell>
          <cell r="H883">
            <v>0</v>
          </cell>
          <cell r="J883">
            <v>192115.04</v>
          </cell>
          <cell r="K883">
            <v>0</v>
          </cell>
        </row>
        <row r="884">
          <cell r="E884" t="str">
            <v>777-20170301-208-094</v>
          </cell>
          <cell r="F884" t="str">
            <v>Equipment Repair and Maintenance</v>
          </cell>
          <cell r="G884">
            <v>0</v>
          </cell>
          <cell r="H884">
            <v>0</v>
          </cell>
          <cell r="J884">
            <v>289711.7</v>
          </cell>
          <cell r="K884">
            <v>0</v>
          </cell>
        </row>
        <row r="885">
          <cell r="E885" t="str">
            <v>555-20170301-301-094</v>
          </cell>
          <cell r="F885" t="str">
            <v>Equipment Repair and Maintenance</v>
          </cell>
          <cell r="G885">
            <v>832763.9</v>
          </cell>
          <cell r="H885">
            <v>0</v>
          </cell>
          <cell r="J885">
            <v>2809661</v>
          </cell>
          <cell r="K885">
            <v>0</v>
          </cell>
        </row>
        <row r="886">
          <cell r="E886" t="str">
            <v>666-20170301-301-094</v>
          </cell>
          <cell r="F886" t="str">
            <v>Equipment Repair and Maintenance</v>
          </cell>
          <cell r="G886">
            <v>473863.27</v>
          </cell>
          <cell r="H886">
            <v>0</v>
          </cell>
          <cell r="J886">
            <v>172005</v>
          </cell>
          <cell r="K886">
            <v>0</v>
          </cell>
        </row>
        <row r="887">
          <cell r="E887" t="str">
            <v>777-20170301-301-094</v>
          </cell>
          <cell r="F887" t="str">
            <v>Equipment Repair and Maintenance</v>
          </cell>
          <cell r="G887">
            <v>161160</v>
          </cell>
          <cell r="H887">
            <v>0</v>
          </cell>
          <cell r="J887">
            <v>1072024</v>
          </cell>
          <cell r="K887">
            <v>0</v>
          </cell>
        </row>
        <row r="888">
          <cell r="E888" t="str">
            <v>555-20170301-302-094</v>
          </cell>
          <cell r="F888" t="str">
            <v>Equipment Repair and Maintenance</v>
          </cell>
          <cell r="G888">
            <v>33091.5</v>
          </cell>
          <cell r="H888">
            <v>0</v>
          </cell>
          <cell r="J888">
            <v>215600</v>
          </cell>
          <cell r="K888">
            <v>0</v>
          </cell>
        </row>
        <row r="889">
          <cell r="E889" t="str">
            <v>555-20170301-303-094</v>
          </cell>
          <cell r="F889" t="str">
            <v>Equipment Repair and Maintenance</v>
          </cell>
          <cell r="G889">
            <v>197825</v>
          </cell>
          <cell r="H889">
            <v>0</v>
          </cell>
          <cell r="J889">
            <v>188800</v>
          </cell>
          <cell r="K889">
            <v>0</v>
          </cell>
        </row>
        <row r="890">
          <cell r="E890" t="str">
            <v>555-20170401-205-094</v>
          </cell>
          <cell r="F890" t="str">
            <v>Vehicle Repair &amp; Maintenance</v>
          </cell>
          <cell r="G890">
            <v>237812.54</v>
          </cell>
          <cell r="H890">
            <v>0</v>
          </cell>
          <cell r="J890">
            <v>337376.6</v>
          </cell>
          <cell r="K890">
            <v>0</v>
          </cell>
        </row>
        <row r="891">
          <cell r="E891" t="str">
            <v>666-20170401-205-094</v>
          </cell>
          <cell r="F891" t="str">
            <v>Vehicle Repair &amp; Maintenance</v>
          </cell>
          <cell r="G891">
            <v>110988.48</v>
          </cell>
          <cell r="H891">
            <v>0</v>
          </cell>
          <cell r="J891">
            <v>0</v>
          </cell>
          <cell r="K891">
            <v>0</v>
          </cell>
        </row>
        <row r="892">
          <cell r="E892" t="str">
            <v>777-20170401-205-094</v>
          </cell>
          <cell r="F892" t="str">
            <v>Vehicle Repair &amp; Maintenance</v>
          </cell>
          <cell r="G892">
            <v>10950</v>
          </cell>
          <cell r="H892">
            <v>0</v>
          </cell>
          <cell r="J892">
            <v>0</v>
          </cell>
          <cell r="K892">
            <v>0</v>
          </cell>
        </row>
        <row r="893">
          <cell r="E893" t="str">
            <v>555-20170601-201-094</v>
          </cell>
          <cell r="F893" t="str">
            <v>Building Repair and Maintenance</v>
          </cell>
          <cell r="G893">
            <v>3363769</v>
          </cell>
          <cell r="H893">
            <v>0</v>
          </cell>
          <cell r="J893">
            <v>0</v>
          </cell>
          <cell r="K893">
            <v>0</v>
          </cell>
        </row>
        <row r="894">
          <cell r="E894" t="str">
            <v>777-20170601-201-094</v>
          </cell>
          <cell r="F894" t="str">
            <v>Building Repair and Maintenance</v>
          </cell>
          <cell r="G894">
            <v>0</v>
          </cell>
          <cell r="H894">
            <v>0</v>
          </cell>
          <cell r="J894">
            <v>116068</v>
          </cell>
          <cell r="K894">
            <v>0</v>
          </cell>
        </row>
        <row r="895">
          <cell r="E895" t="str">
            <v>555-20170601-202-094</v>
          </cell>
          <cell r="F895" t="str">
            <v>Building Repair and Maintenance</v>
          </cell>
          <cell r="G895">
            <v>0</v>
          </cell>
          <cell r="H895">
            <v>0</v>
          </cell>
          <cell r="J895">
            <v>204850</v>
          </cell>
          <cell r="K895">
            <v>0</v>
          </cell>
        </row>
        <row r="896">
          <cell r="E896" t="str">
            <v>666-20170601-202-094</v>
          </cell>
          <cell r="F896" t="str">
            <v>Building Repair and Maintenance</v>
          </cell>
          <cell r="G896">
            <v>0</v>
          </cell>
          <cell r="H896">
            <v>0</v>
          </cell>
          <cell r="J896">
            <v>115072</v>
          </cell>
          <cell r="K896">
            <v>0</v>
          </cell>
        </row>
        <row r="897">
          <cell r="E897" t="str">
            <v>555-20170601-203-094</v>
          </cell>
          <cell r="F897" t="str">
            <v>Building Repair and Maintenance</v>
          </cell>
          <cell r="G897">
            <v>0</v>
          </cell>
          <cell r="H897">
            <v>0</v>
          </cell>
          <cell r="J897">
            <v>84132</v>
          </cell>
          <cell r="K897">
            <v>0</v>
          </cell>
        </row>
        <row r="898">
          <cell r="E898" t="str">
            <v>555-20170601-204-094</v>
          </cell>
          <cell r="F898" t="str">
            <v>Building Repair and Maintenance</v>
          </cell>
          <cell r="G898">
            <v>1492522.8</v>
          </cell>
          <cell r="H898">
            <v>0</v>
          </cell>
          <cell r="J898">
            <v>410637.05</v>
          </cell>
          <cell r="K898">
            <v>0</v>
          </cell>
        </row>
        <row r="899">
          <cell r="E899" t="str">
            <v>666-20170601-204-094</v>
          </cell>
          <cell r="F899" t="str">
            <v>Building Repair and Maintenance</v>
          </cell>
          <cell r="G899">
            <v>350306</v>
          </cell>
          <cell r="H899">
            <v>0</v>
          </cell>
          <cell r="J899">
            <v>153107</v>
          </cell>
          <cell r="K899">
            <v>0</v>
          </cell>
        </row>
        <row r="900">
          <cell r="E900" t="str">
            <v>777-20170601-204-094</v>
          </cell>
          <cell r="F900" t="str">
            <v>Building Repair and Maintenance</v>
          </cell>
          <cell r="G900">
            <v>26585</v>
          </cell>
          <cell r="H900">
            <v>0</v>
          </cell>
          <cell r="J900">
            <v>0</v>
          </cell>
          <cell r="K900">
            <v>0</v>
          </cell>
        </row>
        <row r="901">
          <cell r="E901" t="str">
            <v>555-20170601-205-094</v>
          </cell>
          <cell r="F901" t="str">
            <v>Building Repair and Maintenance</v>
          </cell>
          <cell r="G901">
            <v>0</v>
          </cell>
          <cell r="H901">
            <v>0</v>
          </cell>
          <cell r="J901">
            <v>35000</v>
          </cell>
          <cell r="K901">
            <v>0</v>
          </cell>
        </row>
        <row r="902">
          <cell r="E902" t="str">
            <v>555-20170601-301-094</v>
          </cell>
          <cell r="F902" t="str">
            <v>Building Repair and Maintenance</v>
          </cell>
          <cell r="G902">
            <v>0</v>
          </cell>
          <cell r="H902">
            <v>0</v>
          </cell>
          <cell r="J902">
            <v>44000</v>
          </cell>
          <cell r="K902">
            <v>0</v>
          </cell>
        </row>
        <row r="903">
          <cell r="E903" t="str">
            <v>666-20170601-301-094</v>
          </cell>
          <cell r="F903" t="str">
            <v>Building Repair and Maintenance</v>
          </cell>
          <cell r="G903">
            <v>42904</v>
          </cell>
          <cell r="H903">
            <v>0</v>
          </cell>
          <cell r="J903">
            <v>0</v>
          </cell>
          <cell r="K903">
            <v>0</v>
          </cell>
        </row>
        <row r="904">
          <cell r="E904" t="str">
            <v>555-20170601-302-094</v>
          </cell>
          <cell r="F904" t="str">
            <v>Building Repair and Maintenance</v>
          </cell>
          <cell r="G904">
            <v>0</v>
          </cell>
          <cell r="H904">
            <v>0</v>
          </cell>
          <cell r="J904">
            <v>76000</v>
          </cell>
          <cell r="K904">
            <v>0</v>
          </cell>
        </row>
        <row r="905">
          <cell r="E905" t="str">
            <v>555-20180101-205-094</v>
          </cell>
          <cell r="F905" t="str">
            <v>Spare Parts - Instrumentation</v>
          </cell>
          <cell r="G905">
            <v>1278.32</v>
          </cell>
          <cell r="H905">
            <v>0</v>
          </cell>
          <cell r="J905">
            <v>0</v>
          </cell>
          <cell r="K905">
            <v>0</v>
          </cell>
        </row>
        <row r="906">
          <cell r="E906" t="str">
            <v>777-20180101-205-094</v>
          </cell>
          <cell r="F906" t="str">
            <v>Spare Parts - Instrumentation</v>
          </cell>
          <cell r="G906">
            <v>3900</v>
          </cell>
          <cell r="H906">
            <v>0</v>
          </cell>
          <cell r="J906">
            <v>0</v>
          </cell>
          <cell r="K906">
            <v>0</v>
          </cell>
        </row>
        <row r="907">
          <cell r="E907" t="str">
            <v>555-20180101-301-094</v>
          </cell>
          <cell r="F907" t="str">
            <v>Spare Parts - Instrumentation</v>
          </cell>
          <cell r="G907">
            <v>1475</v>
          </cell>
          <cell r="H907">
            <v>0</v>
          </cell>
          <cell r="J907">
            <v>0</v>
          </cell>
          <cell r="K907">
            <v>0</v>
          </cell>
        </row>
        <row r="908">
          <cell r="E908" t="str">
            <v>555-20180101-302-094</v>
          </cell>
          <cell r="F908" t="str">
            <v>Spare Parts - Instrumentation</v>
          </cell>
          <cell r="G908">
            <v>1280</v>
          </cell>
          <cell r="H908">
            <v>0</v>
          </cell>
          <cell r="J908">
            <v>0</v>
          </cell>
          <cell r="K908">
            <v>0</v>
          </cell>
        </row>
        <row r="909">
          <cell r="E909" t="str">
            <v>555-20180201-201-094</v>
          </cell>
          <cell r="F909" t="str">
            <v>Spare Parts - Mechanical</v>
          </cell>
          <cell r="G909">
            <v>3993238.5</v>
          </cell>
          <cell r="H909">
            <v>0</v>
          </cell>
          <cell r="J909">
            <v>0</v>
          </cell>
          <cell r="K909">
            <v>0</v>
          </cell>
        </row>
        <row r="910">
          <cell r="E910" t="str">
            <v>777-20180201-201-094</v>
          </cell>
          <cell r="F910" t="str">
            <v>Spare Parts - Mechanical</v>
          </cell>
          <cell r="G910">
            <v>1032407</v>
          </cell>
          <cell r="H910">
            <v>0</v>
          </cell>
          <cell r="J910">
            <v>0</v>
          </cell>
          <cell r="K910">
            <v>0</v>
          </cell>
        </row>
        <row r="911">
          <cell r="E911" t="str">
            <v>555-20180201-203-094</v>
          </cell>
          <cell r="F911" t="str">
            <v>Spare Parts - Mechanical</v>
          </cell>
          <cell r="G911">
            <v>14402.5</v>
          </cell>
          <cell r="H911">
            <v>0</v>
          </cell>
          <cell r="J911">
            <v>1720</v>
          </cell>
          <cell r="K911">
            <v>0</v>
          </cell>
        </row>
        <row r="912">
          <cell r="E912" t="str">
            <v>777-20180201-203-094</v>
          </cell>
          <cell r="F912" t="str">
            <v>Spare Parts - Mechanical</v>
          </cell>
          <cell r="G912">
            <v>24160</v>
          </cell>
          <cell r="H912">
            <v>0</v>
          </cell>
          <cell r="J912">
            <v>15900</v>
          </cell>
          <cell r="K912">
            <v>0</v>
          </cell>
        </row>
        <row r="913">
          <cell r="E913" t="str">
            <v>555-20180201-205-094</v>
          </cell>
          <cell r="F913" t="str">
            <v>Spare Parts - Mechanical</v>
          </cell>
          <cell r="G913">
            <v>2710232.07</v>
          </cell>
          <cell r="H913">
            <v>0</v>
          </cell>
          <cell r="J913">
            <v>837796.13</v>
          </cell>
          <cell r="K913">
            <v>0</v>
          </cell>
        </row>
        <row r="914">
          <cell r="E914" t="str">
            <v>666-20180201-205-094</v>
          </cell>
          <cell r="F914" t="str">
            <v>Spare Parts - Mechanical</v>
          </cell>
          <cell r="G914">
            <v>0</v>
          </cell>
          <cell r="H914">
            <v>0</v>
          </cell>
          <cell r="J914">
            <v>99115.9</v>
          </cell>
          <cell r="K914">
            <v>0</v>
          </cell>
        </row>
        <row r="915">
          <cell r="E915" t="str">
            <v>777-20180201-205-094</v>
          </cell>
          <cell r="F915" t="str">
            <v>Spare Parts - Mechanical</v>
          </cell>
          <cell r="G915">
            <v>428947.06</v>
          </cell>
          <cell r="H915">
            <v>0</v>
          </cell>
          <cell r="J915">
            <v>310047</v>
          </cell>
          <cell r="K915">
            <v>0</v>
          </cell>
        </row>
        <row r="916">
          <cell r="E916" t="str">
            <v>555-20180201-206-094</v>
          </cell>
          <cell r="F916" t="str">
            <v>Spare Parts - Mechanical</v>
          </cell>
          <cell r="G916">
            <v>258075.67</v>
          </cell>
          <cell r="H916">
            <v>0</v>
          </cell>
          <cell r="J916">
            <v>80884.69</v>
          </cell>
          <cell r="K916">
            <v>0</v>
          </cell>
        </row>
        <row r="917">
          <cell r="E917" t="str">
            <v>777-20180201-206-094</v>
          </cell>
          <cell r="F917" t="str">
            <v>Spare Parts - Mechanical</v>
          </cell>
          <cell r="G917">
            <v>25775</v>
          </cell>
          <cell r="H917">
            <v>0</v>
          </cell>
          <cell r="J917">
            <v>3600</v>
          </cell>
          <cell r="K917">
            <v>0</v>
          </cell>
        </row>
        <row r="918">
          <cell r="E918" t="str">
            <v>555-20180201-208-094</v>
          </cell>
          <cell r="F918" t="str">
            <v>Spare Parts - Mechanical</v>
          </cell>
          <cell r="G918">
            <v>0</v>
          </cell>
          <cell r="H918">
            <v>0</v>
          </cell>
          <cell r="J918">
            <v>4496854.87</v>
          </cell>
          <cell r="K918">
            <v>0</v>
          </cell>
        </row>
        <row r="919">
          <cell r="E919" t="str">
            <v>666-20180201-208-094</v>
          </cell>
          <cell r="F919" t="str">
            <v>Spare Parts - Mechanical</v>
          </cell>
          <cell r="G919">
            <v>0</v>
          </cell>
          <cell r="H919">
            <v>0</v>
          </cell>
          <cell r="J919">
            <v>1477302.32</v>
          </cell>
          <cell r="K919">
            <v>0</v>
          </cell>
        </row>
        <row r="920">
          <cell r="E920" t="str">
            <v>777-20180201-208-094</v>
          </cell>
          <cell r="F920" t="str">
            <v>Spare Parts - Mechanical</v>
          </cell>
          <cell r="G920">
            <v>0</v>
          </cell>
          <cell r="H920">
            <v>0</v>
          </cell>
          <cell r="J920">
            <v>1265008.9099999999</v>
          </cell>
          <cell r="K920">
            <v>0</v>
          </cell>
        </row>
        <row r="921">
          <cell r="E921" t="str">
            <v>555-20180201-301-094</v>
          </cell>
          <cell r="F921" t="str">
            <v>Spare Parts - Mechanical</v>
          </cell>
          <cell r="G921">
            <v>3497362.44</v>
          </cell>
          <cell r="H921">
            <v>0</v>
          </cell>
          <cell r="J921">
            <v>2342496</v>
          </cell>
          <cell r="K921">
            <v>0</v>
          </cell>
        </row>
        <row r="922">
          <cell r="E922" t="str">
            <v>666-20180201-301-094</v>
          </cell>
          <cell r="F922" t="str">
            <v>Spare Parts - Mechanical</v>
          </cell>
          <cell r="G922">
            <v>979716.02</v>
          </cell>
          <cell r="H922">
            <v>0</v>
          </cell>
          <cell r="J922">
            <v>1503768.85</v>
          </cell>
          <cell r="K922">
            <v>0</v>
          </cell>
        </row>
        <row r="923">
          <cell r="E923" t="str">
            <v>777-20180201-301-094</v>
          </cell>
          <cell r="F923" t="str">
            <v>Spare Parts - Mechanical</v>
          </cell>
          <cell r="G923">
            <v>1190945.48</v>
          </cell>
          <cell r="H923">
            <v>0</v>
          </cell>
          <cell r="J923">
            <v>2709025.85</v>
          </cell>
          <cell r="K923">
            <v>0</v>
          </cell>
        </row>
        <row r="924">
          <cell r="E924" t="str">
            <v>555-20180201-302-094</v>
          </cell>
          <cell r="F924" t="str">
            <v>Spare Parts - Mechanical</v>
          </cell>
          <cell r="G924">
            <v>2032838.14</v>
          </cell>
          <cell r="H924">
            <v>0</v>
          </cell>
          <cell r="J924">
            <v>2279157.4300000002</v>
          </cell>
          <cell r="K924">
            <v>0</v>
          </cell>
        </row>
        <row r="925">
          <cell r="E925" t="str">
            <v>555-20180201-303-094</v>
          </cell>
          <cell r="F925" t="str">
            <v>Spare Parts - Mechanical</v>
          </cell>
          <cell r="G925">
            <v>2016495.52</v>
          </cell>
          <cell r="H925">
            <v>0</v>
          </cell>
          <cell r="J925">
            <v>827413.56</v>
          </cell>
          <cell r="K925">
            <v>0</v>
          </cell>
        </row>
        <row r="926">
          <cell r="E926" t="str">
            <v>555-20180301-201-094</v>
          </cell>
          <cell r="F926" t="str">
            <v>Spare Parts - Electrical</v>
          </cell>
          <cell r="G926">
            <v>430563.32</v>
          </cell>
          <cell r="H926">
            <v>0</v>
          </cell>
          <cell r="J926">
            <v>1440</v>
          </cell>
          <cell r="K926">
            <v>0</v>
          </cell>
        </row>
        <row r="927">
          <cell r="E927" t="str">
            <v>666-20180301-201-094</v>
          </cell>
          <cell r="F927" t="str">
            <v>Spare Parts - Electrical</v>
          </cell>
          <cell r="G927">
            <v>443107.08</v>
          </cell>
          <cell r="H927">
            <v>0</v>
          </cell>
          <cell r="J927">
            <v>0</v>
          </cell>
          <cell r="K927">
            <v>0</v>
          </cell>
        </row>
        <row r="928">
          <cell r="E928" t="str">
            <v>777-20180301-201-094</v>
          </cell>
          <cell r="F928" t="str">
            <v>Spare Parts - Electrical</v>
          </cell>
          <cell r="G928">
            <v>399071.58</v>
          </cell>
          <cell r="H928">
            <v>0</v>
          </cell>
          <cell r="J928">
            <v>0</v>
          </cell>
          <cell r="K928">
            <v>0</v>
          </cell>
        </row>
        <row r="929">
          <cell r="E929" t="str">
            <v>555-20180301-203-094</v>
          </cell>
          <cell r="F929" t="str">
            <v>Spare Parts - Electrical</v>
          </cell>
          <cell r="G929">
            <v>210853.89</v>
          </cell>
          <cell r="H929">
            <v>0</v>
          </cell>
          <cell r="J929">
            <v>11398</v>
          </cell>
          <cell r="K929">
            <v>0</v>
          </cell>
        </row>
        <row r="930">
          <cell r="E930" t="str">
            <v>777-20180301-203-094</v>
          </cell>
          <cell r="F930" t="str">
            <v>Spare Parts - Electrical</v>
          </cell>
          <cell r="G930">
            <v>31300</v>
          </cell>
          <cell r="H930">
            <v>0</v>
          </cell>
          <cell r="J930">
            <v>0</v>
          </cell>
          <cell r="K930">
            <v>0</v>
          </cell>
        </row>
        <row r="931">
          <cell r="E931" t="str">
            <v>555-20180301-205-094</v>
          </cell>
          <cell r="F931" t="str">
            <v>Spare Parts - Electrical</v>
          </cell>
          <cell r="G931">
            <v>0</v>
          </cell>
          <cell r="H931">
            <v>0</v>
          </cell>
          <cell r="J931">
            <v>398455.92</v>
          </cell>
          <cell r="K931">
            <v>0</v>
          </cell>
        </row>
        <row r="932">
          <cell r="E932" t="str">
            <v>666-20180301-205-094</v>
          </cell>
          <cell r="F932" t="str">
            <v>Spare Parts - Electrical</v>
          </cell>
          <cell r="G932">
            <v>0</v>
          </cell>
          <cell r="H932">
            <v>0</v>
          </cell>
          <cell r="J932">
            <v>137208.74</v>
          </cell>
          <cell r="K932">
            <v>0</v>
          </cell>
        </row>
        <row r="933">
          <cell r="E933" t="str">
            <v>777-20180301-205-094</v>
          </cell>
          <cell r="F933" t="str">
            <v>Spare Parts - Electrical</v>
          </cell>
          <cell r="G933">
            <v>1895054.82</v>
          </cell>
          <cell r="H933">
            <v>0</v>
          </cell>
          <cell r="J933">
            <v>775506.86</v>
          </cell>
          <cell r="K933">
            <v>0</v>
          </cell>
        </row>
        <row r="934">
          <cell r="E934" t="str">
            <v>555-20180301-206-094</v>
          </cell>
          <cell r="F934" t="str">
            <v>Spare Parts - Electrical</v>
          </cell>
          <cell r="G934">
            <v>898495</v>
          </cell>
          <cell r="H934">
            <v>0</v>
          </cell>
          <cell r="J934">
            <v>36982</v>
          </cell>
          <cell r="K934">
            <v>0</v>
          </cell>
        </row>
        <row r="935">
          <cell r="E935" t="str">
            <v>777-20180301-206-094</v>
          </cell>
          <cell r="F935" t="str">
            <v>Spare Parts - Electrical</v>
          </cell>
          <cell r="G935">
            <v>86327.4</v>
          </cell>
          <cell r="H935">
            <v>0</v>
          </cell>
          <cell r="J935">
            <v>19472.400000000001</v>
          </cell>
          <cell r="K935">
            <v>0</v>
          </cell>
        </row>
        <row r="936">
          <cell r="E936" t="str">
            <v>555-20180301-208-094</v>
          </cell>
          <cell r="F936" t="str">
            <v>Spare Parts - Electrical</v>
          </cell>
          <cell r="G936">
            <v>0</v>
          </cell>
          <cell r="H936">
            <v>0</v>
          </cell>
          <cell r="J936">
            <v>927457.88</v>
          </cell>
          <cell r="K936">
            <v>0</v>
          </cell>
        </row>
        <row r="937">
          <cell r="E937" t="str">
            <v>666-20180301-208-094</v>
          </cell>
          <cell r="F937" t="str">
            <v>Spare Parts - Electrical</v>
          </cell>
          <cell r="G937">
            <v>0</v>
          </cell>
          <cell r="H937">
            <v>0</v>
          </cell>
          <cell r="J937">
            <v>463504.13</v>
          </cell>
          <cell r="K937">
            <v>0</v>
          </cell>
        </row>
        <row r="938">
          <cell r="E938" t="str">
            <v>777-20180301-208-094</v>
          </cell>
          <cell r="F938" t="str">
            <v>Spare Parts - Electrical</v>
          </cell>
          <cell r="G938">
            <v>0</v>
          </cell>
          <cell r="H938">
            <v>0</v>
          </cell>
          <cell r="J938">
            <v>142312.6</v>
          </cell>
          <cell r="K938">
            <v>0</v>
          </cell>
        </row>
        <row r="939">
          <cell r="E939" t="str">
            <v>555-20180301-301-094</v>
          </cell>
          <cell r="F939" t="str">
            <v>Spare Parts - Electrical</v>
          </cell>
          <cell r="G939">
            <v>2138904.98</v>
          </cell>
          <cell r="H939">
            <v>0</v>
          </cell>
          <cell r="J939">
            <v>5505140.2300000004</v>
          </cell>
          <cell r="K939">
            <v>0</v>
          </cell>
        </row>
        <row r="940">
          <cell r="E940" t="str">
            <v>666-20180301-301-094</v>
          </cell>
          <cell r="F940" t="str">
            <v>Spare Parts - Electrical</v>
          </cell>
          <cell r="G940">
            <v>1569198.69</v>
          </cell>
          <cell r="H940">
            <v>0</v>
          </cell>
          <cell r="J940">
            <v>1510714.66</v>
          </cell>
          <cell r="K940">
            <v>0</v>
          </cell>
        </row>
        <row r="941">
          <cell r="E941" t="str">
            <v>777-20180301-301-094</v>
          </cell>
          <cell r="F941" t="str">
            <v>Spare Parts - Electrical</v>
          </cell>
          <cell r="G941">
            <v>922948.33</v>
          </cell>
          <cell r="H941">
            <v>0</v>
          </cell>
          <cell r="J941">
            <v>3762739.18</v>
          </cell>
          <cell r="K941">
            <v>0</v>
          </cell>
        </row>
        <row r="942">
          <cell r="E942" t="str">
            <v>555-20180301-302-094</v>
          </cell>
          <cell r="F942" t="str">
            <v>Spare Parts - Electrical</v>
          </cell>
          <cell r="G942">
            <v>688558.39</v>
          </cell>
          <cell r="H942">
            <v>0</v>
          </cell>
          <cell r="J942">
            <v>2159385.98</v>
          </cell>
          <cell r="K942">
            <v>0</v>
          </cell>
        </row>
        <row r="943">
          <cell r="E943" t="str">
            <v>555-20180301-303-094</v>
          </cell>
          <cell r="F943" t="str">
            <v>Spare Parts - Electrical</v>
          </cell>
          <cell r="G943">
            <v>0</v>
          </cell>
          <cell r="H943">
            <v>0</v>
          </cell>
          <cell r="J943">
            <v>1507645.95</v>
          </cell>
          <cell r="K943">
            <v>0</v>
          </cell>
        </row>
        <row r="944">
          <cell r="E944" t="str">
            <v>555-20180333-301-094</v>
          </cell>
          <cell r="F944" t="str">
            <v>Maintenance Expenses - BISTAAR</v>
          </cell>
          <cell r="G944">
            <v>222630</v>
          </cell>
          <cell r="H944">
            <v>0</v>
          </cell>
          <cell r="J944">
            <v>0</v>
          </cell>
          <cell r="K944">
            <v>0</v>
          </cell>
        </row>
        <row r="945">
          <cell r="E945" t="str">
            <v>555-20180401-205-094</v>
          </cell>
          <cell r="F945" t="str">
            <v>Spare Parts - Heavy Vehicle Equipment</v>
          </cell>
          <cell r="G945">
            <v>0</v>
          </cell>
          <cell r="H945">
            <v>0</v>
          </cell>
          <cell r="J945">
            <v>182000</v>
          </cell>
          <cell r="K945">
            <v>0</v>
          </cell>
        </row>
        <row r="946">
          <cell r="E946" t="str">
            <v>555-20180501-205-094</v>
          </cell>
          <cell r="F946" t="str">
            <v>Spare Parts - Light Vehicle</v>
          </cell>
          <cell r="G946">
            <v>6157</v>
          </cell>
          <cell r="H946">
            <v>0</v>
          </cell>
          <cell r="J946">
            <v>0</v>
          </cell>
          <cell r="K946">
            <v>0</v>
          </cell>
        </row>
        <row r="947">
          <cell r="E947" t="str">
            <v>666-20180501-205-094</v>
          </cell>
          <cell r="F947" t="str">
            <v>Spare Parts - Light Vehicle</v>
          </cell>
          <cell r="G947">
            <v>48</v>
          </cell>
          <cell r="H947">
            <v>0</v>
          </cell>
          <cell r="J947">
            <v>0</v>
          </cell>
          <cell r="K947">
            <v>0</v>
          </cell>
        </row>
        <row r="948">
          <cell r="E948" t="str">
            <v>777-20180501-205-094</v>
          </cell>
          <cell r="F948" t="str">
            <v>Spare Parts - Light Vehicle</v>
          </cell>
          <cell r="G948">
            <v>0</v>
          </cell>
          <cell r="H948">
            <v>0</v>
          </cell>
          <cell r="J948">
            <v>1790</v>
          </cell>
          <cell r="K948">
            <v>0</v>
          </cell>
        </row>
        <row r="949">
          <cell r="E949" t="str">
            <v>555-20180601-302-094</v>
          </cell>
          <cell r="F949" t="str">
            <v>Spare Parts - Plant Building</v>
          </cell>
          <cell r="G949">
            <v>0</v>
          </cell>
          <cell r="H949">
            <v>0</v>
          </cell>
          <cell r="J949">
            <v>581070</v>
          </cell>
          <cell r="K949">
            <v>0</v>
          </cell>
        </row>
        <row r="950">
          <cell r="E950" t="str">
            <v>555-20180801-203-094</v>
          </cell>
          <cell r="F950" t="str">
            <v>Safety Audit - FPE's Implemetation</v>
          </cell>
          <cell r="G950">
            <v>9988605.3900000006</v>
          </cell>
          <cell r="H950">
            <v>0</v>
          </cell>
          <cell r="J950">
            <v>0</v>
          </cell>
          <cell r="K950">
            <v>0</v>
          </cell>
        </row>
        <row r="951">
          <cell r="E951" t="str">
            <v>666-20180801-203-094</v>
          </cell>
          <cell r="F951" t="str">
            <v>Safety Audit - FPE's Implemetation</v>
          </cell>
          <cell r="G951">
            <v>1286428.8400000001</v>
          </cell>
          <cell r="H951">
            <v>0</v>
          </cell>
          <cell r="J951">
            <v>0</v>
          </cell>
          <cell r="K951">
            <v>0</v>
          </cell>
        </row>
        <row r="952">
          <cell r="E952" t="str">
            <v>777-20180801-203-094</v>
          </cell>
          <cell r="F952" t="str">
            <v>Safety Audit - FPE's Implemetation</v>
          </cell>
          <cell r="G952">
            <v>2331820.54</v>
          </cell>
          <cell r="H952">
            <v>0</v>
          </cell>
          <cell r="J952">
            <v>0</v>
          </cell>
          <cell r="K952">
            <v>0</v>
          </cell>
        </row>
        <row r="953">
          <cell r="E953" t="str">
            <v>555-20181301-201-094</v>
          </cell>
          <cell r="F953" t="str">
            <v>Belt Conveyor</v>
          </cell>
          <cell r="G953">
            <v>1618985.48</v>
          </cell>
          <cell r="H953">
            <v>0</v>
          </cell>
          <cell r="J953">
            <v>0</v>
          </cell>
          <cell r="K953">
            <v>0</v>
          </cell>
        </row>
        <row r="954">
          <cell r="E954" t="str">
            <v>666-20181301-201-094</v>
          </cell>
          <cell r="F954" t="str">
            <v>Belt Conveyor</v>
          </cell>
          <cell r="G954">
            <v>24600</v>
          </cell>
          <cell r="H954">
            <v>0</v>
          </cell>
          <cell r="J954">
            <v>0</v>
          </cell>
          <cell r="K954">
            <v>0</v>
          </cell>
        </row>
        <row r="955">
          <cell r="E955" t="str">
            <v>555-20181301-208-094</v>
          </cell>
          <cell r="F955" t="str">
            <v>Belt Conveyor</v>
          </cell>
          <cell r="G955">
            <v>0</v>
          </cell>
          <cell r="H955">
            <v>0</v>
          </cell>
          <cell r="J955">
            <v>671020.30000000005</v>
          </cell>
          <cell r="K955">
            <v>0</v>
          </cell>
        </row>
        <row r="956">
          <cell r="E956" t="str">
            <v>666-20181301-208-094</v>
          </cell>
          <cell r="F956" t="str">
            <v>Belt Conveyor</v>
          </cell>
          <cell r="G956">
            <v>0</v>
          </cell>
          <cell r="H956">
            <v>0</v>
          </cell>
          <cell r="J956">
            <v>205500</v>
          </cell>
          <cell r="K956">
            <v>0</v>
          </cell>
        </row>
        <row r="957">
          <cell r="E957" t="str">
            <v>777-20181301-208-094</v>
          </cell>
          <cell r="F957" t="str">
            <v>Belt Conveyor</v>
          </cell>
          <cell r="G957">
            <v>0</v>
          </cell>
          <cell r="H957">
            <v>0</v>
          </cell>
          <cell r="J957">
            <v>512700</v>
          </cell>
          <cell r="K957">
            <v>0</v>
          </cell>
        </row>
        <row r="958">
          <cell r="E958" t="str">
            <v>555-20181301-301-094</v>
          </cell>
          <cell r="F958" t="str">
            <v>Belt Conveyor</v>
          </cell>
          <cell r="G958">
            <v>13532.19</v>
          </cell>
          <cell r="H958">
            <v>0</v>
          </cell>
          <cell r="J958">
            <v>508686.62</v>
          </cell>
          <cell r="K958">
            <v>0</v>
          </cell>
        </row>
        <row r="959">
          <cell r="E959" t="str">
            <v>666-20181301-301-094</v>
          </cell>
          <cell r="F959" t="str">
            <v>Belt Conveyor</v>
          </cell>
          <cell r="G959">
            <v>133398.62</v>
          </cell>
          <cell r="H959">
            <v>0</v>
          </cell>
          <cell r="J959">
            <v>198040</v>
          </cell>
          <cell r="K959">
            <v>0</v>
          </cell>
        </row>
        <row r="960">
          <cell r="E960" t="str">
            <v>777-20181301-301-094</v>
          </cell>
          <cell r="F960" t="str">
            <v>Belt Conveyor</v>
          </cell>
          <cell r="G960">
            <v>0</v>
          </cell>
          <cell r="H960">
            <v>0</v>
          </cell>
          <cell r="J960">
            <v>575000</v>
          </cell>
          <cell r="K960">
            <v>0</v>
          </cell>
        </row>
        <row r="961">
          <cell r="E961" t="str">
            <v>555-20181301-302-094</v>
          </cell>
          <cell r="F961" t="str">
            <v>Belt Conveyor</v>
          </cell>
          <cell r="G961">
            <v>161230</v>
          </cell>
          <cell r="H961">
            <v>0</v>
          </cell>
          <cell r="J961">
            <v>225100</v>
          </cell>
          <cell r="K961">
            <v>0</v>
          </cell>
        </row>
        <row r="962">
          <cell r="E962" t="str">
            <v>555-20181301-303-094</v>
          </cell>
          <cell r="F962" t="str">
            <v>Belt Conveyor</v>
          </cell>
          <cell r="G962">
            <v>447853.41</v>
          </cell>
          <cell r="H962">
            <v>0</v>
          </cell>
          <cell r="J962">
            <v>481376</v>
          </cell>
          <cell r="K962">
            <v>0</v>
          </cell>
        </row>
        <row r="963">
          <cell r="E963" t="str">
            <v>555-20181302-301-094</v>
          </cell>
          <cell r="F963" t="str">
            <v>Bucket Elevator</v>
          </cell>
          <cell r="G963">
            <v>200860</v>
          </cell>
          <cell r="H963">
            <v>0</v>
          </cell>
          <cell r="J963">
            <v>704359.32</v>
          </cell>
          <cell r="K963">
            <v>0</v>
          </cell>
        </row>
        <row r="964">
          <cell r="E964" t="str">
            <v>666-20181302-301-094</v>
          </cell>
          <cell r="F964" t="str">
            <v>Bucket Elevator</v>
          </cell>
          <cell r="G964">
            <v>5425547.1399999997</v>
          </cell>
          <cell r="H964">
            <v>0</v>
          </cell>
          <cell r="J964">
            <v>5163856.3099999996</v>
          </cell>
          <cell r="K964">
            <v>0</v>
          </cell>
        </row>
        <row r="965">
          <cell r="E965" t="str">
            <v>777-20181302-301-094</v>
          </cell>
          <cell r="F965" t="str">
            <v>Bucket Elevator</v>
          </cell>
          <cell r="G965">
            <v>996876.94</v>
          </cell>
          <cell r="H965">
            <v>0</v>
          </cell>
          <cell r="J965">
            <v>2979086.46</v>
          </cell>
          <cell r="K965">
            <v>0</v>
          </cell>
        </row>
        <row r="966">
          <cell r="E966" t="str">
            <v>555-20181302-302-094</v>
          </cell>
          <cell r="F966" t="str">
            <v>Bucket Elevator</v>
          </cell>
          <cell r="G966">
            <v>162727.03</v>
          </cell>
          <cell r="H966">
            <v>0</v>
          </cell>
          <cell r="J966">
            <v>177239.15</v>
          </cell>
          <cell r="K966">
            <v>0</v>
          </cell>
        </row>
        <row r="967">
          <cell r="E967" t="str">
            <v>555-20181302-303-094</v>
          </cell>
          <cell r="F967" t="str">
            <v>Bucket Elevator</v>
          </cell>
          <cell r="G967">
            <v>2060381.18</v>
          </cell>
          <cell r="H967">
            <v>0</v>
          </cell>
          <cell r="J967">
            <v>2017496.54</v>
          </cell>
          <cell r="K967">
            <v>0</v>
          </cell>
        </row>
        <row r="968">
          <cell r="E968" t="str">
            <v>777-20181303-301-094</v>
          </cell>
          <cell r="F968" t="str">
            <v>Chain Conveyor</v>
          </cell>
          <cell r="G968">
            <v>316250</v>
          </cell>
          <cell r="H968">
            <v>0</v>
          </cell>
          <cell r="J968">
            <v>73000</v>
          </cell>
          <cell r="K968">
            <v>0</v>
          </cell>
        </row>
        <row r="969">
          <cell r="E969" t="str">
            <v>555-20181303-302-094</v>
          </cell>
          <cell r="F969" t="str">
            <v>Chain Conveyor</v>
          </cell>
          <cell r="G969">
            <v>16000</v>
          </cell>
          <cell r="H969">
            <v>0</v>
          </cell>
          <cell r="J969">
            <v>0</v>
          </cell>
          <cell r="K969">
            <v>0</v>
          </cell>
        </row>
        <row r="970">
          <cell r="E970" t="str">
            <v>555-20181303-303-094</v>
          </cell>
          <cell r="F970" t="str">
            <v>Chain Conveyor</v>
          </cell>
          <cell r="G970">
            <v>8250</v>
          </cell>
          <cell r="H970">
            <v>0</v>
          </cell>
          <cell r="J970">
            <v>0</v>
          </cell>
          <cell r="K970">
            <v>0</v>
          </cell>
        </row>
        <row r="971">
          <cell r="E971" t="str">
            <v>555-20181501-301-094</v>
          </cell>
          <cell r="F971" t="str">
            <v>Filter Bags</v>
          </cell>
          <cell r="G971">
            <v>112820.5</v>
          </cell>
          <cell r="H971">
            <v>0</v>
          </cell>
          <cell r="J971">
            <v>1870</v>
          </cell>
          <cell r="K971">
            <v>0</v>
          </cell>
        </row>
        <row r="972">
          <cell r="E972" t="str">
            <v>666-20181501-301-094</v>
          </cell>
          <cell r="F972" t="str">
            <v>Filter Bags</v>
          </cell>
          <cell r="G972">
            <v>428945</v>
          </cell>
          <cell r="H972">
            <v>0</v>
          </cell>
          <cell r="J972">
            <v>678444</v>
          </cell>
          <cell r="K972">
            <v>0</v>
          </cell>
        </row>
        <row r="973">
          <cell r="E973" t="str">
            <v>777-20181501-301-094</v>
          </cell>
          <cell r="F973" t="str">
            <v>Filter Bags</v>
          </cell>
          <cell r="G973">
            <v>360772</v>
          </cell>
          <cell r="H973">
            <v>0</v>
          </cell>
          <cell r="J973">
            <v>392920</v>
          </cell>
          <cell r="K973">
            <v>0</v>
          </cell>
        </row>
        <row r="974">
          <cell r="E974" t="str">
            <v>555-20181501-302-094</v>
          </cell>
          <cell r="F974" t="str">
            <v>Filter Bags</v>
          </cell>
          <cell r="G974">
            <v>0</v>
          </cell>
          <cell r="H974">
            <v>0</v>
          </cell>
          <cell r="J974">
            <v>231420</v>
          </cell>
          <cell r="K974">
            <v>0</v>
          </cell>
        </row>
        <row r="975">
          <cell r="E975" t="str">
            <v>555-20181501-303-094</v>
          </cell>
          <cell r="F975" t="str">
            <v>Filter Bags</v>
          </cell>
          <cell r="G975">
            <v>3632.5</v>
          </cell>
          <cell r="H975">
            <v>0</v>
          </cell>
          <cell r="J975">
            <v>341960</v>
          </cell>
          <cell r="K975">
            <v>0</v>
          </cell>
        </row>
        <row r="976">
          <cell r="E976" t="str">
            <v>555-20181701-201-094</v>
          </cell>
          <cell r="F976" t="str">
            <v>Lubricants</v>
          </cell>
          <cell r="G976">
            <v>814379.77</v>
          </cell>
          <cell r="H976">
            <v>0</v>
          </cell>
          <cell r="J976">
            <v>0</v>
          </cell>
          <cell r="K976">
            <v>0</v>
          </cell>
        </row>
        <row r="977">
          <cell r="E977" t="str">
            <v>666-20181701-201-094</v>
          </cell>
          <cell r="F977" t="str">
            <v>Lubricants</v>
          </cell>
          <cell r="G977">
            <v>58506.51</v>
          </cell>
          <cell r="H977">
            <v>0</v>
          </cell>
          <cell r="J977">
            <v>0</v>
          </cell>
          <cell r="K977">
            <v>0</v>
          </cell>
        </row>
        <row r="978">
          <cell r="E978" t="str">
            <v>777-20181701-201-094</v>
          </cell>
          <cell r="F978" t="str">
            <v>Lubricants</v>
          </cell>
          <cell r="G978">
            <v>170772.53</v>
          </cell>
          <cell r="H978">
            <v>0</v>
          </cell>
          <cell r="J978">
            <v>0</v>
          </cell>
          <cell r="K978">
            <v>0</v>
          </cell>
        </row>
        <row r="979">
          <cell r="E979" t="str">
            <v>555-20181701-205-094</v>
          </cell>
          <cell r="F979" t="str">
            <v>Lubricants</v>
          </cell>
          <cell r="G979">
            <v>0</v>
          </cell>
          <cell r="H979">
            <v>0</v>
          </cell>
          <cell r="J979">
            <v>87443.19</v>
          </cell>
          <cell r="K979">
            <v>0</v>
          </cell>
        </row>
        <row r="980">
          <cell r="E980" t="str">
            <v>666-20181701-205-094</v>
          </cell>
          <cell r="F980" t="str">
            <v>Lubricants</v>
          </cell>
          <cell r="G980">
            <v>6789.47</v>
          </cell>
          <cell r="H980">
            <v>0</v>
          </cell>
          <cell r="J980">
            <v>0</v>
          </cell>
          <cell r="K980">
            <v>0</v>
          </cell>
        </row>
        <row r="981">
          <cell r="E981" t="str">
            <v>777-20181701-205-094</v>
          </cell>
          <cell r="F981" t="str">
            <v>Lubricants</v>
          </cell>
          <cell r="G981">
            <v>192762</v>
          </cell>
          <cell r="H981">
            <v>0</v>
          </cell>
          <cell r="J981">
            <v>150515.22</v>
          </cell>
          <cell r="K981">
            <v>0</v>
          </cell>
        </row>
        <row r="982">
          <cell r="E982" t="str">
            <v>555-20181701-208-094</v>
          </cell>
          <cell r="F982" t="str">
            <v>Lubricants</v>
          </cell>
          <cell r="G982">
            <v>0</v>
          </cell>
          <cell r="H982">
            <v>0</v>
          </cell>
          <cell r="J982">
            <v>1010257.96</v>
          </cell>
          <cell r="K982">
            <v>0</v>
          </cell>
        </row>
        <row r="983">
          <cell r="E983" t="str">
            <v>666-20181701-208-094</v>
          </cell>
          <cell r="F983" t="str">
            <v>Lubricants</v>
          </cell>
          <cell r="G983">
            <v>0</v>
          </cell>
          <cell r="H983">
            <v>0</v>
          </cell>
          <cell r="J983">
            <v>91242</v>
          </cell>
          <cell r="K983">
            <v>0</v>
          </cell>
        </row>
        <row r="984">
          <cell r="E984" t="str">
            <v>777-20181701-208-094</v>
          </cell>
          <cell r="F984" t="str">
            <v>Lubricants</v>
          </cell>
          <cell r="G984">
            <v>0</v>
          </cell>
          <cell r="H984">
            <v>0</v>
          </cell>
          <cell r="J984">
            <v>87116.5</v>
          </cell>
          <cell r="K984">
            <v>0</v>
          </cell>
        </row>
        <row r="985">
          <cell r="E985" t="str">
            <v>555-20181701-301-094</v>
          </cell>
          <cell r="F985" t="str">
            <v>Lubricants</v>
          </cell>
          <cell r="G985">
            <v>155659.54</v>
          </cell>
          <cell r="H985">
            <v>0</v>
          </cell>
          <cell r="J985">
            <v>3421504.07</v>
          </cell>
          <cell r="K985">
            <v>0</v>
          </cell>
        </row>
        <row r="986">
          <cell r="E986" t="str">
            <v>666-20181701-301-094</v>
          </cell>
          <cell r="F986" t="str">
            <v>Lubricants</v>
          </cell>
          <cell r="G986">
            <v>2137209.15</v>
          </cell>
          <cell r="H986">
            <v>0</v>
          </cell>
          <cell r="J986">
            <v>1572166.54</v>
          </cell>
          <cell r="K986">
            <v>0</v>
          </cell>
        </row>
        <row r="987">
          <cell r="E987" t="str">
            <v>777-20181701-301-094</v>
          </cell>
          <cell r="F987" t="str">
            <v>Lubricants</v>
          </cell>
          <cell r="G987">
            <v>0</v>
          </cell>
          <cell r="H987">
            <v>0</v>
          </cell>
          <cell r="J987">
            <v>1231902.6299999999</v>
          </cell>
          <cell r="K987">
            <v>0</v>
          </cell>
        </row>
        <row r="988">
          <cell r="E988" t="str">
            <v>555-20181701-302-094</v>
          </cell>
          <cell r="F988" t="str">
            <v>Lubricants</v>
          </cell>
          <cell r="G988">
            <v>948897.92</v>
          </cell>
          <cell r="H988">
            <v>0</v>
          </cell>
          <cell r="J988">
            <v>1704941.09</v>
          </cell>
          <cell r="K988">
            <v>0</v>
          </cell>
        </row>
        <row r="989">
          <cell r="E989" t="str">
            <v>555-20181701-303-094</v>
          </cell>
          <cell r="F989" t="str">
            <v>Lubricants</v>
          </cell>
          <cell r="G989">
            <v>225907.39</v>
          </cell>
          <cell r="H989">
            <v>0</v>
          </cell>
          <cell r="J989">
            <v>810324</v>
          </cell>
          <cell r="K989">
            <v>0</v>
          </cell>
        </row>
        <row r="990">
          <cell r="E990" t="str">
            <v>555-20181901-205-094</v>
          </cell>
          <cell r="F990" t="str">
            <v>Consumable Maintenance Material</v>
          </cell>
          <cell r="G990">
            <v>1454286.34</v>
          </cell>
          <cell r="H990">
            <v>0</v>
          </cell>
          <cell r="J990">
            <v>1184171.3500000001</v>
          </cell>
          <cell r="K990">
            <v>0</v>
          </cell>
        </row>
        <row r="991">
          <cell r="E991" t="str">
            <v>666-20181901-205-094</v>
          </cell>
          <cell r="F991" t="str">
            <v>Consumable Maintenance Material</v>
          </cell>
          <cell r="G991">
            <v>2267794.25</v>
          </cell>
          <cell r="H991">
            <v>0</v>
          </cell>
          <cell r="J991">
            <v>331242.75</v>
          </cell>
          <cell r="K991">
            <v>0</v>
          </cell>
        </row>
        <row r="992">
          <cell r="E992" t="str">
            <v>777-20181901-205-094</v>
          </cell>
          <cell r="F992" t="str">
            <v>Consumable Maintenance Material</v>
          </cell>
          <cell r="G992">
            <v>364121.2</v>
          </cell>
          <cell r="H992">
            <v>0</v>
          </cell>
          <cell r="J992">
            <v>465572.54</v>
          </cell>
          <cell r="K992">
            <v>0</v>
          </cell>
        </row>
        <row r="993">
          <cell r="E993" t="str">
            <v>555-20181901-222-094</v>
          </cell>
          <cell r="F993" t="str">
            <v>Consumable Maintenance Material</v>
          </cell>
          <cell r="G993">
            <v>79330.240000000005</v>
          </cell>
          <cell r="H993">
            <v>0</v>
          </cell>
          <cell r="J993">
            <v>0</v>
          </cell>
          <cell r="K993">
            <v>0</v>
          </cell>
        </row>
        <row r="994">
          <cell r="E994" t="str">
            <v>555-20181901-301-094</v>
          </cell>
          <cell r="F994" t="str">
            <v>Consumable Maintenance Material</v>
          </cell>
          <cell r="G994">
            <v>158843.9</v>
          </cell>
          <cell r="H994">
            <v>0</v>
          </cell>
          <cell r="J994">
            <v>189074.99</v>
          </cell>
          <cell r="K994">
            <v>0</v>
          </cell>
        </row>
        <row r="995">
          <cell r="E995" t="str">
            <v>666-20181901-301-094</v>
          </cell>
          <cell r="F995" t="str">
            <v>Consumable Maintenance Material</v>
          </cell>
          <cell r="G995">
            <v>55489.97</v>
          </cell>
          <cell r="H995">
            <v>0</v>
          </cell>
          <cell r="J995">
            <v>167162.64000000001</v>
          </cell>
          <cell r="K995">
            <v>0</v>
          </cell>
        </row>
        <row r="996">
          <cell r="E996" t="str">
            <v>777-20181901-301-094</v>
          </cell>
          <cell r="F996" t="str">
            <v>Consumable Maintenance Material</v>
          </cell>
          <cell r="G996">
            <v>68726.8</v>
          </cell>
          <cell r="H996">
            <v>0</v>
          </cell>
          <cell r="J996">
            <v>55578.48</v>
          </cell>
          <cell r="K996">
            <v>0</v>
          </cell>
        </row>
        <row r="997">
          <cell r="E997" t="str">
            <v>555-20181901-302-094</v>
          </cell>
          <cell r="F997" t="str">
            <v>Consumable Maintenance Material</v>
          </cell>
          <cell r="G997">
            <v>70934.13</v>
          </cell>
          <cell r="H997">
            <v>0</v>
          </cell>
          <cell r="J997">
            <v>124187.41</v>
          </cell>
          <cell r="K997">
            <v>0</v>
          </cell>
        </row>
        <row r="998">
          <cell r="E998" t="str">
            <v>555-20181901-303-094</v>
          </cell>
          <cell r="F998" t="str">
            <v>Consumable Maintenance Material</v>
          </cell>
          <cell r="G998">
            <v>75398.84</v>
          </cell>
          <cell r="H998">
            <v>0</v>
          </cell>
          <cell r="J998">
            <v>313239.77</v>
          </cell>
          <cell r="K998">
            <v>0</v>
          </cell>
        </row>
        <row r="999">
          <cell r="E999" t="str">
            <v>555-20181903-205-094</v>
          </cell>
          <cell r="F999" t="str">
            <v>Consumable Maintenance Material</v>
          </cell>
          <cell r="G999">
            <v>1075558.3</v>
          </cell>
          <cell r="H999">
            <v>0</v>
          </cell>
          <cell r="J999">
            <v>587194.07999999996</v>
          </cell>
          <cell r="K999">
            <v>0</v>
          </cell>
        </row>
        <row r="1000">
          <cell r="E1000" t="str">
            <v>666-20181903-205-094</v>
          </cell>
          <cell r="F1000" t="str">
            <v>Consumable Maintenance Material</v>
          </cell>
          <cell r="G1000">
            <v>179001.35</v>
          </cell>
          <cell r="H1000">
            <v>0</v>
          </cell>
          <cell r="J1000">
            <v>96966.07</v>
          </cell>
          <cell r="K1000">
            <v>0</v>
          </cell>
        </row>
        <row r="1001">
          <cell r="E1001" t="str">
            <v>777-20181903-205-094</v>
          </cell>
          <cell r="F1001" t="str">
            <v>Consumable Maintenance Material</v>
          </cell>
          <cell r="G1001">
            <v>681813.39</v>
          </cell>
          <cell r="H1001">
            <v>0</v>
          </cell>
          <cell r="J1001">
            <v>1005452.72</v>
          </cell>
          <cell r="K1001">
            <v>0</v>
          </cell>
        </row>
        <row r="1002">
          <cell r="E1002" t="str">
            <v>555-20181903-301-094</v>
          </cell>
          <cell r="F1002" t="str">
            <v>Consumable Maintenance Material</v>
          </cell>
          <cell r="G1002">
            <v>173954.08</v>
          </cell>
          <cell r="H1002">
            <v>0</v>
          </cell>
          <cell r="J1002">
            <v>260258.87</v>
          </cell>
          <cell r="K1002">
            <v>0</v>
          </cell>
        </row>
        <row r="1003">
          <cell r="E1003" t="str">
            <v>666-20181903-301-094</v>
          </cell>
          <cell r="F1003" t="str">
            <v>Consumable Maintenance Material</v>
          </cell>
          <cell r="G1003">
            <v>829736.84</v>
          </cell>
          <cell r="H1003">
            <v>0</v>
          </cell>
          <cell r="J1003">
            <v>1135619.6299999999</v>
          </cell>
          <cell r="K1003">
            <v>0</v>
          </cell>
        </row>
        <row r="1004">
          <cell r="E1004" t="str">
            <v>777-20181903-301-094</v>
          </cell>
          <cell r="F1004" t="str">
            <v>Consumable Maintenance Material</v>
          </cell>
          <cell r="G1004">
            <v>143926.79999999999</v>
          </cell>
          <cell r="H1004">
            <v>0</v>
          </cell>
          <cell r="J1004">
            <v>797905.8</v>
          </cell>
          <cell r="K1004">
            <v>0</v>
          </cell>
        </row>
        <row r="1005">
          <cell r="E1005" t="str">
            <v>555-20181903-302-094</v>
          </cell>
          <cell r="F1005" t="str">
            <v>Consumable Maintenance Material</v>
          </cell>
          <cell r="G1005">
            <v>192842.37</v>
          </cell>
          <cell r="H1005">
            <v>0</v>
          </cell>
          <cell r="J1005">
            <v>139228.5</v>
          </cell>
          <cell r="K1005">
            <v>0</v>
          </cell>
        </row>
        <row r="1006">
          <cell r="E1006" t="str">
            <v>555-20181903-303-094</v>
          </cell>
          <cell r="F1006" t="str">
            <v>Consumable Maintenance Material</v>
          </cell>
          <cell r="G1006">
            <v>99456.65</v>
          </cell>
          <cell r="H1006">
            <v>0</v>
          </cell>
          <cell r="J1006">
            <v>190476.91</v>
          </cell>
          <cell r="K1006">
            <v>0</v>
          </cell>
        </row>
        <row r="1007">
          <cell r="E1007" t="str">
            <v>555-20182101-205-094</v>
          </cell>
          <cell r="F1007" t="str">
            <v>Other Wearing Spare Parts</v>
          </cell>
          <cell r="G1007">
            <v>0</v>
          </cell>
          <cell r="H1007">
            <v>0</v>
          </cell>
          <cell r="J1007">
            <v>360</v>
          </cell>
          <cell r="K1007">
            <v>0</v>
          </cell>
        </row>
        <row r="1008">
          <cell r="E1008" t="str">
            <v>777-20182101-205-094</v>
          </cell>
          <cell r="F1008" t="str">
            <v>Other Wearing Spare Parts</v>
          </cell>
          <cell r="G1008">
            <v>1731771.2</v>
          </cell>
          <cell r="H1008">
            <v>0</v>
          </cell>
          <cell r="J1008">
            <v>1602826</v>
          </cell>
          <cell r="K1008">
            <v>0</v>
          </cell>
        </row>
        <row r="1009">
          <cell r="E1009" t="str">
            <v>555-20182101-301-094</v>
          </cell>
          <cell r="F1009" t="str">
            <v>Other Wearing Spare Parts</v>
          </cell>
          <cell r="G1009">
            <v>0</v>
          </cell>
          <cell r="H1009">
            <v>0</v>
          </cell>
          <cell r="J1009">
            <v>1500</v>
          </cell>
          <cell r="K1009">
            <v>0</v>
          </cell>
        </row>
        <row r="1010">
          <cell r="E1010" t="str">
            <v>777-20182101-301-094</v>
          </cell>
          <cell r="F1010" t="str">
            <v>Other Wearing Spare Parts</v>
          </cell>
          <cell r="G1010">
            <v>342183</v>
          </cell>
          <cell r="H1010">
            <v>0</v>
          </cell>
          <cell r="J1010">
            <v>910572</v>
          </cell>
          <cell r="K1010">
            <v>0</v>
          </cell>
        </row>
        <row r="1011">
          <cell r="E1011" t="str">
            <v>666-20189901-205-094</v>
          </cell>
          <cell r="F1011" t="str">
            <v>Other Maintenance Material</v>
          </cell>
          <cell r="G1011">
            <v>2870</v>
          </cell>
          <cell r="H1011">
            <v>0</v>
          </cell>
          <cell r="J1011">
            <v>0</v>
          </cell>
          <cell r="K1011">
            <v>0</v>
          </cell>
        </row>
        <row r="1012">
          <cell r="E1012" t="str">
            <v>777-20189901-205-094</v>
          </cell>
          <cell r="F1012" t="str">
            <v>Other Maintenance Material</v>
          </cell>
          <cell r="G1012">
            <v>0</v>
          </cell>
          <cell r="H1012">
            <v>0</v>
          </cell>
          <cell r="J1012">
            <v>360</v>
          </cell>
          <cell r="K1012">
            <v>0</v>
          </cell>
        </row>
        <row r="1013">
          <cell r="E1013" t="str">
            <v>555-20189901-222-094</v>
          </cell>
          <cell r="F1013" t="str">
            <v>Other Maintenance Material</v>
          </cell>
          <cell r="G1013">
            <v>3031754.23</v>
          </cell>
          <cell r="H1013">
            <v>0</v>
          </cell>
          <cell r="J1013">
            <v>4943076.2699999996</v>
          </cell>
          <cell r="K1013">
            <v>0</v>
          </cell>
        </row>
        <row r="1014">
          <cell r="E1014" t="str">
            <v>555-20030101-208-095</v>
          </cell>
          <cell r="F1014" t="str">
            <v>Gasoline</v>
          </cell>
          <cell r="G1014">
            <v>0</v>
          </cell>
          <cell r="H1014">
            <v>0</v>
          </cell>
          <cell r="J1014">
            <v>1839</v>
          </cell>
          <cell r="K1014">
            <v>0</v>
          </cell>
        </row>
        <row r="1015">
          <cell r="E1015" t="str">
            <v>555-20030101-301-095</v>
          </cell>
          <cell r="F1015" t="str">
            <v>Gasoline</v>
          </cell>
          <cell r="G1015">
            <v>3255623.77</v>
          </cell>
          <cell r="H1015">
            <v>0</v>
          </cell>
          <cell r="J1015">
            <v>2197901.7000000002</v>
          </cell>
          <cell r="K1015">
            <v>0</v>
          </cell>
        </row>
        <row r="1016">
          <cell r="E1016" t="str">
            <v>666-20030101-301-095</v>
          </cell>
          <cell r="F1016" t="str">
            <v>Gasoline</v>
          </cell>
          <cell r="G1016">
            <v>2292951.91</v>
          </cell>
          <cell r="H1016">
            <v>0</v>
          </cell>
          <cell r="J1016">
            <v>3017814.7</v>
          </cell>
          <cell r="K1016">
            <v>0</v>
          </cell>
        </row>
        <row r="1017">
          <cell r="E1017" t="str">
            <v>777-20030101-301-095</v>
          </cell>
          <cell r="F1017" t="str">
            <v>Gasoline</v>
          </cell>
          <cell r="G1017">
            <v>2706312</v>
          </cell>
          <cell r="H1017">
            <v>0</v>
          </cell>
          <cell r="J1017">
            <v>1796775.4</v>
          </cell>
          <cell r="K1017">
            <v>0</v>
          </cell>
        </row>
        <row r="1018">
          <cell r="E1018" t="str">
            <v>555-20030101-302-095</v>
          </cell>
          <cell r="F1018" t="str">
            <v>Gasoline</v>
          </cell>
          <cell r="G1018">
            <v>769319.73</v>
          </cell>
          <cell r="H1018">
            <v>0</v>
          </cell>
          <cell r="J1018">
            <v>1677355.9</v>
          </cell>
          <cell r="K1018">
            <v>0</v>
          </cell>
        </row>
        <row r="1019">
          <cell r="E1019" t="str">
            <v>555-20030101-303-095</v>
          </cell>
          <cell r="F1019" t="str">
            <v>Gasoline</v>
          </cell>
          <cell r="G1019">
            <v>888113.09</v>
          </cell>
          <cell r="H1019">
            <v>0</v>
          </cell>
          <cell r="J1019">
            <v>1579160.9</v>
          </cell>
          <cell r="K1019">
            <v>0</v>
          </cell>
        </row>
        <row r="1020">
          <cell r="E1020" t="str">
            <v>555-20030201-202-095</v>
          </cell>
          <cell r="F1020" t="str">
            <v>Gasoline</v>
          </cell>
          <cell r="G1020">
            <v>61097.46</v>
          </cell>
          <cell r="H1020">
            <v>0</v>
          </cell>
          <cell r="J1020">
            <v>171013</v>
          </cell>
          <cell r="K1020">
            <v>0</v>
          </cell>
        </row>
        <row r="1021">
          <cell r="E1021" t="str">
            <v>666-20030201-202-095</v>
          </cell>
          <cell r="F1021" t="str">
            <v>Gasoline</v>
          </cell>
          <cell r="G1021">
            <v>28514.54</v>
          </cell>
          <cell r="H1021">
            <v>0</v>
          </cell>
          <cell r="J1021">
            <v>0</v>
          </cell>
          <cell r="K1021">
            <v>0</v>
          </cell>
        </row>
        <row r="1022">
          <cell r="E1022" t="str">
            <v>777-20030201-202-095</v>
          </cell>
          <cell r="F1022" t="str">
            <v>Gasoline</v>
          </cell>
          <cell r="G1022">
            <v>308942</v>
          </cell>
          <cell r="H1022">
            <v>0</v>
          </cell>
          <cell r="J1022">
            <v>207830</v>
          </cell>
          <cell r="K1022">
            <v>0</v>
          </cell>
        </row>
        <row r="1023">
          <cell r="E1023" t="str">
            <v>555-20030201-203-095</v>
          </cell>
          <cell r="F1023" t="str">
            <v>Gasoline</v>
          </cell>
          <cell r="G1023">
            <v>458951.62</v>
          </cell>
          <cell r="H1023">
            <v>0</v>
          </cell>
          <cell r="J1023">
            <v>640818</v>
          </cell>
          <cell r="K1023">
            <v>0</v>
          </cell>
        </row>
        <row r="1024">
          <cell r="E1024" t="str">
            <v>666-20030201-203-095</v>
          </cell>
          <cell r="F1024" t="str">
            <v>Gasoline</v>
          </cell>
          <cell r="G1024">
            <v>214195.38</v>
          </cell>
          <cell r="H1024">
            <v>0</v>
          </cell>
          <cell r="J1024">
            <v>0</v>
          </cell>
          <cell r="K1024">
            <v>0</v>
          </cell>
        </row>
        <row r="1025">
          <cell r="E1025" t="str">
            <v>777-20030201-203-095</v>
          </cell>
          <cell r="F1025" t="str">
            <v>Gasoline</v>
          </cell>
          <cell r="G1025">
            <v>735684</v>
          </cell>
          <cell r="H1025">
            <v>0</v>
          </cell>
          <cell r="J1025">
            <v>1092968</v>
          </cell>
          <cell r="K1025">
            <v>0</v>
          </cell>
        </row>
        <row r="1026">
          <cell r="E1026" t="str">
            <v>555-20030201-205-095</v>
          </cell>
          <cell r="F1026" t="str">
            <v>Gasoline</v>
          </cell>
          <cell r="G1026">
            <v>223731.99</v>
          </cell>
          <cell r="H1026">
            <v>0</v>
          </cell>
          <cell r="J1026">
            <v>329343</v>
          </cell>
          <cell r="K1026">
            <v>0</v>
          </cell>
        </row>
        <row r="1027">
          <cell r="E1027" t="str">
            <v>666-20030201-205-095</v>
          </cell>
          <cell r="F1027" t="str">
            <v>Gasoline</v>
          </cell>
          <cell r="G1027">
            <v>104417.01</v>
          </cell>
          <cell r="H1027">
            <v>0</v>
          </cell>
          <cell r="J1027">
            <v>0</v>
          </cell>
          <cell r="K1027">
            <v>0</v>
          </cell>
        </row>
        <row r="1028">
          <cell r="E1028" t="str">
            <v>555-20150301-202-095</v>
          </cell>
          <cell r="F1028" t="str">
            <v>Entertainment and Recreation</v>
          </cell>
          <cell r="G1028">
            <v>1832145.23</v>
          </cell>
          <cell r="H1028">
            <v>0</v>
          </cell>
          <cell r="J1028">
            <v>1740165</v>
          </cell>
          <cell r="K1028">
            <v>0</v>
          </cell>
        </row>
        <row r="1029">
          <cell r="E1029" t="str">
            <v>666-20150301-202-095</v>
          </cell>
          <cell r="F1029" t="str">
            <v>Entertainment and Recreation</v>
          </cell>
          <cell r="G1029">
            <v>855072.77</v>
          </cell>
          <cell r="H1029">
            <v>0</v>
          </cell>
          <cell r="J1029">
            <v>0</v>
          </cell>
          <cell r="K1029">
            <v>0</v>
          </cell>
        </row>
        <row r="1030">
          <cell r="E1030" t="str">
            <v>777-20150301-202-095</v>
          </cell>
          <cell r="F1030" t="str">
            <v>Entertainment and Recreation</v>
          </cell>
          <cell r="G1030">
            <v>0</v>
          </cell>
          <cell r="H1030">
            <v>0</v>
          </cell>
          <cell r="J1030">
            <v>13062</v>
          </cell>
          <cell r="K1030">
            <v>0</v>
          </cell>
        </row>
        <row r="1031">
          <cell r="E1031" t="str">
            <v>777-20151401-201-095</v>
          </cell>
          <cell r="F1031" t="str">
            <v>Business Travel - Local</v>
          </cell>
          <cell r="G1031">
            <v>5768</v>
          </cell>
          <cell r="H1031">
            <v>0</v>
          </cell>
          <cell r="J1031">
            <v>0</v>
          </cell>
          <cell r="K1031">
            <v>0</v>
          </cell>
        </row>
        <row r="1032">
          <cell r="E1032" t="str">
            <v>555-20151401-202-095</v>
          </cell>
          <cell r="F1032" t="str">
            <v>Business Travel - Local</v>
          </cell>
          <cell r="G1032">
            <v>275044.02</v>
          </cell>
          <cell r="H1032">
            <v>0</v>
          </cell>
          <cell r="J1032">
            <v>714638</v>
          </cell>
          <cell r="K1032">
            <v>0</v>
          </cell>
        </row>
        <row r="1033">
          <cell r="E1033" t="str">
            <v>666-20151401-202-095</v>
          </cell>
          <cell r="F1033" t="str">
            <v>Business Travel - Local</v>
          </cell>
          <cell r="G1033">
            <v>128364.64</v>
          </cell>
          <cell r="H1033">
            <v>0</v>
          </cell>
          <cell r="J1033">
            <v>0</v>
          </cell>
          <cell r="K1033">
            <v>0</v>
          </cell>
        </row>
        <row r="1034">
          <cell r="E1034" t="str">
            <v>777-20151401-202-095</v>
          </cell>
          <cell r="F1034" t="str">
            <v>Business Travel - Local</v>
          </cell>
          <cell r="G1034">
            <v>139898.07999999999</v>
          </cell>
          <cell r="H1034">
            <v>0</v>
          </cell>
          <cell r="J1034">
            <v>98290</v>
          </cell>
          <cell r="K1034">
            <v>0</v>
          </cell>
        </row>
        <row r="1035">
          <cell r="E1035" t="str">
            <v>555-20151401-203-095</v>
          </cell>
          <cell r="F1035" t="str">
            <v>Business Travel - Local</v>
          </cell>
          <cell r="G1035">
            <v>187764.31</v>
          </cell>
          <cell r="H1035">
            <v>0</v>
          </cell>
          <cell r="J1035">
            <v>2633818.0499999998</v>
          </cell>
          <cell r="K1035">
            <v>0</v>
          </cell>
        </row>
        <row r="1036">
          <cell r="E1036" t="str">
            <v>666-20151401-203-095</v>
          </cell>
          <cell r="F1036" t="str">
            <v>Business Travel - Local</v>
          </cell>
          <cell r="G1036">
            <v>87630.69</v>
          </cell>
          <cell r="H1036">
            <v>0</v>
          </cell>
          <cell r="J1036">
            <v>0</v>
          </cell>
          <cell r="K1036">
            <v>0</v>
          </cell>
        </row>
        <row r="1037">
          <cell r="E1037" t="str">
            <v>777-20151401-203-095</v>
          </cell>
          <cell r="F1037" t="str">
            <v>Business Travel - Local</v>
          </cell>
          <cell r="G1037">
            <v>171578</v>
          </cell>
          <cell r="H1037">
            <v>0</v>
          </cell>
          <cell r="J1037">
            <v>159495</v>
          </cell>
          <cell r="K1037">
            <v>0</v>
          </cell>
        </row>
        <row r="1038">
          <cell r="E1038" t="str">
            <v>777-20151401-204-095</v>
          </cell>
          <cell r="F1038" t="str">
            <v>Business Travel - Local</v>
          </cell>
          <cell r="G1038">
            <v>311834</v>
          </cell>
          <cell r="H1038">
            <v>0</v>
          </cell>
          <cell r="J1038">
            <v>267527</v>
          </cell>
          <cell r="K1038">
            <v>0</v>
          </cell>
        </row>
        <row r="1039">
          <cell r="E1039" t="str">
            <v>555-20151401-205-095</v>
          </cell>
          <cell r="F1039" t="str">
            <v>Business Travel - Local</v>
          </cell>
          <cell r="G1039">
            <v>53065.86</v>
          </cell>
          <cell r="H1039">
            <v>0</v>
          </cell>
          <cell r="J1039">
            <v>181211</v>
          </cell>
          <cell r="K1039">
            <v>0</v>
          </cell>
        </row>
        <row r="1040">
          <cell r="E1040" t="str">
            <v>666-20151401-205-095</v>
          </cell>
          <cell r="F1040" t="str">
            <v>Business Travel - Local</v>
          </cell>
          <cell r="G1040">
            <v>24766.14</v>
          </cell>
          <cell r="H1040">
            <v>0</v>
          </cell>
          <cell r="J1040">
            <v>0</v>
          </cell>
          <cell r="K1040">
            <v>0</v>
          </cell>
        </row>
        <row r="1041">
          <cell r="E1041" t="str">
            <v>777-20151401-205-095</v>
          </cell>
          <cell r="F1041" t="str">
            <v>Business Travel - Local</v>
          </cell>
          <cell r="G1041">
            <v>23023</v>
          </cell>
          <cell r="H1041">
            <v>0</v>
          </cell>
          <cell r="J1041">
            <v>36675</v>
          </cell>
          <cell r="K1041">
            <v>0</v>
          </cell>
        </row>
        <row r="1042">
          <cell r="E1042" t="str">
            <v>555-20151401-206-095</v>
          </cell>
          <cell r="F1042" t="str">
            <v>Business Travel - Local</v>
          </cell>
          <cell r="G1042">
            <v>95969.49</v>
          </cell>
          <cell r="H1042">
            <v>0</v>
          </cell>
          <cell r="J1042">
            <v>221727</v>
          </cell>
          <cell r="K1042">
            <v>0</v>
          </cell>
        </row>
        <row r="1043">
          <cell r="E1043" t="str">
            <v>666-20151401-206-095</v>
          </cell>
          <cell r="F1043" t="str">
            <v>Business Travel - Local</v>
          </cell>
          <cell r="G1043">
            <v>44789.51</v>
          </cell>
          <cell r="H1043">
            <v>0</v>
          </cell>
          <cell r="J1043">
            <v>0</v>
          </cell>
          <cell r="K1043">
            <v>0</v>
          </cell>
        </row>
        <row r="1044">
          <cell r="E1044" t="str">
            <v>777-20151401-206-095</v>
          </cell>
          <cell r="F1044" t="str">
            <v>Business Travel - Local</v>
          </cell>
          <cell r="G1044">
            <v>40946</v>
          </cell>
          <cell r="H1044">
            <v>0</v>
          </cell>
          <cell r="J1044">
            <v>29345</v>
          </cell>
          <cell r="K1044">
            <v>0</v>
          </cell>
        </row>
        <row r="1045">
          <cell r="E1045" t="str">
            <v>777-20151401-208-095</v>
          </cell>
          <cell r="F1045" t="str">
            <v>Business Travel - Local</v>
          </cell>
          <cell r="G1045">
            <v>0</v>
          </cell>
          <cell r="H1045">
            <v>0</v>
          </cell>
          <cell r="J1045">
            <v>340</v>
          </cell>
          <cell r="K1045">
            <v>0</v>
          </cell>
        </row>
        <row r="1046">
          <cell r="E1046" t="str">
            <v>555-20151401-301-095</v>
          </cell>
          <cell r="F1046" t="str">
            <v>Business Travel - Local</v>
          </cell>
          <cell r="G1046">
            <v>1077.24</v>
          </cell>
          <cell r="H1046">
            <v>0</v>
          </cell>
          <cell r="J1046">
            <v>4318</v>
          </cell>
          <cell r="K1046">
            <v>0</v>
          </cell>
        </row>
        <row r="1047">
          <cell r="E1047" t="str">
            <v>666-20151401-301-095</v>
          </cell>
          <cell r="F1047" t="str">
            <v>Business Travel - Local</v>
          </cell>
          <cell r="G1047">
            <v>502.76</v>
          </cell>
          <cell r="H1047">
            <v>0</v>
          </cell>
          <cell r="J1047">
            <v>0</v>
          </cell>
          <cell r="K1047">
            <v>0</v>
          </cell>
        </row>
        <row r="1048">
          <cell r="E1048" t="str">
            <v>777-20151401-301-095</v>
          </cell>
          <cell r="F1048" t="str">
            <v>Business Travel - Local</v>
          </cell>
          <cell r="G1048">
            <v>3775</v>
          </cell>
          <cell r="H1048">
            <v>0</v>
          </cell>
          <cell r="J1048">
            <v>13000</v>
          </cell>
          <cell r="K1048">
            <v>0</v>
          </cell>
        </row>
        <row r="1049">
          <cell r="E1049" t="str">
            <v>555-20151402-202-095</v>
          </cell>
          <cell r="F1049" t="str">
            <v>Business Travel - Overseas</v>
          </cell>
          <cell r="G1049">
            <v>518694.35</v>
          </cell>
          <cell r="H1049">
            <v>0</v>
          </cell>
          <cell r="J1049">
            <v>0</v>
          </cell>
          <cell r="K1049">
            <v>0</v>
          </cell>
        </row>
        <row r="1050">
          <cell r="E1050" t="str">
            <v>666-20151402-202-095</v>
          </cell>
          <cell r="F1050" t="str">
            <v>Business Travel - Overseas</v>
          </cell>
          <cell r="G1050">
            <v>242077.65</v>
          </cell>
          <cell r="H1050">
            <v>0</v>
          </cell>
          <cell r="J1050">
            <v>0</v>
          </cell>
          <cell r="K1050">
            <v>0</v>
          </cell>
        </row>
        <row r="1051">
          <cell r="E1051" t="str">
            <v>555-20151402-203-095</v>
          </cell>
          <cell r="F1051" t="str">
            <v>Business Travel - Overseas</v>
          </cell>
          <cell r="G1051">
            <v>216061.74</v>
          </cell>
          <cell r="H1051">
            <v>0</v>
          </cell>
          <cell r="J1051">
            <v>0</v>
          </cell>
          <cell r="K1051">
            <v>0</v>
          </cell>
        </row>
        <row r="1052">
          <cell r="E1052" t="str">
            <v>666-20151402-203-095</v>
          </cell>
          <cell r="F1052" t="str">
            <v>Business Travel - Overseas</v>
          </cell>
          <cell r="G1052">
            <v>100837.26</v>
          </cell>
          <cell r="H1052">
            <v>0</v>
          </cell>
          <cell r="J1052">
            <v>0</v>
          </cell>
          <cell r="K1052">
            <v>0</v>
          </cell>
        </row>
        <row r="1053">
          <cell r="E1053" t="str">
            <v>555-20151402-204-095</v>
          </cell>
          <cell r="F1053" t="str">
            <v>Business Travel - Overseas</v>
          </cell>
          <cell r="G1053">
            <v>22335.09</v>
          </cell>
          <cell r="H1053">
            <v>0</v>
          </cell>
          <cell r="J1053">
            <v>0</v>
          </cell>
          <cell r="K1053">
            <v>0</v>
          </cell>
        </row>
        <row r="1054">
          <cell r="E1054" t="str">
            <v>666-20151402-204-095</v>
          </cell>
          <cell r="F1054" t="str">
            <v>Business Travel - Overseas</v>
          </cell>
          <cell r="G1054">
            <v>10423.91</v>
          </cell>
          <cell r="H1054">
            <v>0</v>
          </cell>
          <cell r="J1054">
            <v>0</v>
          </cell>
          <cell r="K1054">
            <v>0</v>
          </cell>
        </row>
        <row r="1055">
          <cell r="E1055" t="str">
            <v>555-20151402-205-095</v>
          </cell>
          <cell r="F1055" t="str">
            <v>Business Travel - Overseas</v>
          </cell>
          <cell r="G1055">
            <v>154431.10999999999</v>
          </cell>
          <cell r="H1055">
            <v>0</v>
          </cell>
          <cell r="J1055">
            <v>0</v>
          </cell>
          <cell r="K1055">
            <v>0</v>
          </cell>
        </row>
        <row r="1056">
          <cell r="E1056" t="str">
            <v>666-20151402-205-095</v>
          </cell>
          <cell r="F1056" t="str">
            <v>Business Travel - Overseas</v>
          </cell>
          <cell r="G1056">
            <v>72073.89</v>
          </cell>
          <cell r="H1056">
            <v>0</v>
          </cell>
          <cell r="J1056">
            <v>0</v>
          </cell>
          <cell r="K1056">
            <v>0</v>
          </cell>
        </row>
        <row r="1057">
          <cell r="E1057" t="str">
            <v>555-20151402-206-095</v>
          </cell>
          <cell r="F1057" t="str">
            <v>Business Travel - Overseas</v>
          </cell>
          <cell r="G1057">
            <v>200026.48</v>
          </cell>
          <cell r="H1057">
            <v>0</v>
          </cell>
          <cell r="J1057">
            <v>0</v>
          </cell>
          <cell r="K1057">
            <v>0</v>
          </cell>
        </row>
        <row r="1058">
          <cell r="E1058" t="str">
            <v>666-20151402-206-095</v>
          </cell>
          <cell r="F1058" t="str">
            <v>Business Travel - Overseas</v>
          </cell>
          <cell r="G1058">
            <v>93353.52</v>
          </cell>
          <cell r="H1058">
            <v>0</v>
          </cell>
          <cell r="J1058">
            <v>0</v>
          </cell>
          <cell r="K1058">
            <v>0</v>
          </cell>
        </row>
        <row r="1059">
          <cell r="E1059" t="str">
            <v>777-20160101-202-095</v>
          </cell>
          <cell r="F1059" t="str">
            <v>Car Rental and Leases</v>
          </cell>
          <cell r="G1059">
            <v>10000</v>
          </cell>
          <cell r="H1059">
            <v>0</v>
          </cell>
          <cell r="J1059">
            <v>0</v>
          </cell>
          <cell r="K1059">
            <v>0</v>
          </cell>
        </row>
        <row r="1060">
          <cell r="E1060" t="str">
            <v>555-20160101-301-095</v>
          </cell>
          <cell r="F1060" t="str">
            <v>Equipment Rental and Leases</v>
          </cell>
          <cell r="G1060">
            <v>8096132.96</v>
          </cell>
          <cell r="H1060">
            <v>0</v>
          </cell>
          <cell r="J1060">
            <v>28260978</v>
          </cell>
          <cell r="K1060">
            <v>0</v>
          </cell>
        </row>
        <row r="1061">
          <cell r="E1061" t="str">
            <v>666-20160101-301-095</v>
          </cell>
          <cell r="F1061" t="str">
            <v>Equipment Rental and Leases</v>
          </cell>
          <cell r="G1061">
            <v>3778512.04</v>
          </cell>
          <cell r="H1061">
            <v>0</v>
          </cell>
          <cell r="J1061">
            <v>3669320</v>
          </cell>
          <cell r="K1061">
            <v>0</v>
          </cell>
        </row>
        <row r="1062">
          <cell r="E1062" t="str">
            <v>777-20160101-301-095</v>
          </cell>
          <cell r="F1062" t="str">
            <v>Equipment Rental and Leases</v>
          </cell>
          <cell r="G1062">
            <v>3000000</v>
          </cell>
          <cell r="H1062">
            <v>0</v>
          </cell>
          <cell r="J1062">
            <v>6081887</v>
          </cell>
          <cell r="K1062">
            <v>0</v>
          </cell>
        </row>
        <row r="1063">
          <cell r="E1063" t="str">
            <v>555-20160701-202-095</v>
          </cell>
          <cell r="F1063" t="str">
            <v>Hardware / Software Maintenance</v>
          </cell>
          <cell r="G1063">
            <v>10250</v>
          </cell>
          <cell r="H1063">
            <v>0</v>
          </cell>
          <cell r="J1063">
            <v>3650</v>
          </cell>
          <cell r="K1063">
            <v>0</v>
          </cell>
        </row>
        <row r="1064">
          <cell r="E1064" t="str">
            <v>555-20160801-202-095</v>
          </cell>
          <cell r="F1064" t="str">
            <v>Legal Service &amp; Other Fees</v>
          </cell>
          <cell r="G1064">
            <v>0</v>
          </cell>
          <cell r="H1064">
            <v>0</v>
          </cell>
          <cell r="J1064">
            <v>860</v>
          </cell>
          <cell r="K1064">
            <v>0</v>
          </cell>
        </row>
        <row r="1065">
          <cell r="E1065" t="str">
            <v>555-20161601-206-095</v>
          </cell>
          <cell r="F1065" t="str">
            <v>QC-Test Inspection</v>
          </cell>
          <cell r="G1065">
            <v>3379875.65</v>
          </cell>
          <cell r="H1065">
            <v>0</v>
          </cell>
          <cell r="J1065">
            <v>1217503</v>
          </cell>
          <cell r="K1065">
            <v>0</v>
          </cell>
        </row>
        <row r="1066">
          <cell r="E1066" t="str">
            <v>666-20161601-206-095</v>
          </cell>
          <cell r="F1066" t="str">
            <v>QC-Test Inspection</v>
          </cell>
          <cell r="G1066">
            <v>1577407.5</v>
          </cell>
          <cell r="H1066">
            <v>0</v>
          </cell>
          <cell r="J1066">
            <v>246950.96</v>
          </cell>
          <cell r="K1066">
            <v>0</v>
          </cell>
        </row>
        <row r="1067">
          <cell r="E1067" t="str">
            <v>777-20161601-206-095</v>
          </cell>
          <cell r="F1067" t="str">
            <v>QC-Test Inspection</v>
          </cell>
          <cell r="G1067">
            <v>645905.94999999995</v>
          </cell>
          <cell r="H1067">
            <v>0</v>
          </cell>
          <cell r="J1067">
            <v>172710</v>
          </cell>
          <cell r="K1067">
            <v>0</v>
          </cell>
        </row>
        <row r="1068">
          <cell r="E1068" t="str">
            <v>555-20162301-203-095</v>
          </cell>
          <cell r="F1068" t="str">
            <v>Security Services</v>
          </cell>
          <cell r="G1068">
            <v>7258079.3300000001</v>
          </cell>
          <cell r="H1068">
            <v>0</v>
          </cell>
          <cell r="J1068">
            <v>4844413.87</v>
          </cell>
          <cell r="K1068">
            <v>0</v>
          </cell>
        </row>
        <row r="1069">
          <cell r="E1069" t="str">
            <v>666-20162301-203-095</v>
          </cell>
          <cell r="F1069" t="str">
            <v>Security Services</v>
          </cell>
          <cell r="G1069">
            <v>1236959.24</v>
          </cell>
          <cell r="H1069">
            <v>0</v>
          </cell>
          <cell r="J1069">
            <v>1523337</v>
          </cell>
          <cell r="K1069">
            <v>0</v>
          </cell>
        </row>
        <row r="1070">
          <cell r="E1070" t="str">
            <v>777-20162301-203-095</v>
          </cell>
          <cell r="F1070" t="str">
            <v>Security Services</v>
          </cell>
          <cell r="G1070">
            <v>1646268</v>
          </cell>
          <cell r="H1070">
            <v>0</v>
          </cell>
          <cell r="J1070">
            <v>1077472.5</v>
          </cell>
          <cell r="K1070">
            <v>0</v>
          </cell>
        </row>
        <row r="1071">
          <cell r="E1071" t="str">
            <v>555-20162701-203-095</v>
          </cell>
          <cell r="F1071" t="str">
            <v>Vehicle Repair &amp; Others</v>
          </cell>
          <cell r="G1071">
            <v>0</v>
          </cell>
          <cell r="H1071">
            <v>0</v>
          </cell>
          <cell r="J1071">
            <v>800</v>
          </cell>
          <cell r="K1071">
            <v>0</v>
          </cell>
        </row>
        <row r="1072">
          <cell r="E1072" t="str">
            <v>555-20162801-201-095</v>
          </cell>
          <cell r="F1072" t="str">
            <v>Others Repair and Maintenance</v>
          </cell>
          <cell r="G1072">
            <v>2494838.7400000002</v>
          </cell>
          <cell r="H1072">
            <v>0</v>
          </cell>
          <cell r="J1072">
            <v>602311</v>
          </cell>
          <cell r="K1072">
            <v>0</v>
          </cell>
        </row>
        <row r="1073">
          <cell r="E1073" t="str">
            <v>555-20162801-202-095</v>
          </cell>
          <cell r="F1073" t="str">
            <v>Others Repair and Maintenance</v>
          </cell>
          <cell r="G1073">
            <v>4617721.13</v>
          </cell>
          <cell r="H1073">
            <v>0</v>
          </cell>
          <cell r="J1073">
            <v>5728574.4199999999</v>
          </cell>
          <cell r="K1073">
            <v>0</v>
          </cell>
        </row>
        <row r="1074">
          <cell r="E1074" t="str">
            <v>666-20162801-202-095</v>
          </cell>
          <cell r="F1074" t="str">
            <v>Others Repair and Maintenance</v>
          </cell>
          <cell r="G1074">
            <v>1677807.31</v>
          </cell>
          <cell r="H1074">
            <v>0</v>
          </cell>
          <cell r="J1074">
            <v>1738451.48</v>
          </cell>
          <cell r="K1074">
            <v>0</v>
          </cell>
        </row>
        <row r="1075">
          <cell r="E1075" t="str">
            <v>777-20162801-202-095</v>
          </cell>
          <cell r="F1075" t="str">
            <v>Others Repair and Maintenance</v>
          </cell>
          <cell r="G1075">
            <v>379920</v>
          </cell>
          <cell r="H1075">
            <v>0</v>
          </cell>
          <cell r="J1075">
            <v>1417533.8</v>
          </cell>
          <cell r="K1075">
            <v>0</v>
          </cell>
        </row>
        <row r="1076">
          <cell r="E1076" t="str">
            <v>555-20162801-203-095</v>
          </cell>
          <cell r="F1076" t="str">
            <v>Others Repair and Maintenance</v>
          </cell>
          <cell r="G1076">
            <v>458799</v>
          </cell>
          <cell r="H1076">
            <v>0</v>
          </cell>
          <cell r="J1076">
            <v>97418</v>
          </cell>
          <cell r="K1076">
            <v>0</v>
          </cell>
        </row>
        <row r="1077">
          <cell r="E1077" t="str">
            <v>666-20162801-203-095</v>
          </cell>
          <cell r="F1077" t="str">
            <v>Others Repair and Maintenance</v>
          </cell>
          <cell r="G1077">
            <v>189145</v>
          </cell>
          <cell r="H1077">
            <v>0</v>
          </cell>
          <cell r="J1077">
            <v>0</v>
          </cell>
          <cell r="K1077">
            <v>0</v>
          </cell>
        </row>
        <row r="1078">
          <cell r="E1078" t="str">
            <v>777-20162801-203-095</v>
          </cell>
          <cell r="F1078" t="str">
            <v>Others Repair and Maintenance</v>
          </cell>
          <cell r="G1078">
            <v>9310</v>
          </cell>
          <cell r="H1078">
            <v>0</v>
          </cell>
          <cell r="J1078">
            <v>6500</v>
          </cell>
          <cell r="K1078">
            <v>0</v>
          </cell>
        </row>
        <row r="1079">
          <cell r="E1079" t="str">
            <v>555-20162801-204-095</v>
          </cell>
          <cell r="F1079" t="str">
            <v>Others Repair and Maintenance</v>
          </cell>
          <cell r="G1079">
            <v>13280</v>
          </cell>
          <cell r="H1079">
            <v>0</v>
          </cell>
          <cell r="J1079">
            <v>0</v>
          </cell>
          <cell r="K1079">
            <v>0</v>
          </cell>
        </row>
        <row r="1080">
          <cell r="E1080" t="str">
            <v>777-20162801-204-095</v>
          </cell>
          <cell r="F1080" t="str">
            <v>Others Repair and Maintenance</v>
          </cell>
          <cell r="G1080">
            <v>520</v>
          </cell>
          <cell r="H1080">
            <v>0</v>
          </cell>
          <cell r="J1080">
            <v>0</v>
          </cell>
          <cell r="K1080">
            <v>0</v>
          </cell>
        </row>
        <row r="1081">
          <cell r="E1081" t="str">
            <v>555-20162801-205-095</v>
          </cell>
          <cell r="F1081" t="str">
            <v>Others Repair and Maintenance</v>
          </cell>
          <cell r="G1081">
            <v>31585</v>
          </cell>
          <cell r="H1081">
            <v>0</v>
          </cell>
          <cell r="J1081">
            <v>0</v>
          </cell>
          <cell r="K1081">
            <v>0</v>
          </cell>
        </row>
        <row r="1082">
          <cell r="E1082" t="str">
            <v>666-20162801-205-095</v>
          </cell>
          <cell r="F1082" t="str">
            <v>Others Repair and Maintenance</v>
          </cell>
          <cell r="G1082">
            <v>945</v>
          </cell>
          <cell r="H1082">
            <v>0</v>
          </cell>
          <cell r="J1082">
            <v>69986.679999999993</v>
          </cell>
          <cell r="K1082">
            <v>0</v>
          </cell>
        </row>
        <row r="1083">
          <cell r="E1083" t="str">
            <v>777-20162801-205-095</v>
          </cell>
          <cell r="F1083" t="str">
            <v>Others Repair and Maintenance</v>
          </cell>
          <cell r="G1083">
            <v>8790</v>
          </cell>
          <cell r="H1083">
            <v>0</v>
          </cell>
          <cell r="J1083">
            <v>40469</v>
          </cell>
          <cell r="K1083">
            <v>0</v>
          </cell>
        </row>
        <row r="1084">
          <cell r="E1084" t="str">
            <v>555-20162801-206-095</v>
          </cell>
          <cell r="F1084" t="str">
            <v>Others Repair and Maintenance</v>
          </cell>
          <cell r="G1084">
            <v>27936</v>
          </cell>
          <cell r="H1084">
            <v>0</v>
          </cell>
          <cell r="J1084">
            <v>250</v>
          </cell>
          <cell r="K1084">
            <v>0</v>
          </cell>
        </row>
        <row r="1085">
          <cell r="E1085" t="str">
            <v>666-20162801-206-095</v>
          </cell>
          <cell r="F1085" t="str">
            <v>Others Repair and Maintenance</v>
          </cell>
          <cell r="G1085">
            <v>0</v>
          </cell>
          <cell r="H1085">
            <v>0</v>
          </cell>
          <cell r="J1085">
            <v>560</v>
          </cell>
          <cell r="K1085">
            <v>0</v>
          </cell>
        </row>
        <row r="1086">
          <cell r="E1086" t="str">
            <v>777-20162801-206-095</v>
          </cell>
          <cell r="F1086" t="str">
            <v>Others Repair and Maintenance</v>
          </cell>
          <cell r="G1086">
            <v>4000</v>
          </cell>
          <cell r="H1086">
            <v>0</v>
          </cell>
          <cell r="J1086">
            <v>0</v>
          </cell>
          <cell r="K1086">
            <v>0</v>
          </cell>
        </row>
        <row r="1087">
          <cell r="E1087" t="str">
            <v>555-20162801-208-095</v>
          </cell>
          <cell r="F1087" t="str">
            <v>Others Repair and Maintenance</v>
          </cell>
          <cell r="G1087">
            <v>0</v>
          </cell>
          <cell r="H1087">
            <v>0</v>
          </cell>
          <cell r="J1087">
            <v>28600</v>
          </cell>
          <cell r="K1087">
            <v>0</v>
          </cell>
        </row>
        <row r="1088">
          <cell r="E1088" t="str">
            <v>777-20162801-208-095</v>
          </cell>
          <cell r="F1088" t="str">
            <v>Others Repair and Maintenance</v>
          </cell>
          <cell r="G1088">
            <v>0</v>
          </cell>
          <cell r="H1088">
            <v>0</v>
          </cell>
          <cell r="J1088">
            <v>1500</v>
          </cell>
          <cell r="K1088">
            <v>0</v>
          </cell>
        </row>
        <row r="1089">
          <cell r="E1089" t="str">
            <v>555-20162801-301-095</v>
          </cell>
          <cell r="F1089" t="str">
            <v>Others Repair and Maintenance</v>
          </cell>
          <cell r="G1089">
            <v>327577</v>
          </cell>
          <cell r="H1089">
            <v>0</v>
          </cell>
          <cell r="J1089">
            <v>0</v>
          </cell>
          <cell r="K1089">
            <v>0</v>
          </cell>
        </row>
        <row r="1090">
          <cell r="E1090" t="str">
            <v>777-20162801-301-095</v>
          </cell>
          <cell r="F1090" t="str">
            <v>Others Repair and Maintenance</v>
          </cell>
          <cell r="G1090">
            <v>0</v>
          </cell>
          <cell r="H1090">
            <v>0</v>
          </cell>
          <cell r="J1090">
            <v>29800</v>
          </cell>
          <cell r="K1090">
            <v>0</v>
          </cell>
        </row>
        <row r="1091">
          <cell r="E1091" t="str">
            <v>555-20162802-201-095</v>
          </cell>
          <cell r="F1091" t="str">
            <v>Road Repair and Maintenance</v>
          </cell>
          <cell r="G1091">
            <v>2039852.24</v>
          </cell>
          <cell r="H1091">
            <v>0</v>
          </cell>
          <cell r="J1091">
            <v>0</v>
          </cell>
          <cell r="K1091">
            <v>0</v>
          </cell>
        </row>
        <row r="1092">
          <cell r="E1092" t="str">
            <v>666-20162802-201-095</v>
          </cell>
          <cell r="F1092" t="str">
            <v>Road Repair and Maintenance</v>
          </cell>
          <cell r="G1092">
            <v>4530663</v>
          </cell>
          <cell r="H1092">
            <v>0</v>
          </cell>
          <cell r="J1092">
            <v>0</v>
          </cell>
          <cell r="K1092">
            <v>0</v>
          </cell>
        </row>
        <row r="1093">
          <cell r="E1093" t="str">
            <v>777-20162802-201-095</v>
          </cell>
          <cell r="F1093" t="str">
            <v>Road Repair and Maintenance</v>
          </cell>
          <cell r="G1093">
            <v>1560390</v>
          </cell>
          <cell r="H1093">
            <v>0</v>
          </cell>
          <cell r="J1093">
            <v>2406553</v>
          </cell>
          <cell r="K1093">
            <v>0</v>
          </cell>
        </row>
        <row r="1094">
          <cell r="E1094" t="str">
            <v>555-20170401-202-095</v>
          </cell>
          <cell r="F1094" t="str">
            <v>Vehicle Repair &amp; Maintenance</v>
          </cell>
          <cell r="G1094">
            <v>409246.36</v>
          </cell>
          <cell r="H1094">
            <v>0</v>
          </cell>
          <cell r="J1094">
            <v>199902.81</v>
          </cell>
          <cell r="K1094">
            <v>0</v>
          </cell>
        </row>
        <row r="1095">
          <cell r="E1095" t="str">
            <v>666-20170401-202-095</v>
          </cell>
          <cell r="F1095" t="str">
            <v>Vehicle Repair &amp; Maintenance</v>
          </cell>
          <cell r="G1095">
            <v>190997.64</v>
          </cell>
          <cell r="H1095">
            <v>0</v>
          </cell>
          <cell r="J1095">
            <v>0</v>
          </cell>
          <cell r="K1095">
            <v>0</v>
          </cell>
        </row>
        <row r="1096">
          <cell r="E1096" t="str">
            <v>777-20170401-202-095</v>
          </cell>
          <cell r="F1096" t="str">
            <v>Vehicle Repair &amp; Maintenance</v>
          </cell>
          <cell r="G1096">
            <v>166207</v>
          </cell>
          <cell r="H1096">
            <v>0</v>
          </cell>
          <cell r="J1096">
            <v>173816</v>
          </cell>
          <cell r="K1096">
            <v>0</v>
          </cell>
        </row>
        <row r="1097">
          <cell r="E1097" t="str">
            <v>555-20170401-203-095</v>
          </cell>
          <cell r="F1097" t="str">
            <v>Vehicle Repair &amp; Maintenance</v>
          </cell>
          <cell r="G1097">
            <v>332896.34999999998</v>
          </cell>
          <cell r="H1097">
            <v>0</v>
          </cell>
          <cell r="J1097">
            <v>245944</v>
          </cell>
          <cell r="K1097">
            <v>0</v>
          </cell>
        </row>
        <row r="1098">
          <cell r="E1098" t="str">
            <v>666-20170401-203-095</v>
          </cell>
          <cell r="F1098" t="str">
            <v>Vehicle Repair &amp; Maintenance</v>
          </cell>
          <cell r="G1098">
            <v>155364.65</v>
          </cell>
          <cell r="H1098">
            <v>0</v>
          </cell>
          <cell r="J1098">
            <v>0</v>
          </cell>
          <cell r="K1098">
            <v>0</v>
          </cell>
        </row>
        <row r="1099">
          <cell r="E1099" t="str">
            <v>777-20170401-203-095</v>
          </cell>
          <cell r="F1099" t="str">
            <v>Vehicle Repair &amp; Maintenance</v>
          </cell>
          <cell r="G1099">
            <v>123339</v>
          </cell>
          <cell r="H1099">
            <v>0</v>
          </cell>
          <cell r="J1099">
            <v>130720</v>
          </cell>
          <cell r="K1099">
            <v>0</v>
          </cell>
        </row>
        <row r="1100">
          <cell r="E1100" t="str">
            <v>555-20190201-203-095</v>
          </cell>
          <cell r="F1100" t="str">
            <v>Company Insurance</v>
          </cell>
          <cell r="G1100">
            <v>1934365.38</v>
          </cell>
          <cell r="H1100">
            <v>0</v>
          </cell>
          <cell r="J1100">
            <v>1655454.36</v>
          </cell>
          <cell r="K1100">
            <v>0</v>
          </cell>
        </row>
        <row r="1101">
          <cell r="E1101" t="str">
            <v>666-20190201-203-095</v>
          </cell>
          <cell r="F1101" t="str">
            <v>Company Insurance</v>
          </cell>
          <cell r="G1101">
            <v>782829.01</v>
          </cell>
          <cell r="H1101">
            <v>0</v>
          </cell>
          <cell r="J1101">
            <v>756514.37</v>
          </cell>
          <cell r="K1101">
            <v>0</v>
          </cell>
        </row>
        <row r="1102">
          <cell r="E1102" t="str">
            <v>777-20190201-203-095</v>
          </cell>
          <cell r="F1102" t="str">
            <v>Company Insurance</v>
          </cell>
          <cell r="G1102">
            <v>750210.51</v>
          </cell>
          <cell r="H1102">
            <v>0</v>
          </cell>
          <cell r="J1102">
            <v>715613.8</v>
          </cell>
          <cell r="K1102">
            <v>0</v>
          </cell>
        </row>
        <row r="1103">
          <cell r="E1103" t="str">
            <v>555-20190301-202-095</v>
          </cell>
          <cell r="F1103" t="str">
            <v>Equip Purchased -&lt; Threashold</v>
          </cell>
          <cell r="G1103">
            <v>0</v>
          </cell>
          <cell r="H1103">
            <v>0</v>
          </cell>
          <cell r="J1103">
            <v>54450</v>
          </cell>
          <cell r="K1103">
            <v>0</v>
          </cell>
        </row>
        <row r="1104">
          <cell r="E1104" t="str">
            <v>555-20190301-205-095</v>
          </cell>
          <cell r="F1104" t="str">
            <v>Equip Purchased -&lt; Threashold</v>
          </cell>
          <cell r="G1104">
            <v>962500</v>
          </cell>
          <cell r="H1104">
            <v>0</v>
          </cell>
          <cell r="J1104">
            <v>0</v>
          </cell>
          <cell r="K1104">
            <v>0</v>
          </cell>
        </row>
        <row r="1105">
          <cell r="E1105" t="str">
            <v>555-20190301-206-095</v>
          </cell>
          <cell r="F1105" t="str">
            <v>Equip Purchased -&lt; Threashold</v>
          </cell>
          <cell r="G1105">
            <v>5540</v>
          </cell>
          <cell r="H1105">
            <v>0</v>
          </cell>
          <cell r="J1105">
            <v>13695</v>
          </cell>
          <cell r="K1105">
            <v>0</v>
          </cell>
        </row>
        <row r="1106">
          <cell r="E1106" t="str">
            <v>555-20190301-303-095</v>
          </cell>
          <cell r="F1106" t="str">
            <v>Equip Purchased -&lt; Threashold</v>
          </cell>
          <cell r="G1106">
            <v>0</v>
          </cell>
          <cell r="H1106">
            <v>0</v>
          </cell>
          <cell r="J1106">
            <v>34420.300000000003</v>
          </cell>
          <cell r="K1106">
            <v>0</v>
          </cell>
        </row>
        <row r="1107">
          <cell r="E1107" t="str">
            <v>555-20190401-206-095</v>
          </cell>
          <cell r="F1107" t="str">
            <v>Quality Test</v>
          </cell>
          <cell r="G1107">
            <v>1248567.1000000001</v>
          </cell>
          <cell r="H1107">
            <v>0</v>
          </cell>
          <cell r="J1107">
            <v>1981525.71</v>
          </cell>
          <cell r="K1107">
            <v>0</v>
          </cell>
        </row>
        <row r="1108">
          <cell r="E1108" t="str">
            <v>666-20190401-206-095</v>
          </cell>
          <cell r="F1108" t="str">
            <v>Quality Test</v>
          </cell>
          <cell r="G1108">
            <v>0</v>
          </cell>
          <cell r="H1108">
            <v>0</v>
          </cell>
          <cell r="J1108">
            <v>367186.97</v>
          </cell>
          <cell r="K1108">
            <v>0</v>
          </cell>
        </row>
        <row r="1109">
          <cell r="E1109" t="str">
            <v>777-20190401-206-095</v>
          </cell>
          <cell r="F1109" t="str">
            <v>Quality Test</v>
          </cell>
          <cell r="G1109">
            <v>619581.09</v>
          </cell>
          <cell r="H1109">
            <v>0</v>
          </cell>
          <cell r="J1109">
            <v>782020</v>
          </cell>
          <cell r="K1109">
            <v>0</v>
          </cell>
        </row>
        <row r="1110">
          <cell r="E1110" t="str">
            <v>555-20190601-201-095</v>
          </cell>
          <cell r="F1110" t="str">
            <v>Office Supplies</v>
          </cell>
          <cell r="G1110">
            <v>1670.41</v>
          </cell>
          <cell r="H1110">
            <v>0</v>
          </cell>
          <cell r="J1110">
            <v>0</v>
          </cell>
          <cell r="K1110">
            <v>0</v>
          </cell>
        </row>
        <row r="1111">
          <cell r="E1111" t="str">
            <v>666-20190601-201-095</v>
          </cell>
          <cell r="F1111" t="str">
            <v>Office Supplies</v>
          </cell>
          <cell r="G1111">
            <v>779.59</v>
          </cell>
          <cell r="H1111">
            <v>0</v>
          </cell>
          <cell r="J1111">
            <v>0</v>
          </cell>
          <cell r="K1111">
            <v>0</v>
          </cell>
        </row>
        <row r="1112">
          <cell r="E1112" t="str">
            <v>555-20190601-202-095</v>
          </cell>
          <cell r="F1112" t="str">
            <v>Office Supplies</v>
          </cell>
          <cell r="G1112">
            <v>973416.22</v>
          </cell>
          <cell r="H1112">
            <v>0</v>
          </cell>
          <cell r="J1112">
            <v>1522291</v>
          </cell>
          <cell r="K1112">
            <v>0</v>
          </cell>
        </row>
        <row r="1113">
          <cell r="E1113" t="str">
            <v>666-20190601-202-095</v>
          </cell>
          <cell r="F1113" t="str">
            <v>Office Supplies</v>
          </cell>
          <cell r="G1113">
            <v>454298.98</v>
          </cell>
          <cell r="H1113">
            <v>0</v>
          </cell>
          <cell r="J1113">
            <v>98010</v>
          </cell>
          <cell r="K1113">
            <v>0</v>
          </cell>
        </row>
        <row r="1114">
          <cell r="E1114" t="str">
            <v>777-20190601-202-095</v>
          </cell>
          <cell r="F1114" t="str">
            <v>Office Supplies</v>
          </cell>
          <cell r="G1114">
            <v>211403.6</v>
          </cell>
          <cell r="H1114">
            <v>0</v>
          </cell>
          <cell r="J1114">
            <v>123351.5</v>
          </cell>
          <cell r="K1114">
            <v>0</v>
          </cell>
        </row>
        <row r="1115">
          <cell r="E1115" t="str">
            <v>555-20190601-203-095</v>
          </cell>
          <cell r="F1115" t="str">
            <v>Office Supplies</v>
          </cell>
          <cell r="G1115">
            <v>439135.79</v>
          </cell>
          <cell r="H1115">
            <v>0</v>
          </cell>
          <cell r="J1115">
            <v>75118</v>
          </cell>
          <cell r="K1115">
            <v>0</v>
          </cell>
        </row>
        <row r="1116">
          <cell r="E1116" t="str">
            <v>666-20190601-203-095</v>
          </cell>
          <cell r="F1116" t="str">
            <v>Office Supplies</v>
          </cell>
          <cell r="G1116">
            <v>204947.21</v>
          </cell>
          <cell r="H1116">
            <v>0</v>
          </cell>
          <cell r="J1116">
            <v>0</v>
          </cell>
          <cell r="K1116">
            <v>0</v>
          </cell>
        </row>
        <row r="1117">
          <cell r="E1117" t="str">
            <v>777-20190601-203-095</v>
          </cell>
          <cell r="F1117" t="str">
            <v>Office Supplies</v>
          </cell>
          <cell r="G1117">
            <v>138829</v>
          </cell>
          <cell r="H1117">
            <v>0</v>
          </cell>
          <cell r="J1117">
            <v>48650</v>
          </cell>
          <cell r="K1117">
            <v>0</v>
          </cell>
        </row>
        <row r="1118">
          <cell r="E1118" t="str">
            <v>555-20190601-204-095</v>
          </cell>
          <cell r="F1118" t="str">
            <v>Office Supplies</v>
          </cell>
          <cell r="G1118">
            <v>17916.34</v>
          </cell>
          <cell r="H1118">
            <v>0</v>
          </cell>
          <cell r="J1118">
            <v>90791</v>
          </cell>
          <cell r="K1118">
            <v>0</v>
          </cell>
        </row>
        <row r="1119">
          <cell r="E1119" t="str">
            <v>666-20190601-204-095</v>
          </cell>
          <cell r="F1119" t="str">
            <v>Office Supplies</v>
          </cell>
          <cell r="G1119">
            <v>8361.66</v>
          </cell>
          <cell r="H1119">
            <v>0</v>
          </cell>
          <cell r="J1119">
            <v>0</v>
          </cell>
          <cell r="K1119">
            <v>0</v>
          </cell>
        </row>
        <row r="1120">
          <cell r="E1120" t="str">
            <v>777-20190601-204-095</v>
          </cell>
          <cell r="F1120" t="str">
            <v>Office Supplies</v>
          </cell>
          <cell r="G1120">
            <v>18314</v>
          </cell>
          <cell r="H1120">
            <v>0</v>
          </cell>
          <cell r="J1120">
            <v>54903</v>
          </cell>
          <cell r="K1120">
            <v>0</v>
          </cell>
        </row>
        <row r="1121">
          <cell r="E1121" t="str">
            <v>555-20190601-205-095</v>
          </cell>
          <cell r="F1121" t="str">
            <v>Office Supplies</v>
          </cell>
          <cell r="G1121">
            <v>5288.72</v>
          </cell>
          <cell r="H1121">
            <v>0</v>
          </cell>
          <cell r="J1121">
            <v>13650</v>
          </cell>
          <cell r="K1121">
            <v>0</v>
          </cell>
        </row>
        <row r="1122">
          <cell r="E1122" t="str">
            <v>666-20190601-205-095</v>
          </cell>
          <cell r="F1122" t="str">
            <v>Office Supplies</v>
          </cell>
          <cell r="G1122">
            <v>2468.2800000000002</v>
          </cell>
          <cell r="H1122">
            <v>0</v>
          </cell>
          <cell r="J1122">
            <v>0</v>
          </cell>
          <cell r="K1122">
            <v>0</v>
          </cell>
        </row>
        <row r="1123">
          <cell r="E1123" t="str">
            <v>777-20190601-205-095</v>
          </cell>
          <cell r="F1123" t="str">
            <v>Office Supplies</v>
          </cell>
          <cell r="G1123">
            <v>6635</v>
          </cell>
          <cell r="H1123">
            <v>0</v>
          </cell>
          <cell r="J1123">
            <v>0</v>
          </cell>
          <cell r="K1123">
            <v>0</v>
          </cell>
        </row>
        <row r="1124">
          <cell r="E1124" t="str">
            <v>555-20190601-206-095</v>
          </cell>
          <cell r="F1124" t="str">
            <v>Office Supplies</v>
          </cell>
          <cell r="G1124">
            <v>69997.679999999993</v>
          </cell>
          <cell r="H1124">
            <v>0</v>
          </cell>
          <cell r="J1124">
            <v>29929</v>
          </cell>
          <cell r="K1124">
            <v>0</v>
          </cell>
        </row>
        <row r="1125">
          <cell r="E1125" t="str">
            <v>666-20190601-206-095</v>
          </cell>
          <cell r="F1125" t="str">
            <v>Office Supplies</v>
          </cell>
          <cell r="G1125">
            <v>32668.32</v>
          </cell>
          <cell r="H1125">
            <v>0</v>
          </cell>
          <cell r="J1125">
            <v>0</v>
          </cell>
          <cell r="K1125">
            <v>0</v>
          </cell>
        </row>
        <row r="1126">
          <cell r="E1126" t="str">
            <v>777-20190601-206-095</v>
          </cell>
          <cell r="F1126" t="str">
            <v>Office Supplies</v>
          </cell>
          <cell r="G1126">
            <v>14567</v>
          </cell>
          <cell r="H1126">
            <v>0</v>
          </cell>
          <cell r="J1126">
            <v>5814.8</v>
          </cell>
          <cell r="K1126">
            <v>0</v>
          </cell>
        </row>
        <row r="1127">
          <cell r="E1127" t="str">
            <v>555-20190601-302-095</v>
          </cell>
          <cell r="F1127" t="str">
            <v>Office Supplies</v>
          </cell>
          <cell r="G1127">
            <v>0</v>
          </cell>
          <cell r="H1127">
            <v>0</v>
          </cell>
          <cell r="J1127">
            <v>3350</v>
          </cell>
          <cell r="K1127">
            <v>0</v>
          </cell>
        </row>
        <row r="1128">
          <cell r="E1128" t="str">
            <v>555-20190602-206-095</v>
          </cell>
          <cell r="F1128" t="str">
            <v>Lab Testing Materials</v>
          </cell>
          <cell r="G1128">
            <v>2814</v>
          </cell>
          <cell r="H1128">
            <v>0</v>
          </cell>
          <cell r="J1128">
            <v>2585</v>
          </cell>
          <cell r="K1128">
            <v>0</v>
          </cell>
        </row>
        <row r="1129">
          <cell r="E1129" t="str">
            <v>555-20190603-301-095</v>
          </cell>
          <cell r="F1129" t="str">
            <v>Grinding Aid (DEG)</v>
          </cell>
          <cell r="G1129">
            <v>0</v>
          </cell>
          <cell r="H1129">
            <v>0</v>
          </cell>
          <cell r="J1129">
            <v>5114036.75</v>
          </cell>
          <cell r="K1129">
            <v>0</v>
          </cell>
        </row>
        <row r="1130">
          <cell r="E1130" t="str">
            <v>666-20190603-301-095</v>
          </cell>
          <cell r="F1130" t="str">
            <v>Grinding Aid (DEG)</v>
          </cell>
          <cell r="G1130">
            <v>0</v>
          </cell>
          <cell r="H1130">
            <v>0</v>
          </cell>
          <cell r="J1130">
            <v>6443308.4299999997</v>
          </cell>
          <cell r="K1130">
            <v>0</v>
          </cell>
        </row>
        <row r="1131">
          <cell r="E1131" t="str">
            <v>777-20190603-301-095</v>
          </cell>
          <cell r="F1131" t="str">
            <v>Grinding Aid (DEG)</v>
          </cell>
          <cell r="G1131">
            <v>0</v>
          </cell>
          <cell r="H1131">
            <v>0</v>
          </cell>
          <cell r="J1131">
            <v>5298973.43</v>
          </cell>
          <cell r="K1131">
            <v>0</v>
          </cell>
        </row>
        <row r="1132">
          <cell r="E1132" t="str">
            <v>555-20190603-302-095</v>
          </cell>
          <cell r="F1132" t="str">
            <v>Grinding Aid (DEG)</v>
          </cell>
          <cell r="G1132">
            <v>0</v>
          </cell>
          <cell r="H1132">
            <v>0</v>
          </cell>
          <cell r="J1132">
            <v>7073620.3300000001</v>
          </cell>
          <cell r="K1132">
            <v>0</v>
          </cell>
        </row>
        <row r="1133">
          <cell r="E1133" t="str">
            <v>555-20190603-303-095</v>
          </cell>
          <cell r="F1133" t="str">
            <v>Grinding Aid (DEG)</v>
          </cell>
          <cell r="G1133">
            <v>0</v>
          </cell>
          <cell r="H1133">
            <v>0</v>
          </cell>
          <cell r="J1133">
            <v>4302979.92</v>
          </cell>
          <cell r="K1133">
            <v>0</v>
          </cell>
        </row>
        <row r="1134">
          <cell r="E1134" t="str">
            <v>555-20190604-202-095</v>
          </cell>
          <cell r="F1134" t="str">
            <v>Photocopies and Stationeries</v>
          </cell>
          <cell r="G1134">
            <v>0</v>
          </cell>
          <cell r="H1134">
            <v>0</v>
          </cell>
          <cell r="J1134">
            <v>360</v>
          </cell>
          <cell r="K1134">
            <v>0</v>
          </cell>
        </row>
        <row r="1135">
          <cell r="E1135" t="str">
            <v>777-20190604-202-095</v>
          </cell>
          <cell r="F1135" t="str">
            <v>Photocopies and Stationeries</v>
          </cell>
          <cell r="G1135">
            <v>0</v>
          </cell>
          <cell r="H1135">
            <v>0</v>
          </cell>
          <cell r="J1135">
            <v>510</v>
          </cell>
          <cell r="K1135">
            <v>0</v>
          </cell>
        </row>
        <row r="1136">
          <cell r="E1136" t="str">
            <v>777-20190604-203-095</v>
          </cell>
          <cell r="F1136" t="str">
            <v>Photocopies and Stationeries</v>
          </cell>
          <cell r="G1136">
            <v>300</v>
          </cell>
          <cell r="H1136">
            <v>0</v>
          </cell>
          <cell r="J1136">
            <v>8610</v>
          </cell>
          <cell r="K1136">
            <v>0</v>
          </cell>
        </row>
        <row r="1137">
          <cell r="E1137" t="str">
            <v>777-20190604-204-095</v>
          </cell>
          <cell r="F1137" t="str">
            <v>Photocopies and Stationeries</v>
          </cell>
          <cell r="G1137">
            <v>0</v>
          </cell>
          <cell r="H1137">
            <v>0</v>
          </cell>
          <cell r="J1137">
            <v>520</v>
          </cell>
          <cell r="K1137">
            <v>0</v>
          </cell>
        </row>
        <row r="1138">
          <cell r="E1138" t="str">
            <v>555-20190604-205-095</v>
          </cell>
          <cell r="F1138" t="str">
            <v>Photocopies and Stationeries</v>
          </cell>
          <cell r="G1138">
            <v>2406</v>
          </cell>
          <cell r="H1138">
            <v>0</v>
          </cell>
          <cell r="J1138">
            <v>0</v>
          </cell>
          <cell r="K1138">
            <v>0</v>
          </cell>
        </row>
        <row r="1139">
          <cell r="E1139" t="str">
            <v>777-20190604-206-095</v>
          </cell>
          <cell r="F1139" t="str">
            <v>Photocopies and Stationeries</v>
          </cell>
          <cell r="G1139">
            <v>330</v>
          </cell>
          <cell r="H1139">
            <v>0</v>
          </cell>
          <cell r="J1139">
            <v>0</v>
          </cell>
          <cell r="K1139">
            <v>0</v>
          </cell>
        </row>
        <row r="1140">
          <cell r="E1140" t="str">
            <v>777-20191001-201-095</v>
          </cell>
          <cell r="F1140" t="str">
            <v>Telecommunication</v>
          </cell>
          <cell r="G1140">
            <v>0</v>
          </cell>
          <cell r="H1140">
            <v>0</v>
          </cell>
          <cell r="J1140">
            <v>1165</v>
          </cell>
          <cell r="K1140">
            <v>0</v>
          </cell>
        </row>
        <row r="1141">
          <cell r="E1141" t="str">
            <v>555-20191001-202-095</v>
          </cell>
          <cell r="F1141" t="str">
            <v>Telecommunication</v>
          </cell>
          <cell r="G1141">
            <v>45517.51</v>
          </cell>
          <cell r="H1141">
            <v>0</v>
          </cell>
          <cell r="J1141">
            <v>92623</v>
          </cell>
          <cell r="K1141">
            <v>0</v>
          </cell>
        </row>
        <row r="1142">
          <cell r="E1142" t="str">
            <v>666-20191001-202-095</v>
          </cell>
          <cell r="F1142" t="str">
            <v>Telecommunication</v>
          </cell>
          <cell r="G1142">
            <v>21243.279999999999</v>
          </cell>
          <cell r="H1142">
            <v>0</v>
          </cell>
          <cell r="J1142">
            <v>0</v>
          </cell>
          <cell r="K1142">
            <v>0</v>
          </cell>
        </row>
        <row r="1143">
          <cell r="E1143" t="str">
            <v>777-20191001-202-095</v>
          </cell>
          <cell r="F1143" t="str">
            <v>Telecommunication</v>
          </cell>
          <cell r="G1143">
            <v>43367.4</v>
          </cell>
          <cell r="H1143">
            <v>0</v>
          </cell>
          <cell r="J1143">
            <v>40262.5</v>
          </cell>
          <cell r="K1143">
            <v>0</v>
          </cell>
        </row>
        <row r="1144">
          <cell r="E1144" t="str">
            <v>555-20191001-203-095</v>
          </cell>
          <cell r="F1144" t="str">
            <v>Telecommunication</v>
          </cell>
          <cell r="G1144">
            <v>15658.25</v>
          </cell>
          <cell r="H1144">
            <v>0</v>
          </cell>
          <cell r="J1144">
            <v>0</v>
          </cell>
          <cell r="K1144">
            <v>0</v>
          </cell>
        </row>
        <row r="1145">
          <cell r="E1145" t="str">
            <v>666-20191001-203-095</v>
          </cell>
          <cell r="F1145" t="str">
            <v>Telecommunication</v>
          </cell>
          <cell r="G1145">
            <v>7307.79</v>
          </cell>
          <cell r="H1145">
            <v>0</v>
          </cell>
          <cell r="J1145">
            <v>0</v>
          </cell>
          <cell r="K1145">
            <v>0</v>
          </cell>
        </row>
        <row r="1146">
          <cell r="E1146" t="str">
            <v>555-20191101-201-095</v>
          </cell>
          <cell r="F1146" t="str">
            <v>Telephone Mobile</v>
          </cell>
          <cell r="G1146">
            <v>689.78</v>
          </cell>
          <cell r="H1146">
            <v>0</v>
          </cell>
          <cell r="J1146">
            <v>0</v>
          </cell>
          <cell r="K1146">
            <v>0</v>
          </cell>
        </row>
        <row r="1147">
          <cell r="E1147" t="str">
            <v>666-20191101-201-095</v>
          </cell>
          <cell r="F1147" t="str">
            <v>Telephone Mobile</v>
          </cell>
          <cell r="G1147">
            <v>321.92</v>
          </cell>
          <cell r="H1147">
            <v>0</v>
          </cell>
          <cell r="J1147">
            <v>0</v>
          </cell>
          <cell r="K1147">
            <v>0</v>
          </cell>
        </row>
        <row r="1148">
          <cell r="E1148" t="str">
            <v>777-20191101-201-095</v>
          </cell>
          <cell r="F1148" t="str">
            <v>Telephone Mobile</v>
          </cell>
          <cell r="G1148">
            <v>6379.12</v>
          </cell>
          <cell r="H1148">
            <v>0</v>
          </cell>
          <cell r="J1148">
            <v>0</v>
          </cell>
          <cell r="K1148">
            <v>0</v>
          </cell>
        </row>
        <row r="1149">
          <cell r="E1149" t="str">
            <v>555-20191101-202-095</v>
          </cell>
          <cell r="F1149" t="str">
            <v>Telephone Mobile</v>
          </cell>
          <cell r="G1149">
            <v>163102.06</v>
          </cell>
          <cell r="H1149">
            <v>0</v>
          </cell>
          <cell r="J1149">
            <v>290892.74</v>
          </cell>
          <cell r="K1149">
            <v>0</v>
          </cell>
        </row>
        <row r="1150">
          <cell r="E1150" t="str">
            <v>666-20191101-202-095</v>
          </cell>
          <cell r="F1150" t="str">
            <v>Telephone Mobile</v>
          </cell>
          <cell r="G1150">
            <v>76120.67</v>
          </cell>
          <cell r="H1150">
            <v>0</v>
          </cell>
          <cell r="J1150">
            <v>0</v>
          </cell>
          <cell r="K1150">
            <v>0</v>
          </cell>
        </row>
        <row r="1151">
          <cell r="E1151" t="str">
            <v>777-20191101-202-095</v>
          </cell>
          <cell r="F1151" t="str">
            <v>Telephone Mobile</v>
          </cell>
          <cell r="G1151">
            <v>109313.24</v>
          </cell>
          <cell r="H1151">
            <v>0</v>
          </cell>
          <cell r="J1151">
            <v>65469.11</v>
          </cell>
          <cell r="K1151">
            <v>0</v>
          </cell>
        </row>
        <row r="1152">
          <cell r="E1152" t="str">
            <v>555-20191101-203-095</v>
          </cell>
          <cell r="F1152" t="str">
            <v>Telephone Mobile</v>
          </cell>
          <cell r="G1152">
            <v>209866.81</v>
          </cell>
          <cell r="H1152">
            <v>0</v>
          </cell>
          <cell r="J1152">
            <v>179025.4</v>
          </cell>
          <cell r="K1152">
            <v>0</v>
          </cell>
        </row>
        <row r="1153">
          <cell r="E1153" t="str">
            <v>666-20191101-203-095</v>
          </cell>
          <cell r="F1153" t="str">
            <v>Telephone Mobile</v>
          </cell>
          <cell r="G1153">
            <v>97946.05</v>
          </cell>
          <cell r="H1153">
            <v>0</v>
          </cell>
          <cell r="J1153">
            <v>0</v>
          </cell>
          <cell r="K1153">
            <v>0</v>
          </cell>
        </row>
        <row r="1154">
          <cell r="E1154" t="str">
            <v>777-20191101-203-095</v>
          </cell>
          <cell r="F1154" t="str">
            <v>Telephone Mobile</v>
          </cell>
          <cell r="G1154">
            <v>11400</v>
          </cell>
          <cell r="H1154">
            <v>0</v>
          </cell>
          <cell r="J1154">
            <v>10800</v>
          </cell>
          <cell r="K1154">
            <v>0</v>
          </cell>
        </row>
        <row r="1155">
          <cell r="E1155" t="str">
            <v>555-20191101-204-095</v>
          </cell>
          <cell r="F1155" t="str">
            <v>Telephone Mobile</v>
          </cell>
          <cell r="G1155">
            <v>20835.349999999999</v>
          </cell>
          <cell r="H1155">
            <v>0</v>
          </cell>
          <cell r="J1155">
            <v>26693.56</v>
          </cell>
          <cell r="K1155">
            <v>0</v>
          </cell>
        </row>
        <row r="1156">
          <cell r="E1156" t="str">
            <v>666-20191101-204-095</v>
          </cell>
          <cell r="F1156" t="str">
            <v>Telephone Mobile</v>
          </cell>
          <cell r="G1156">
            <v>9723.98</v>
          </cell>
          <cell r="H1156">
            <v>0</v>
          </cell>
          <cell r="J1156">
            <v>0</v>
          </cell>
          <cell r="K1156">
            <v>0</v>
          </cell>
        </row>
        <row r="1157">
          <cell r="E1157" t="str">
            <v>777-20191101-204-095</v>
          </cell>
          <cell r="F1157" t="str">
            <v>Telephone Mobile</v>
          </cell>
          <cell r="G1157">
            <v>7429.09</v>
          </cell>
          <cell r="H1157">
            <v>0</v>
          </cell>
          <cell r="J1157">
            <v>0</v>
          </cell>
          <cell r="K1157">
            <v>0</v>
          </cell>
        </row>
        <row r="1158">
          <cell r="E1158" t="str">
            <v>555-20191101-205-095</v>
          </cell>
          <cell r="F1158" t="str">
            <v>Telephone Mobile</v>
          </cell>
          <cell r="G1158">
            <v>268083.81</v>
          </cell>
          <cell r="H1158">
            <v>0</v>
          </cell>
          <cell r="J1158">
            <v>427872.07</v>
          </cell>
          <cell r="K1158">
            <v>0</v>
          </cell>
        </row>
        <row r="1159">
          <cell r="E1159" t="str">
            <v>666-20191101-205-095</v>
          </cell>
          <cell r="F1159" t="str">
            <v>Telephone Mobile</v>
          </cell>
          <cell r="G1159">
            <v>125116.27</v>
          </cell>
          <cell r="H1159">
            <v>0</v>
          </cell>
          <cell r="J1159">
            <v>0</v>
          </cell>
          <cell r="K1159">
            <v>0</v>
          </cell>
        </row>
        <row r="1160">
          <cell r="E1160" t="str">
            <v>777-20191101-205-095</v>
          </cell>
          <cell r="F1160" t="str">
            <v>Telephone Mobile</v>
          </cell>
          <cell r="G1160">
            <v>12019.73</v>
          </cell>
          <cell r="H1160">
            <v>0</v>
          </cell>
          <cell r="J1160">
            <v>31309.54</v>
          </cell>
          <cell r="K1160">
            <v>0</v>
          </cell>
        </row>
        <row r="1161">
          <cell r="E1161" t="str">
            <v>555-20191101-206-095</v>
          </cell>
          <cell r="F1161" t="str">
            <v>Telephone Mobile</v>
          </cell>
          <cell r="G1161">
            <v>78346.87</v>
          </cell>
          <cell r="H1161">
            <v>0</v>
          </cell>
          <cell r="J1161">
            <v>98270.24</v>
          </cell>
          <cell r="K1161">
            <v>0</v>
          </cell>
        </row>
        <row r="1162">
          <cell r="E1162" t="str">
            <v>666-20191101-206-095</v>
          </cell>
          <cell r="F1162" t="str">
            <v>Telephone Mobile</v>
          </cell>
          <cell r="G1162">
            <v>36564.93</v>
          </cell>
          <cell r="H1162">
            <v>0</v>
          </cell>
          <cell r="J1162">
            <v>0</v>
          </cell>
          <cell r="K1162">
            <v>0</v>
          </cell>
        </row>
        <row r="1163">
          <cell r="E1163" t="str">
            <v>777-20191101-206-095</v>
          </cell>
          <cell r="F1163" t="str">
            <v>Telephone Mobile</v>
          </cell>
          <cell r="G1163">
            <v>43275.75</v>
          </cell>
          <cell r="H1163">
            <v>0</v>
          </cell>
          <cell r="J1163">
            <v>29672.15</v>
          </cell>
          <cell r="K1163">
            <v>0</v>
          </cell>
        </row>
        <row r="1164">
          <cell r="E1164" t="str">
            <v>777-20191101-208-095</v>
          </cell>
          <cell r="F1164" t="str">
            <v>Telephone Mobile</v>
          </cell>
          <cell r="G1164">
            <v>0</v>
          </cell>
          <cell r="H1164">
            <v>0</v>
          </cell>
          <cell r="J1164">
            <v>14372.33</v>
          </cell>
          <cell r="K1164">
            <v>0</v>
          </cell>
        </row>
        <row r="1165">
          <cell r="E1165" t="str">
            <v>555-20191101-301-095</v>
          </cell>
          <cell r="F1165" t="str">
            <v>Telephone Mobile</v>
          </cell>
          <cell r="G1165">
            <v>27348.83</v>
          </cell>
          <cell r="H1165">
            <v>0</v>
          </cell>
          <cell r="J1165">
            <v>0</v>
          </cell>
          <cell r="K1165">
            <v>0</v>
          </cell>
        </row>
        <row r="1166">
          <cell r="E1166" t="str">
            <v>666-20191101-301-095</v>
          </cell>
          <cell r="F1166" t="str">
            <v>Telephone Mobile</v>
          </cell>
          <cell r="G1166">
            <v>12763.86</v>
          </cell>
          <cell r="H1166">
            <v>0</v>
          </cell>
          <cell r="J1166">
            <v>0</v>
          </cell>
          <cell r="K1166">
            <v>0</v>
          </cell>
        </row>
        <row r="1167">
          <cell r="E1167" t="str">
            <v>777-20191101-301-095</v>
          </cell>
          <cell r="F1167" t="str">
            <v>Telephone Mobile</v>
          </cell>
          <cell r="G1167">
            <v>36441.67</v>
          </cell>
          <cell r="H1167">
            <v>0</v>
          </cell>
          <cell r="J1167">
            <v>38513.31</v>
          </cell>
          <cell r="K1167">
            <v>0</v>
          </cell>
        </row>
        <row r="1168">
          <cell r="E1168" t="str">
            <v>555-20191601-202-095</v>
          </cell>
          <cell r="F1168" t="str">
            <v>Licenses &amp; Permits</v>
          </cell>
          <cell r="G1168">
            <v>151519</v>
          </cell>
          <cell r="H1168">
            <v>0</v>
          </cell>
          <cell r="J1168">
            <v>1016127.7</v>
          </cell>
          <cell r="K1168">
            <v>0</v>
          </cell>
        </row>
        <row r="1169">
          <cell r="E1169" t="str">
            <v>666-20191601-202-095</v>
          </cell>
          <cell r="F1169" t="str">
            <v>Licenses &amp; Permits</v>
          </cell>
          <cell r="G1169">
            <v>466431</v>
          </cell>
          <cell r="H1169">
            <v>0</v>
          </cell>
          <cell r="J1169">
            <v>777596</v>
          </cell>
          <cell r="K1169">
            <v>0</v>
          </cell>
        </row>
        <row r="1170">
          <cell r="E1170" t="str">
            <v>777-20191601-202-095</v>
          </cell>
          <cell r="F1170" t="str">
            <v>Licenses &amp; Permits</v>
          </cell>
          <cell r="G1170">
            <v>1074455</v>
          </cell>
          <cell r="H1170">
            <v>0</v>
          </cell>
          <cell r="J1170">
            <v>1055963</v>
          </cell>
          <cell r="K1170">
            <v>0</v>
          </cell>
        </row>
        <row r="1171">
          <cell r="E1171" t="str">
            <v>555-20191602-202-095</v>
          </cell>
          <cell r="F1171" t="str">
            <v>Survey &amp; Other Fees</v>
          </cell>
          <cell r="G1171">
            <v>1115500</v>
          </cell>
          <cell r="H1171">
            <v>0</v>
          </cell>
          <cell r="J1171">
            <v>1192500</v>
          </cell>
          <cell r="K1171">
            <v>0</v>
          </cell>
        </row>
        <row r="1172">
          <cell r="E1172" t="str">
            <v>777-20191602-202-095</v>
          </cell>
          <cell r="F1172" t="str">
            <v>Survey &amp; Other Fees</v>
          </cell>
          <cell r="G1172">
            <v>146</v>
          </cell>
          <cell r="H1172">
            <v>0</v>
          </cell>
          <cell r="J1172">
            <v>0</v>
          </cell>
          <cell r="K1172">
            <v>0</v>
          </cell>
        </row>
        <row r="1173">
          <cell r="E1173" t="str">
            <v>555-20191701-202-095</v>
          </cell>
          <cell r="F1173" t="str">
            <v>Books, Subscriptions and Periodics</v>
          </cell>
          <cell r="G1173">
            <v>0</v>
          </cell>
          <cell r="H1173">
            <v>0</v>
          </cell>
          <cell r="J1173">
            <v>4930</v>
          </cell>
          <cell r="K1173">
            <v>0</v>
          </cell>
        </row>
        <row r="1174">
          <cell r="E1174" t="str">
            <v>777-20191701-202-095</v>
          </cell>
          <cell r="F1174" t="str">
            <v>Books, Subscriptions and Periodics</v>
          </cell>
          <cell r="G1174">
            <v>0</v>
          </cell>
          <cell r="H1174">
            <v>0</v>
          </cell>
          <cell r="J1174">
            <v>510</v>
          </cell>
          <cell r="K1174">
            <v>0</v>
          </cell>
        </row>
        <row r="1175">
          <cell r="E1175" t="str">
            <v>555-20192001-202-095</v>
          </cell>
          <cell r="F1175" t="str">
            <v>Postage /Courier Services</v>
          </cell>
          <cell r="G1175">
            <v>2249.2600000000002</v>
          </cell>
          <cell r="H1175">
            <v>0</v>
          </cell>
          <cell r="J1175">
            <v>0</v>
          </cell>
          <cell r="K1175">
            <v>0</v>
          </cell>
        </row>
        <row r="1176">
          <cell r="E1176" t="str">
            <v>666-20192001-202-095</v>
          </cell>
          <cell r="F1176" t="str">
            <v>Postage /Courier Services</v>
          </cell>
          <cell r="G1176">
            <v>1049.74</v>
          </cell>
          <cell r="H1176">
            <v>0</v>
          </cell>
          <cell r="J1176">
            <v>0</v>
          </cell>
          <cell r="K1176">
            <v>0</v>
          </cell>
        </row>
        <row r="1177">
          <cell r="E1177" t="str">
            <v>777-20192001-202-095</v>
          </cell>
          <cell r="F1177" t="str">
            <v>Postage /Courier Services</v>
          </cell>
          <cell r="G1177">
            <v>14310</v>
          </cell>
          <cell r="H1177">
            <v>0</v>
          </cell>
          <cell r="J1177">
            <v>3960</v>
          </cell>
          <cell r="K1177">
            <v>0</v>
          </cell>
        </row>
        <row r="1178">
          <cell r="E1178" t="str">
            <v>555-20192001-203-095</v>
          </cell>
          <cell r="F1178" t="str">
            <v>Postage /Courier Services</v>
          </cell>
          <cell r="G1178">
            <v>0</v>
          </cell>
          <cell r="H1178">
            <v>0</v>
          </cell>
          <cell r="J1178">
            <v>450</v>
          </cell>
          <cell r="K1178">
            <v>0</v>
          </cell>
        </row>
        <row r="1179">
          <cell r="E1179" t="str">
            <v>777-20192001-204-095</v>
          </cell>
          <cell r="F1179" t="str">
            <v>Postage /Courier Services</v>
          </cell>
          <cell r="G1179">
            <v>13010</v>
          </cell>
          <cell r="H1179">
            <v>0</v>
          </cell>
          <cell r="J1179">
            <v>2885</v>
          </cell>
          <cell r="K1179">
            <v>0</v>
          </cell>
        </row>
        <row r="1180">
          <cell r="E1180" t="str">
            <v>555-20192001-205-095</v>
          </cell>
          <cell r="F1180" t="str">
            <v>Postage /Courier Services</v>
          </cell>
          <cell r="G1180">
            <v>16423.740000000002</v>
          </cell>
          <cell r="H1180">
            <v>0</v>
          </cell>
          <cell r="J1180">
            <v>9853</v>
          </cell>
          <cell r="K1180">
            <v>0</v>
          </cell>
        </row>
        <row r="1181">
          <cell r="E1181" t="str">
            <v>666-20192001-205-095</v>
          </cell>
          <cell r="F1181" t="str">
            <v>Postage /Courier Services</v>
          </cell>
          <cell r="G1181">
            <v>7665.06</v>
          </cell>
          <cell r="H1181">
            <v>0</v>
          </cell>
          <cell r="J1181">
            <v>0</v>
          </cell>
          <cell r="K1181">
            <v>0</v>
          </cell>
        </row>
        <row r="1182">
          <cell r="E1182" t="str">
            <v>555-20192001-206-095</v>
          </cell>
          <cell r="F1182" t="str">
            <v>Postage /Courier Services</v>
          </cell>
          <cell r="G1182">
            <v>63903.75</v>
          </cell>
          <cell r="H1182">
            <v>0</v>
          </cell>
          <cell r="J1182">
            <v>156183</v>
          </cell>
          <cell r="K1182">
            <v>0</v>
          </cell>
        </row>
        <row r="1183">
          <cell r="E1183" t="str">
            <v>666-20192001-206-095</v>
          </cell>
          <cell r="F1183" t="str">
            <v>Postage /Courier Services</v>
          </cell>
          <cell r="G1183">
            <v>29824.25</v>
          </cell>
          <cell r="H1183">
            <v>0</v>
          </cell>
          <cell r="J1183">
            <v>0</v>
          </cell>
          <cell r="K1183">
            <v>0</v>
          </cell>
        </row>
        <row r="1184">
          <cell r="E1184" t="str">
            <v>555-20192101-202-095</v>
          </cell>
          <cell r="F1184" t="str">
            <v>Certification Cost</v>
          </cell>
          <cell r="G1184">
            <v>0</v>
          </cell>
          <cell r="H1184">
            <v>0</v>
          </cell>
          <cell r="J1184">
            <v>40000</v>
          </cell>
          <cell r="K1184">
            <v>0</v>
          </cell>
        </row>
        <row r="1185">
          <cell r="E1185" t="str">
            <v>666-20192101-202-095</v>
          </cell>
          <cell r="F1185" t="str">
            <v>Certification Cost</v>
          </cell>
          <cell r="G1185">
            <v>0</v>
          </cell>
          <cell r="H1185">
            <v>0</v>
          </cell>
          <cell r="J1185">
            <v>86900</v>
          </cell>
          <cell r="K1185">
            <v>0</v>
          </cell>
        </row>
        <row r="1186">
          <cell r="E1186" t="str">
            <v>777-20192101-202-095</v>
          </cell>
          <cell r="F1186" t="str">
            <v>Certification Cost</v>
          </cell>
          <cell r="G1186">
            <v>0</v>
          </cell>
          <cell r="H1186">
            <v>0</v>
          </cell>
          <cell r="J1186">
            <v>37500</v>
          </cell>
          <cell r="K1186">
            <v>0</v>
          </cell>
        </row>
        <row r="1187">
          <cell r="E1187" t="str">
            <v>555-20192201-201-095</v>
          </cell>
          <cell r="F1187" t="str">
            <v>Non-Recoverable Taxes</v>
          </cell>
          <cell r="G1187">
            <v>150000</v>
          </cell>
          <cell r="H1187">
            <v>0</v>
          </cell>
          <cell r="J1187">
            <v>175145</v>
          </cell>
          <cell r="K1187">
            <v>0</v>
          </cell>
        </row>
        <row r="1188">
          <cell r="E1188" t="str">
            <v>666-20192201-201-095</v>
          </cell>
          <cell r="F1188" t="str">
            <v>Non-Recoverable Taxes</v>
          </cell>
          <cell r="G1188">
            <v>111910</v>
          </cell>
          <cell r="H1188">
            <v>0</v>
          </cell>
          <cell r="J1188">
            <v>100000</v>
          </cell>
          <cell r="K1188">
            <v>0</v>
          </cell>
        </row>
        <row r="1189">
          <cell r="E1189" t="str">
            <v>777-20192201-201-095</v>
          </cell>
          <cell r="F1189" t="str">
            <v>Non-Recoverable Taxes</v>
          </cell>
          <cell r="G1189">
            <v>805834.7</v>
          </cell>
          <cell r="H1189">
            <v>0</v>
          </cell>
          <cell r="J1189">
            <v>172000</v>
          </cell>
          <cell r="K1189">
            <v>0</v>
          </cell>
        </row>
        <row r="1190">
          <cell r="E1190" t="str">
            <v>555-20230101-202-095</v>
          </cell>
          <cell r="F1190" t="str">
            <v>Other Provision &amp; Write Offs</v>
          </cell>
          <cell r="G1190">
            <v>0</v>
          </cell>
          <cell r="H1190">
            <v>4928814.3</v>
          </cell>
          <cell r="J1190">
            <v>1880598.43</v>
          </cell>
          <cell r="K1190">
            <v>0</v>
          </cell>
        </row>
        <row r="1191">
          <cell r="E1191" t="str">
            <v>666-20230101-202-095</v>
          </cell>
          <cell r="F1191" t="str">
            <v>Other Provision &amp; Write Offs</v>
          </cell>
          <cell r="G1191">
            <v>0</v>
          </cell>
          <cell r="H1191">
            <v>783336.33</v>
          </cell>
          <cell r="J1191">
            <v>577900.12</v>
          </cell>
          <cell r="K1191">
            <v>0</v>
          </cell>
        </row>
        <row r="1192">
          <cell r="E1192" t="str">
            <v>777-20230101-202-095</v>
          </cell>
          <cell r="F1192" t="str">
            <v>Other Provision &amp; Write Offs</v>
          </cell>
          <cell r="G1192">
            <v>605356.74</v>
          </cell>
          <cell r="H1192">
            <v>0</v>
          </cell>
          <cell r="J1192">
            <v>0</v>
          </cell>
          <cell r="K1192">
            <v>77063.89</v>
          </cell>
        </row>
        <row r="1193">
          <cell r="E1193" t="str">
            <v>555-20270101-100-096</v>
          </cell>
          <cell r="F1193" t="str">
            <v>Inventory Movements Finished Goods</v>
          </cell>
          <cell r="G1193">
            <v>0</v>
          </cell>
          <cell r="H1193">
            <v>10918903.039999999</v>
          </cell>
          <cell r="J1193">
            <v>7829203.0999999996</v>
          </cell>
          <cell r="K1193">
            <v>0</v>
          </cell>
        </row>
        <row r="1194">
          <cell r="E1194" t="str">
            <v>666-20270101-100-096</v>
          </cell>
          <cell r="F1194" t="str">
            <v>Inventory Movements Finished Goods</v>
          </cell>
          <cell r="G1194">
            <v>0</v>
          </cell>
          <cell r="H1194">
            <v>835689.57</v>
          </cell>
          <cell r="J1194">
            <v>1050703.18</v>
          </cell>
          <cell r="K1194">
            <v>0</v>
          </cell>
        </row>
        <row r="1195">
          <cell r="E1195" t="str">
            <v>777-20270101-100-096</v>
          </cell>
          <cell r="F1195" t="str">
            <v>Inventory Movements Finished Goods</v>
          </cell>
          <cell r="G1195">
            <v>13952937.1</v>
          </cell>
          <cell r="H1195">
            <v>0</v>
          </cell>
          <cell r="J1195">
            <v>2863260.67</v>
          </cell>
          <cell r="K1195">
            <v>0</v>
          </cell>
        </row>
        <row r="1196">
          <cell r="E1196" t="str">
            <v>555-20110101-107-098</v>
          </cell>
          <cell r="F1196" t="str">
            <v>Salaries</v>
          </cell>
          <cell r="G1196">
            <v>18271929.68</v>
          </cell>
          <cell r="H1196">
            <v>0</v>
          </cell>
          <cell r="J1196">
            <v>27050243</v>
          </cell>
          <cell r="K1196">
            <v>0</v>
          </cell>
        </row>
        <row r="1197">
          <cell r="E1197" t="str">
            <v>666-20110101-107-098</v>
          </cell>
          <cell r="F1197" t="str">
            <v>Salaries</v>
          </cell>
          <cell r="G1197">
            <v>8528618.9100000001</v>
          </cell>
          <cell r="H1197">
            <v>0</v>
          </cell>
          <cell r="J1197">
            <v>0</v>
          </cell>
          <cell r="K1197">
            <v>0</v>
          </cell>
        </row>
        <row r="1198">
          <cell r="E1198" t="str">
            <v>777-20110101-107-098</v>
          </cell>
          <cell r="F1198" t="str">
            <v>Salaries</v>
          </cell>
          <cell r="G1198">
            <v>5419394.4100000001</v>
          </cell>
          <cell r="H1198">
            <v>0</v>
          </cell>
          <cell r="J1198">
            <v>67140</v>
          </cell>
          <cell r="K1198">
            <v>0</v>
          </cell>
        </row>
        <row r="1199">
          <cell r="E1199" t="str">
            <v>555-20110201-107-098</v>
          </cell>
          <cell r="F1199" t="str">
            <v>Leave Pay</v>
          </cell>
          <cell r="G1199">
            <v>298222.58</v>
          </cell>
          <cell r="H1199">
            <v>0</v>
          </cell>
          <cell r="J1199">
            <v>347209</v>
          </cell>
          <cell r="K1199">
            <v>0</v>
          </cell>
        </row>
        <row r="1200">
          <cell r="E1200" t="str">
            <v>666-20110201-107-098</v>
          </cell>
          <cell r="F1200" t="str">
            <v>Leave Pay</v>
          </cell>
          <cell r="G1200">
            <v>139198.57999999999</v>
          </cell>
          <cell r="H1200">
            <v>0</v>
          </cell>
          <cell r="J1200">
            <v>164635</v>
          </cell>
          <cell r="K1200">
            <v>0</v>
          </cell>
        </row>
        <row r="1201">
          <cell r="E1201" t="str">
            <v>777-20110201-107-098</v>
          </cell>
          <cell r="F1201" t="str">
            <v>Leave Pay</v>
          </cell>
          <cell r="G1201">
            <v>88451.839999999997</v>
          </cell>
          <cell r="H1201">
            <v>0</v>
          </cell>
          <cell r="J1201">
            <v>82680</v>
          </cell>
          <cell r="K1201">
            <v>0</v>
          </cell>
        </row>
        <row r="1202">
          <cell r="E1202" t="str">
            <v>555-20110401-107-098</v>
          </cell>
          <cell r="F1202" t="str">
            <v>WPP Fund</v>
          </cell>
          <cell r="G1202">
            <v>0</v>
          </cell>
          <cell r="H1202">
            <v>0</v>
          </cell>
          <cell r="J1202">
            <v>7862902</v>
          </cell>
          <cell r="K1202">
            <v>0</v>
          </cell>
        </row>
        <row r="1203">
          <cell r="E1203" t="str">
            <v>777-20110401-107-098</v>
          </cell>
          <cell r="F1203" t="str">
            <v>WPP Fund</v>
          </cell>
          <cell r="G1203">
            <v>0</v>
          </cell>
          <cell r="H1203">
            <v>0</v>
          </cell>
          <cell r="J1203">
            <v>19516</v>
          </cell>
          <cell r="K1203">
            <v>0</v>
          </cell>
        </row>
        <row r="1204">
          <cell r="E1204" t="str">
            <v>555-20110501-107-098</v>
          </cell>
          <cell r="F1204" t="str">
            <v>Incentive Own</v>
          </cell>
          <cell r="G1204">
            <v>4309282.92</v>
          </cell>
          <cell r="H1204">
            <v>0</v>
          </cell>
          <cell r="J1204">
            <v>1872636</v>
          </cell>
          <cell r="K1204">
            <v>0</v>
          </cell>
        </row>
        <row r="1205">
          <cell r="E1205" t="str">
            <v>666-20110501-107-098</v>
          </cell>
          <cell r="F1205" t="str">
            <v>Incentive Own</v>
          </cell>
          <cell r="G1205">
            <v>2187431.5699999998</v>
          </cell>
          <cell r="H1205">
            <v>0</v>
          </cell>
          <cell r="J1205">
            <v>922080</v>
          </cell>
          <cell r="K1205">
            <v>0</v>
          </cell>
        </row>
        <row r="1206">
          <cell r="E1206" t="str">
            <v>777-20110501-107-098</v>
          </cell>
          <cell r="F1206" t="str">
            <v>Incentive Own</v>
          </cell>
          <cell r="G1206">
            <v>1389973.51</v>
          </cell>
          <cell r="H1206">
            <v>0</v>
          </cell>
          <cell r="J1206">
            <v>463068</v>
          </cell>
          <cell r="K1206">
            <v>0</v>
          </cell>
        </row>
        <row r="1207">
          <cell r="E1207" t="str">
            <v>555-20120101-107-098</v>
          </cell>
          <cell r="F1207" t="str">
            <v>Labor Exp Subcontract Fixed</v>
          </cell>
          <cell r="G1207">
            <v>3285923.71</v>
          </cell>
          <cell r="H1207">
            <v>0</v>
          </cell>
          <cell r="J1207">
            <v>5007164</v>
          </cell>
          <cell r="K1207">
            <v>0</v>
          </cell>
        </row>
        <row r="1208">
          <cell r="E1208" t="str">
            <v>666-20120101-107-098</v>
          </cell>
          <cell r="F1208" t="str">
            <v>Labor Exp Subcontract Fixed</v>
          </cell>
          <cell r="G1208">
            <v>1533740.09</v>
          </cell>
          <cell r="H1208">
            <v>0</v>
          </cell>
          <cell r="J1208">
            <v>0</v>
          </cell>
          <cell r="K1208">
            <v>0</v>
          </cell>
        </row>
        <row r="1209">
          <cell r="E1209" t="str">
            <v>777-20120101-107-098</v>
          </cell>
          <cell r="F1209" t="str">
            <v>Labor Exp Subcontract Fixed</v>
          </cell>
          <cell r="G1209">
            <v>974594.2</v>
          </cell>
          <cell r="H1209">
            <v>0</v>
          </cell>
          <cell r="J1209">
            <v>544181</v>
          </cell>
          <cell r="K1209">
            <v>0</v>
          </cell>
        </row>
        <row r="1210">
          <cell r="E1210" t="str">
            <v>555-20120102-107-098</v>
          </cell>
          <cell r="F1210" t="str">
            <v>Salary and Wages Subcontract Fixed</v>
          </cell>
          <cell r="G1210">
            <v>508473.77</v>
          </cell>
          <cell r="H1210">
            <v>0</v>
          </cell>
          <cell r="J1210">
            <v>181283</v>
          </cell>
          <cell r="K1210">
            <v>0</v>
          </cell>
        </row>
        <row r="1211">
          <cell r="E1211" t="str">
            <v>666-20120102-107-098</v>
          </cell>
          <cell r="F1211" t="str">
            <v>Salary and Wages Subcontract Fixed</v>
          </cell>
          <cell r="G1211">
            <v>237335.58</v>
          </cell>
          <cell r="H1211">
            <v>0</v>
          </cell>
          <cell r="J1211">
            <v>0</v>
          </cell>
          <cell r="K1211">
            <v>0</v>
          </cell>
        </row>
        <row r="1212">
          <cell r="E1212" t="str">
            <v>777-20120102-107-098</v>
          </cell>
          <cell r="F1212" t="str">
            <v>Salary and Wages Subcontract Fixed</v>
          </cell>
          <cell r="G1212">
            <v>150811.65</v>
          </cell>
          <cell r="H1212">
            <v>0</v>
          </cell>
          <cell r="J1212">
            <v>0</v>
          </cell>
          <cell r="K1212">
            <v>0</v>
          </cell>
        </row>
        <row r="1213">
          <cell r="E1213" t="str">
            <v>555-20120501-107-098</v>
          </cell>
          <cell r="F1213" t="str">
            <v>Labor Exp Subcontract Variable</v>
          </cell>
          <cell r="G1213">
            <v>301895.67999999999</v>
          </cell>
          <cell r="H1213">
            <v>0</v>
          </cell>
          <cell r="J1213">
            <v>11400</v>
          </cell>
          <cell r="K1213">
            <v>0</v>
          </cell>
        </row>
        <row r="1214">
          <cell r="E1214" t="str">
            <v>666-20120501-107-098</v>
          </cell>
          <cell r="F1214" t="str">
            <v>Labor Exp Subcontract Variable</v>
          </cell>
          <cell r="G1214">
            <v>140913.04999999999</v>
          </cell>
          <cell r="H1214">
            <v>0</v>
          </cell>
          <cell r="J1214">
            <v>0</v>
          </cell>
          <cell r="K1214">
            <v>0</v>
          </cell>
        </row>
        <row r="1215">
          <cell r="E1215" t="str">
            <v>777-20120501-107-098</v>
          </cell>
          <cell r="F1215" t="str">
            <v>Labor Exp Subcontract Variable</v>
          </cell>
          <cell r="G1215">
            <v>89541.27</v>
          </cell>
          <cell r="H1215">
            <v>0</v>
          </cell>
          <cell r="J1215">
            <v>0</v>
          </cell>
          <cell r="K1215">
            <v>0</v>
          </cell>
        </row>
        <row r="1216">
          <cell r="E1216" t="str">
            <v>555-20150201-107-098</v>
          </cell>
          <cell r="F1216" t="str">
            <v>Personnel Training [External]</v>
          </cell>
          <cell r="G1216">
            <v>0</v>
          </cell>
          <cell r="H1216">
            <v>0</v>
          </cell>
          <cell r="J1216">
            <v>15000</v>
          </cell>
          <cell r="K1216">
            <v>0</v>
          </cell>
        </row>
        <row r="1217">
          <cell r="E1217" t="str">
            <v>555-20150202-107-098</v>
          </cell>
          <cell r="F1217" t="str">
            <v>Personnel Training [Internal]</v>
          </cell>
          <cell r="G1217">
            <v>175805.54</v>
          </cell>
          <cell r="H1217">
            <v>0</v>
          </cell>
          <cell r="J1217">
            <v>0</v>
          </cell>
          <cell r="K1217">
            <v>0</v>
          </cell>
        </row>
        <row r="1218">
          <cell r="E1218" t="str">
            <v>666-20150202-107-098</v>
          </cell>
          <cell r="F1218" t="str">
            <v>Personnel Training [Internal]</v>
          </cell>
          <cell r="G1218">
            <v>82059.12</v>
          </cell>
          <cell r="H1218">
            <v>0</v>
          </cell>
          <cell r="J1218">
            <v>0</v>
          </cell>
          <cell r="K1218">
            <v>0</v>
          </cell>
        </row>
        <row r="1219">
          <cell r="E1219" t="str">
            <v>777-20150202-107-098</v>
          </cell>
          <cell r="F1219" t="str">
            <v>Personnel Training [Internal]</v>
          </cell>
          <cell r="G1219">
            <v>52143.34</v>
          </cell>
          <cell r="H1219">
            <v>0</v>
          </cell>
          <cell r="J1219">
            <v>0</v>
          </cell>
          <cell r="K1219">
            <v>0</v>
          </cell>
        </row>
        <row r="1220">
          <cell r="E1220" t="str">
            <v>555-20150203-107-098</v>
          </cell>
          <cell r="F1220" t="str">
            <v>Personnel Training [Overseas]</v>
          </cell>
          <cell r="G1220">
            <v>1189243.6100000001</v>
          </cell>
          <cell r="H1220">
            <v>0</v>
          </cell>
          <cell r="J1220">
            <v>3031377.33</v>
          </cell>
          <cell r="K1220">
            <v>0</v>
          </cell>
        </row>
        <row r="1221">
          <cell r="E1221" t="str">
            <v>666-20150203-107-098</v>
          </cell>
          <cell r="F1221" t="str">
            <v>Personnel Training [Overseas]</v>
          </cell>
          <cell r="G1221">
            <v>555092.19999999995</v>
          </cell>
          <cell r="H1221">
            <v>0</v>
          </cell>
          <cell r="J1221">
            <v>0</v>
          </cell>
          <cell r="K1221">
            <v>0</v>
          </cell>
        </row>
        <row r="1222">
          <cell r="E1222" t="str">
            <v>777-20150203-107-098</v>
          </cell>
          <cell r="F1222" t="str">
            <v>Personnel Training [Overseas]</v>
          </cell>
          <cell r="G1222">
            <v>352725.75</v>
          </cell>
          <cell r="H1222">
            <v>0</v>
          </cell>
          <cell r="J1222">
            <v>0</v>
          </cell>
          <cell r="K1222">
            <v>0</v>
          </cell>
        </row>
        <row r="1223">
          <cell r="E1223" t="str">
            <v>555-20150401-107-098</v>
          </cell>
          <cell r="F1223" t="str">
            <v>Entertainment &amp; Recreation (Non Travel)</v>
          </cell>
          <cell r="G1223">
            <v>213290.28</v>
          </cell>
          <cell r="H1223">
            <v>0</v>
          </cell>
          <cell r="J1223">
            <v>89179</v>
          </cell>
          <cell r="K1223">
            <v>0</v>
          </cell>
        </row>
        <row r="1224">
          <cell r="E1224" t="str">
            <v>666-20150401-107-098</v>
          </cell>
          <cell r="F1224" t="str">
            <v>Entertainment &amp; Recreation (Non Travel)</v>
          </cell>
          <cell r="G1224">
            <v>99555.520000000004</v>
          </cell>
          <cell r="H1224">
            <v>0</v>
          </cell>
          <cell r="J1224">
            <v>0</v>
          </cell>
          <cell r="K1224">
            <v>0</v>
          </cell>
        </row>
        <row r="1225">
          <cell r="E1225" t="str">
            <v>777-20150401-107-098</v>
          </cell>
          <cell r="F1225" t="str">
            <v>Entertainment &amp; Recreation (Non Travel)</v>
          </cell>
          <cell r="G1225">
            <v>63261.2</v>
          </cell>
          <cell r="H1225">
            <v>0</v>
          </cell>
          <cell r="J1225">
            <v>400</v>
          </cell>
          <cell r="K1225">
            <v>0</v>
          </cell>
        </row>
        <row r="1226">
          <cell r="E1226" t="str">
            <v>777-20150501-107-098</v>
          </cell>
          <cell r="F1226" t="str">
            <v>Housing Facilities</v>
          </cell>
          <cell r="G1226">
            <v>0</v>
          </cell>
          <cell r="H1226">
            <v>0</v>
          </cell>
          <cell r="J1226">
            <v>22545</v>
          </cell>
          <cell r="K1226">
            <v>0</v>
          </cell>
        </row>
        <row r="1227">
          <cell r="E1227" t="str">
            <v>555-20150801-107-098</v>
          </cell>
          <cell r="F1227" t="str">
            <v>Medical</v>
          </cell>
          <cell r="G1227">
            <v>144143.21</v>
          </cell>
          <cell r="H1227">
            <v>0</v>
          </cell>
          <cell r="J1227">
            <v>55050</v>
          </cell>
          <cell r="K1227">
            <v>0</v>
          </cell>
        </row>
        <row r="1228">
          <cell r="E1228" t="str">
            <v>666-20150801-107-098</v>
          </cell>
          <cell r="F1228" t="str">
            <v>Medical</v>
          </cell>
          <cell r="G1228">
            <v>67280.39</v>
          </cell>
          <cell r="H1228">
            <v>0</v>
          </cell>
          <cell r="J1228">
            <v>0</v>
          </cell>
          <cell r="K1228">
            <v>0</v>
          </cell>
        </row>
        <row r="1229">
          <cell r="E1229" t="str">
            <v>777-20150801-107-098</v>
          </cell>
          <cell r="F1229" t="str">
            <v>Medical</v>
          </cell>
          <cell r="G1229">
            <v>42752.4</v>
          </cell>
          <cell r="H1229">
            <v>0</v>
          </cell>
          <cell r="J1229">
            <v>0</v>
          </cell>
          <cell r="K1229">
            <v>0</v>
          </cell>
        </row>
        <row r="1230">
          <cell r="E1230" t="str">
            <v>555-20151001-107-098</v>
          </cell>
          <cell r="F1230" t="str">
            <v>Employee Relations</v>
          </cell>
          <cell r="G1230">
            <v>334198.27</v>
          </cell>
          <cell r="H1230">
            <v>0</v>
          </cell>
          <cell r="J1230">
            <v>86438</v>
          </cell>
          <cell r="K1230">
            <v>0</v>
          </cell>
        </row>
        <row r="1231">
          <cell r="E1231" t="str">
            <v>666-20151001-107-098</v>
          </cell>
          <cell r="F1231" t="str">
            <v>Employee Relations</v>
          </cell>
          <cell r="G1231">
            <v>155990.62</v>
          </cell>
          <cell r="H1231">
            <v>0</v>
          </cell>
          <cell r="J1231">
            <v>0</v>
          </cell>
          <cell r="K1231">
            <v>0</v>
          </cell>
        </row>
        <row r="1232">
          <cell r="E1232" t="str">
            <v>777-20151001-107-098</v>
          </cell>
          <cell r="F1232" t="str">
            <v>Employee Relations</v>
          </cell>
          <cell r="G1232">
            <v>99122.11</v>
          </cell>
          <cell r="H1232">
            <v>0</v>
          </cell>
          <cell r="J1232">
            <v>0</v>
          </cell>
          <cell r="K1232">
            <v>0</v>
          </cell>
        </row>
        <row r="1233">
          <cell r="E1233" t="str">
            <v>555-20151002-107-098</v>
          </cell>
          <cell r="F1233" t="str">
            <v>Sales Force Motivational Scheme</v>
          </cell>
          <cell r="G1233">
            <v>114584.26</v>
          </cell>
          <cell r="H1233">
            <v>0</v>
          </cell>
          <cell r="J1233">
            <v>0</v>
          </cell>
          <cell r="K1233">
            <v>0</v>
          </cell>
        </row>
        <row r="1234">
          <cell r="E1234" t="str">
            <v>666-20151002-107-098</v>
          </cell>
          <cell r="F1234" t="str">
            <v>Sales Force Motivational Scheme</v>
          </cell>
          <cell r="G1234">
            <v>53483.43</v>
          </cell>
          <cell r="H1234">
            <v>0</v>
          </cell>
          <cell r="J1234">
            <v>0</v>
          </cell>
          <cell r="K1234">
            <v>0</v>
          </cell>
        </row>
        <row r="1235">
          <cell r="E1235" t="str">
            <v>777-20151002-107-098</v>
          </cell>
          <cell r="F1235" t="str">
            <v>Sales Force Motivational Scheme</v>
          </cell>
          <cell r="G1235">
            <v>33985.31</v>
          </cell>
          <cell r="H1235">
            <v>0</v>
          </cell>
          <cell r="J1235">
            <v>0</v>
          </cell>
          <cell r="K1235">
            <v>0</v>
          </cell>
        </row>
        <row r="1236">
          <cell r="E1236" t="str">
            <v>555-20160102-107-099</v>
          </cell>
          <cell r="F1236" t="str">
            <v>Office Rental and Leases</v>
          </cell>
          <cell r="G1236">
            <v>141836.25</v>
          </cell>
          <cell r="H1236">
            <v>0</v>
          </cell>
          <cell r="J1236">
            <v>0</v>
          </cell>
          <cell r="K1236">
            <v>0</v>
          </cell>
        </row>
        <row r="1237">
          <cell r="E1237" t="str">
            <v>666-20160102-107-099</v>
          </cell>
          <cell r="F1237" t="str">
            <v>Office Rental and Leases</v>
          </cell>
          <cell r="G1237">
            <v>66203.58</v>
          </cell>
          <cell r="H1237">
            <v>0</v>
          </cell>
          <cell r="J1237">
            <v>0</v>
          </cell>
          <cell r="K1237">
            <v>0</v>
          </cell>
        </row>
        <row r="1238">
          <cell r="E1238" t="str">
            <v>777-20160102-107-099</v>
          </cell>
          <cell r="F1238" t="str">
            <v>Office Rental and Leases</v>
          </cell>
          <cell r="G1238">
            <v>42068.17</v>
          </cell>
          <cell r="H1238">
            <v>0</v>
          </cell>
          <cell r="J1238">
            <v>190000</v>
          </cell>
          <cell r="K1238">
            <v>0</v>
          </cell>
        </row>
        <row r="1239">
          <cell r="E1239" t="str">
            <v>555-20160401-107-099</v>
          </cell>
          <cell r="F1239" t="str">
            <v>Order Processing Stationary</v>
          </cell>
          <cell r="G1239">
            <v>52173.2</v>
          </cell>
          <cell r="H1239">
            <v>0</v>
          </cell>
          <cell r="J1239">
            <v>102700</v>
          </cell>
          <cell r="K1239">
            <v>0</v>
          </cell>
        </row>
        <row r="1240">
          <cell r="E1240" t="str">
            <v>666-20160401-107-099</v>
          </cell>
          <cell r="F1240" t="str">
            <v>Order Processing Stationary</v>
          </cell>
          <cell r="G1240">
            <v>24352.400000000001</v>
          </cell>
          <cell r="H1240">
            <v>0</v>
          </cell>
          <cell r="J1240">
            <v>0</v>
          </cell>
          <cell r="K1240">
            <v>0</v>
          </cell>
        </row>
        <row r="1241">
          <cell r="E1241" t="str">
            <v>777-20160401-107-099</v>
          </cell>
          <cell r="F1241" t="str">
            <v>Order Processing Stationary</v>
          </cell>
          <cell r="G1241">
            <v>15474.4</v>
          </cell>
          <cell r="H1241">
            <v>0</v>
          </cell>
          <cell r="J1241">
            <v>0</v>
          </cell>
          <cell r="K1241">
            <v>0</v>
          </cell>
        </row>
        <row r="1242">
          <cell r="E1242" t="str">
            <v>555-20160404-107-099</v>
          </cell>
          <cell r="F1242" t="str">
            <v>Promotional Stationeries</v>
          </cell>
          <cell r="G1242">
            <v>585814.30000000005</v>
          </cell>
          <cell r="H1242">
            <v>0</v>
          </cell>
          <cell r="J1242">
            <v>0</v>
          </cell>
          <cell r="K1242">
            <v>0</v>
          </cell>
        </row>
        <row r="1243">
          <cell r="E1243" t="str">
            <v>666-20160404-107-099</v>
          </cell>
          <cell r="F1243" t="str">
            <v>Promotional Stationeries</v>
          </cell>
          <cell r="G1243">
            <v>273435.09999999998</v>
          </cell>
          <cell r="H1243">
            <v>0</v>
          </cell>
          <cell r="J1243">
            <v>0</v>
          </cell>
          <cell r="K1243">
            <v>0</v>
          </cell>
        </row>
        <row r="1244">
          <cell r="E1244" t="str">
            <v>777-20160404-107-099</v>
          </cell>
          <cell r="F1244" t="str">
            <v>Promotional Stationeries</v>
          </cell>
          <cell r="G1244">
            <v>173750.6</v>
          </cell>
          <cell r="H1244">
            <v>0</v>
          </cell>
          <cell r="J1244">
            <v>0</v>
          </cell>
          <cell r="K1244">
            <v>0</v>
          </cell>
        </row>
        <row r="1245">
          <cell r="E1245" t="str">
            <v>555-20160405-107-099</v>
          </cell>
          <cell r="F1245" t="str">
            <v>Dealers Certificates</v>
          </cell>
          <cell r="G1245">
            <v>0</v>
          </cell>
          <cell r="H1245">
            <v>0</v>
          </cell>
          <cell r="J1245">
            <v>138500</v>
          </cell>
          <cell r="K1245">
            <v>0</v>
          </cell>
        </row>
        <row r="1246">
          <cell r="E1246" t="str">
            <v>555-20160411-107-099</v>
          </cell>
          <cell r="F1246" t="str">
            <v>National Press</v>
          </cell>
          <cell r="G1246">
            <v>355279.64</v>
          </cell>
          <cell r="H1246">
            <v>0</v>
          </cell>
          <cell r="J1246">
            <v>3288432</v>
          </cell>
          <cell r="K1246">
            <v>0</v>
          </cell>
        </row>
        <row r="1247">
          <cell r="E1247" t="str">
            <v>666-20160411-107-099</v>
          </cell>
          <cell r="F1247" t="str">
            <v>National Press</v>
          </cell>
          <cell r="G1247">
            <v>165830.57999999999</v>
          </cell>
          <cell r="H1247">
            <v>0</v>
          </cell>
          <cell r="J1247">
            <v>0</v>
          </cell>
          <cell r="K1247">
            <v>0</v>
          </cell>
        </row>
        <row r="1248">
          <cell r="E1248" t="str">
            <v>777-20160411-107-099</v>
          </cell>
          <cell r="F1248" t="str">
            <v>National Press</v>
          </cell>
          <cell r="G1248">
            <v>105374.78</v>
          </cell>
          <cell r="H1248">
            <v>0</v>
          </cell>
          <cell r="J1248">
            <v>0</v>
          </cell>
          <cell r="K1248">
            <v>0</v>
          </cell>
        </row>
        <row r="1249">
          <cell r="E1249" t="str">
            <v>555-20160421-107-099</v>
          </cell>
          <cell r="F1249" t="str">
            <v>Billboards/ Displays</v>
          </cell>
          <cell r="G1249">
            <v>12189834.92</v>
          </cell>
          <cell r="H1249">
            <v>0</v>
          </cell>
          <cell r="J1249">
            <v>36666393</v>
          </cell>
          <cell r="K1249">
            <v>0</v>
          </cell>
        </row>
        <row r="1250">
          <cell r="E1250" t="str">
            <v>666-20160421-107-099</v>
          </cell>
          <cell r="F1250" t="str">
            <v>Billboards/ Displays</v>
          </cell>
          <cell r="G1250">
            <v>5689736.0300000003</v>
          </cell>
          <cell r="H1250">
            <v>0</v>
          </cell>
          <cell r="J1250">
            <v>0</v>
          </cell>
          <cell r="K1250">
            <v>0</v>
          </cell>
        </row>
        <row r="1251">
          <cell r="E1251" t="str">
            <v>777-20160421-107-099</v>
          </cell>
          <cell r="F1251" t="str">
            <v>Billboards/ Displays</v>
          </cell>
          <cell r="G1251">
            <v>3615465.06</v>
          </cell>
          <cell r="H1251">
            <v>0</v>
          </cell>
          <cell r="J1251">
            <v>0</v>
          </cell>
          <cell r="K1251">
            <v>0</v>
          </cell>
        </row>
        <row r="1252">
          <cell r="E1252" t="str">
            <v>555-20160422-107-099</v>
          </cell>
          <cell r="F1252" t="str">
            <v>Megasigns/ Site Claiming Board</v>
          </cell>
          <cell r="G1252">
            <v>4035290.79</v>
          </cell>
          <cell r="H1252">
            <v>0</v>
          </cell>
          <cell r="J1252">
            <v>4304750</v>
          </cell>
          <cell r="K1252">
            <v>0</v>
          </cell>
        </row>
        <row r="1253">
          <cell r="E1253" t="str">
            <v>666-20160422-107-099</v>
          </cell>
          <cell r="F1253" t="str">
            <v>Megasigns/ Site Claiming Board</v>
          </cell>
          <cell r="G1253">
            <v>1883515.2</v>
          </cell>
          <cell r="H1253">
            <v>0</v>
          </cell>
          <cell r="J1253">
            <v>0</v>
          </cell>
          <cell r="K1253">
            <v>0</v>
          </cell>
        </row>
        <row r="1254">
          <cell r="E1254" t="str">
            <v>777-20160422-107-099</v>
          </cell>
          <cell r="F1254" t="str">
            <v>Megasigns/ Site Claiming Board</v>
          </cell>
          <cell r="G1254">
            <v>1196854</v>
          </cell>
          <cell r="H1254">
            <v>0</v>
          </cell>
          <cell r="J1254">
            <v>0</v>
          </cell>
          <cell r="K1254">
            <v>0</v>
          </cell>
        </row>
        <row r="1255">
          <cell r="E1255" t="str">
            <v>555-20160425-107-099</v>
          </cell>
          <cell r="F1255" t="str">
            <v>Dealer Boards</v>
          </cell>
          <cell r="G1255">
            <v>811565.47</v>
          </cell>
          <cell r="H1255">
            <v>0</v>
          </cell>
          <cell r="J1255">
            <v>89330</v>
          </cell>
          <cell r="K1255">
            <v>0</v>
          </cell>
        </row>
        <row r="1256">
          <cell r="E1256" t="str">
            <v>666-20160425-107-099</v>
          </cell>
          <cell r="F1256" t="str">
            <v>Dealer Boards</v>
          </cell>
          <cell r="G1256">
            <v>378806.88</v>
          </cell>
          <cell r="H1256">
            <v>0</v>
          </cell>
          <cell r="J1256">
            <v>0</v>
          </cell>
          <cell r="K1256">
            <v>0</v>
          </cell>
        </row>
        <row r="1257">
          <cell r="E1257" t="str">
            <v>777-20160425-107-099</v>
          </cell>
          <cell r="F1257" t="str">
            <v>Dealer Boards</v>
          </cell>
          <cell r="G1257">
            <v>240707.65</v>
          </cell>
          <cell r="H1257">
            <v>0</v>
          </cell>
          <cell r="J1257">
            <v>0</v>
          </cell>
          <cell r="K1257">
            <v>0</v>
          </cell>
        </row>
        <row r="1258">
          <cell r="E1258" t="str">
            <v>555-20160426-107-099</v>
          </cell>
          <cell r="F1258" t="str">
            <v>Trucks Painting</v>
          </cell>
          <cell r="G1258">
            <v>82229.5</v>
          </cell>
          <cell r="H1258">
            <v>0</v>
          </cell>
          <cell r="J1258">
            <v>94000</v>
          </cell>
          <cell r="K1258">
            <v>0</v>
          </cell>
        </row>
        <row r="1259">
          <cell r="E1259" t="str">
            <v>666-20160426-107-099</v>
          </cell>
          <cell r="F1259" t="str">
            <v>Trucks Painting</v>
          </cell>
          <cell r="G1259">
            <v>38381.5</v>
          </cell>
          <cell r="H1259">
            <v>0</v>
          </cell>
          <cell r="J1259">
            <v>0</v>
          </cell>
          <cell r="K1259">
            <v>0</v>
          </cell>
        </row>
        <row r="1260">
          <cell r="E1260" t="str">
            <v>777-20160426-107-099</v>
          </cell>
          <cell r="F1260" t="str">
            <v>Trucks Painting</v>
          </cell>
          <cell r="G1260">
            <v>24389</v>
          </cell>
          <cell r="H1260">
            <v>0</v>
          </cell>
          <cell r="J1260">
            <v>0</v>
          </cell>
          <cell r="K1260">
            <v>0</v>
          </cell>
        </row>
        <row r="1261">
          <cell r="E1261" t="str">
            <v>555-20160427-107-099</v>
          </cell>
          <cell r="F1261" t="str">
            <v>Wall Painting (City Walls)</v>
          </cell>
          <cell r="G1261">
            <v>1224157.94</v>
          </cell>
          <cell r="H1261">
            <v>0</v>
          </cell>
          <cell r="J1261">
            <v>10801382</v>
          </cell>
          <cell r="K1261">
            <v>0</v>
          </cell>
        </row>
        <row r="1262">
          <cell r="E1262" t="str">
            <v>666-20160427-107-099</v>
          </cell>
          <cell r="F1262" t="str">
            <v>Wall Painting (City Walls)</v>
          </cell>
          <cell r="G1262">
            <v>571388.82999999996</v>
          </cell>
          <cell r="H1262">
            <v>0</v>
          </cell>
          <cell r="J1262">
            <v>0</v>
          </cell>
          <cell r="K1262">
            <v>0</v>
          </cell>
        </row>
        <row r="1263">
          <cell r="E1263" t="str">
            <v>777-20160427-107-099</v>
          </cell>
          <cell r="F1263" t="str">
            <v>Wall Painting (City Walls)</v>
          </cell>
          <cell r="G1263">
            <v>363081.23</v>
          </cell>
          <cell r="H1263">
            <v>0</v>
          </cell>
          <cell r="J1263">
            <v>0</v>
          </cell>
          <cell r="K1263">
            <v>0</v>
          </cell>
        </row>
        <row r="1264">
          <cell r="E1264" t="str">
            <v>555-20160428-107-099</v>
          </cell>
          <cell r="F1264" t="str">
            <v>Retail Outlet Painting</v>
          </cell>
          <cell r="G1264">
            <v>8957717.6500000004</v>
          </cell>
          <cell r="H1264">
            <v>0</v>
          </cell>
          <cell r="J1264">
            <v>12167648</v>
          </cell>
          <cell r="K1264">
            <v>0</v>
          </cell>
        </row>
        <row r="1265">
          <cell r="E1265" t="str">
            <v>666-20160428-107-099</v>
          </cell>
          <cell r="F1265" t="str">
            <v>Retail Outlet Painting</v>
          </cell>
          <cell r="G1265">
            <v>4181110.67</v>
          </cell>
          <cell r="H1265">
            <v>0</v>
          </cell>
          <cell r="J1265">
            <v>0</v>
          </cell>
          <cell r="K1265">
            <v>0</v>
          </cell>
        </row>
        <row r="1266">
          <cell r="E1266" t="str">
            <v>777-20160428-107-099</v>
          </cell>
          <cell r="F1266" t="str">
            <v>Retail Outlet Painting</v>
          </cell>
          <cell r="G1266">
            <v>2656829.6800000002</v>
          </cell>
          <cell r="H1266">
            <v>0</v>
          </cell>
          <cell r="J1266">
            <v>0</v>
          </cell>
          <cell r="K1266">
            <v>0</v>
          </cell>
        </row>
        <row r="1267">
          <cell r="E1267" t="str">
            <v>555-20160429-107-099</v>
          </cell>
          <cell r="F1267" t="str">
            <v>Wall Painting Touch-ups</v>
          </cell>
          <cell r="G1267">
            <v>3402.6</v>
          </cell>
          <cell r="H1267">
            <v>0</v>
          </cell>
          <cell r="J1267">
            <v>0</v>
          </cell>
          <cell r="K1267">
            <v>0</v>
          </cell>
        </row>
        <row r="1268">
          <cell r="E1268" t="str">
            <v>666-20160429-107-099</v>
          </cell>
          <cell r="F1268" t="str">
            <v>Wall Painting Touch-ups</v>
          </cell>
          <cell r="G1268">
            <v>1588.2</v>
          </cell>
          <cell r="H1268">
            <v>0</v>
          </cell>
          <cell r="J1268">
            <v>0</v>
          </cell>
          <cell r="K1268">
            <v>0</v>
          </cell>
        </row>
        <row r="1269">
          <cell r="E1269" t="str">
            <v>777-20160429-107-099</v>
          </cell>
          <cell r="F1269" t="str">
            <v>Wall Painting Touch-ups</v>
          </cell>
          <cell r="G1269">
            <v>1009.2</v>
          </cell>
          <cell r="H1269">
            <v>0</v>
          </cell>
          <cell r="J1269">
            <v>0</v>
          </cell>
          <cell r="K1269">
            <v>0</v>
          </cell>
        </row>
        <row r="1270">
          <cell r="E1270" t="str">
            <v>555-20160430-107-099</v>
          </cell>
          <cell r="F1270" t="str">
            <v>Retailer Board</v>
          </cell>
          <cell r="G1270">
            <v>11776920.34</v>
          </cell>
          <cell r="H1270">
            <v>0</v>
          </cell>
          <cell r="J1270">
            <v>19128132.5</v>
          </cell>
          <cell r="K1270">
            <v>0</v>
          </cell>
        </row>
        <row r="1271">
          <cell r="E1271" t="str">
            <v>666-20160430-107-099</v>
          </cell>
          <cell r="F1271" t="str">
            <v>Retailer Board</v>
          </cell>
          <cell r="G1271">
            <v>5497003.7199999997</v>
          </cell>
          <cell r="H1271">
            <v>0</v>
          </cell>
          <cell r="J1271">
            <v>0</v>
          </cell>
          <cell r="K1271">
            <v>0</v>
          </cell>
        </row>
        <row r="1272">
          <cell r="E1272" t="str">
            <v>777-20160430-107-099</v>
          </cell>
          <cell r="F1272" t="str">
            <v>Retailer Board</v>
          </cell>
          <cell r="G1272">
            <v>3492995.94</v>
          </cell>
          <cell r="H1272">
            <v>0</v>
          </cell>
          <cell r="J1272">
            <v>0</v>
          </cell>
          <cell r="K1272">
            <v>0</v>
          </cell>
        </row>
        <row r="1273">
          <cell r="E1273" t="str">
            <v>555-20160431-107-099</v>
          </cell>
          <cell r="F1273" t="str">
            <v>POS Materials</v>
          </cell>
          <cell r="G1273">
            <v>1729171.26</v>
          </cell>
          <cell r="H1273">
            <v>0</v>
          </cell>
          <cell r="J1273">
            <v>319800</v>
          </cell>
          <cell r="K1273">
            <v>0</v>
          </cell>
        </row>
        <row r="1274">
          <cell r="E1274" t="str">
            <v>666-20160431-107-099</v>
          </cell>
          <cell r="F1274" t="str">
            <v>POS Materials</v>
          </cell>
          <cell r="G1274">
            <v>807109.21</v>
          </cell>
          <cell r="H1274">
            <v>0</v>
          </cell>
          <cell r="J1274">
            <v>0</v>
          </cell>
          <cell r="K1274">
            <v>0</v>
          </cell>
        </row>
        <row r="1275">
          <cell r="E1275" t="str">
            <v>777-20160431-107-099</v>
          </cell>
          <cell r="F1275" t="str">
            <v>POS Materials</v>
          </cell>
          <cell r="G1275">
            <v>512866.53</v>
          </cell>
          <cell r="H1275">
            <v>0</v>
          </cell>
          <cell r="J1275">
            <v>0</v>
          </cell>
          <cell r="K1275">
            <v>0</v>
          </cell>
        </row>
        <row r="1276">
          <cell r="E1276" t="str">
            <v>555-20160432-107-099</v>
          </cell>
          <cell r="F1276" t="str">
            <v>Trade/ Consumer Promotion</v>
          </cell>
          <cell r="G1276">
            <v>218319.89</v>
          </cell>
          <cell r="H1276">
            <v>0</v>
          </cell>
          <cell r="J1276">
            <v>0</v>
          </cell>
          <cell r="K1276">
            <v>0</v>
          </cell>
        </row>
        <row r="1277">
          <cell r="E1277" t="str">
            <v>666-20160432-107-099</v>
          </cell>
          <cell r="F1277" t="str">
            <v>Trade/ Consumer Promotion</v>
          </cell>
          <cell r="G1277">
            <v>101903.15</v>
          </cell>
          <cell r="H1277">
            <v>0</v>
          </cell>
          <cell r="J1277">
            <v>0</v>
          </cell>
          <cell r="K1277">
            <v>0</v>
          </cell>
        </row>
        <row r="1278">
          <cell r="E1278" t="str">
            <v>777-20160432-107-099</v>
          </cell>
          <cell r="F1278" t="str">
            <v>Trade/ Consumer Promotion</v>
          </cell>
          <cell r="G1278">
            <v>64752.959999999999</v>
          </cell>
          <cell r="H1278">
            <v>0</v>
          </cell>
          <cell r="J1278">
            <v>0</v>
          </cell>
          <cell r="K1278">
            <v>0</v>
          </cell>
        </row>
        <row r="1279">
          <cell r="E1279" t="str">
            <v>555-20160433-107-099</v>
          </cell>
          <cell r="F1279" t="str">
            <v>Electronic Media</v>
          </cell>
          <cell r="G1279">
            <v>815206.25</v>
          </cell>
          <cell r="H1279">
            <v>0</v>
          </cell>
          <cell r="J1279">
            <v>0</v>
          </cell>
          <cell r="K1279">
            <v>0</v>
          </cell>
        </row>
        <row r="1280">
          <cell r="E1280" t="str">
            <v>666-20160433-107-099</v>
          </cell>
          <cell r="F1280" t="str">
            <v>Electronic Media</v>
          </cell>
          <cell r="G1280">
            <v>380506.25</v>
          </cell>
          <cell r="H1280">
            <v>0</v>
          </cell>
          <cell r="J1280">
            <v>0</v>
          </cell>
          <cell r="K1280">
            <v>0</v>
          </cell>
        </row>
        <row r="1281">
          <cell r="E1281" t="str">
            <v>777-20160433-107-099</v>
          </cell>
          <cell r="F1281" t="str">
            <v>Electronic Media</v>
          </cell>
          <cell r="G1281">
            <v>241787.5</v>
          </cell>
          <cell r="H1281">
            <v>0</v>
          </cell>
          <cell r="J1281">
            <v>0</v>
          </cell>
          <cell r="K1281">
            <v>0</v>
          </cell>
        </row>
        <row r="1282">
          <cell r="E1282" t="str">
            <v>555-20160501-107-099</v>
          </cell>
          <cell r="F1282" t="str">
            <v>Market Research - Customer Satisfaction</v>
          </cell>
          <cell r="G1282">
            <v>103212.2</v>
          </cell>
          <cell r="H1282">
            <v>0</v>
          </cell>
          <cell r="J1282">
            <v>96000</v>
          </cell>
          <cell r="K1282">
            <v>0</v>
          </cell>
        </row>
        <row r="1283">
          <cell r="E1283" t="str">
            <v>666-20160501-107-099</v>
          </cell>
          <cell r="F1283" t="str">
            <v>Market Research - Customer Satisfaction</v>
          </cell>
          <cell r="G1283">
            <v>48175.4</v>
          </cell>
          <cell r="H1283">
            <v>0</v>
          </cell>
          <cell r="J1283">
            <v>0</v>
          </cell>
          <cell r="K1283">
            <v>0</v>
          </cell>
        </row>
        <row r="1284">
          <cell r="E1284" t="str">
            <v>777-20160501-107-099</v>
          </cell>
          <cell r="F1284" t="str">
            <v>Market Research - Customer Satisfaction</v>
          </cell>
          <cell r="G1284">
            <v>30612.400000000001</v>
          </cell>
          <cell r="H1284">
            <v>0</v>
          </cell>
          <cell r="J1284">
            <v>0</v>
          </cell>
          <cell r="K1284">
            <v>0</v>
          </cell>
        </row>
        <row r="1285">
          <cell r="E1285" t="str">
            <v>555-20160701-107-099</v>
          </cell>
          <cell r="F1285" t="str">
            <v>Hardware / Software Maintenance</v>
          </cell>
          <cell r="G1285">
            <v>61955.67</v>
          </cell>
          <cell r="H1285">
            <v>0</v>
          </cell>
          <cell r="J1285">
            <v>1400</v>
          </cell>
          <cell r="K1285">
            <v>0</v>
          </cell>
        </row>
        <row r="1286">
          <cell r="E1286" t="str">
            <v>666-20160701-107-099</v>
          </cell>
          <cell r="F1286" t="str">
            <v>Hardware / Software Maintenance</v>
          </cell>
          <cell r="G1286">
            <v>28918.48</v>
          </cell>
          <cell r="H1286">
            <v>0</v>
          </cell>
          <cell r="J1286">
            <v>0</v>
          </cell>
          <cell r="K1286">
            <v>0</v>
          </cell>
        </row>
        <row r="1287">
          <cell r="E1287" t="str">
            <v>777-20160701-107-099</v>
          </cell>
          <cell r="F1287" t="str">
            <v>Hardware / Software Maintenance</v>
          </cell>
          <cell r="G1287">
            <v>18375.849999999999</v>
          </cell>
          <cell r="H1287">
            <v>0</v>
          </cell>
          <cell r="J1287">
            <v>0</v>
          </cell>
          <cell r="K1287">
            <v>0</v>
          </cell>
        </row>
        <row r="1288">
          <cell r="E1288" t="str">
            <v>555-20161601-107-099</v>
          </cell>
          <cell r="F1288" t="str">
            <v>QC-Test Inspection</v>
          </cell>
          <cell r="G1288">
            <v>241476</v>
          </cell>
          <cell r="H1288">
            <v>0</v>
          </cell>
          <cell r="J1288">
            <v>248843</v>
          </cell>
          <cell r="K1288">
            <v>0</v>
          </cell>
        </row>
        <row r="1289">
          <cell r="E1289" t="str">
            <v>777-20161601-107-099</v>
          </cell>
          <cell r="F1289" t="str">
            <v>QC-Test Inspection</v>
          </cell>
          <cell r="G1289">
            <v>9900</v>
          </cell>
          <cell r="H1289">
            <v>0</v>
          </cell>
          <cell r="J1289">
            <v>0</v>
          </cell>
          <cell r="K1289">
            <v>0</v>
          </cell>
        </row>
        <row r="1290">
          <cell r="E1290" t="str">
            <v>555-20162701-107-099</v>
          </cell>
          <cell r="F1290" t="str">
            <v>Vehicle Repair &amp; Others</v>
          </cell>
          <cell r="G1290">
            <v>337160.23</v>
          </cell>
          <cell r="H1290">
            <v>0</v>
          </cell>
          <cell r="J1290">
            <v>0</v>
          </cell>
          <cell r="K1290">
            <v>0</v>
          </cell>
        </row>
        <row r="1291">
          <cell r="E1291" t="str">
            <v>666-20162701-107-099</v>
          </cell>
          <cell r="F1291" t="str">
            <v>Vehicle Repair &amp; Others</v>
          </cell>
          <cell r="G1291">
            <v>157373.15</v>
          </cell>
          <cell r="H1291">
            <v>0</v>
          </cell>
          <cell r="J1291">
            <v>0</v>
          </cell>
          <cell r="K1291">
            <v>0</v>
          </cell>
        </row>
        <row r="1292">
          <cell r="E1292" t="str">
            <v>777-20162701-107-099</v>
          </cell>
          <cell r="F1292" t="str">
            <v>Vehicle Repair &amp; Others</v>
          </cell>
          <cell r="G1292">
            <v>100000.62</v>
          </cell>
          <cell r="H1292">
            <v>0</v>
          </cell>
          <cell r="J1292">
            <v>0</v>
          </cell>
          <cell r="K1292">
            <v>0</v>
          </cell>
        </row>
        <row r="1293">
          <cell r="E1293" t="str">
            <v>555-20162801-107-099</v>
          </cell>
          <cell r="F1293" t="str">
            <v>Others Repair and Maintenance</v>
          </cell>
          <cell r="G1293">
            <v>32795.39</v>
          </cell>
          <cell r="H1293">
            <v>0</v>
          </cell>
          <cell r="J1293">
            <v>64420</v>
          </cell>
          <cell r="K1293">
            <v>0</v>
          </cell>
        </row>
        <row r="1294">
          <cell r="E1294" t="str">
            <v>666-20162801-107-099</v>
          </cell>
          <cell r="F1294" t="str">
            <v>Others Repair and Maintenance</v>
          </cell>
          <cell r="G1294">
            <v>15307.6</v>
          </cell>
          <cell r="H1294">
            <v>0</v>
          </cell>
          <cell r="J1294">
            <v>0</v>
          </cell>
          <cell r="K1294">
            <v>0</v>
          </cell>
        </row>
        <row r="1295">
          <cell r="E1295" t="str">
            <v>777-20162801-107-099</v>
          </cell>
          <cell r="F1295" t="str">
            <v>Others Repair and Maintenance</v>
          </cell>
          <cell r="G1295">
            <v>9727.01</v>
          </cell>
          <cell r="H1295">
            <v>0</v>
          </cell>
          <cell r="J1295">
            <v>3628</v>
          </cell>
          <cell r="K1295">
            <v>0</v>
          </cell>
        </row>
        <row r="1296">
          <cell r="E1296" t="str">
            <v>555-20169901-107-099</v>
          </cell>
          <cell r="F1296" t="str">
            <v>Advertising and Promotions</v>
          </cell>
          <cell r="G1296">
            <v>1167970.8</v>
          </cell>
          <cell r="H1296">
            <v>0</v>
          </cell>
          <cell r="J1296">
            <v>0</v>
          </cell>
          <cell r="K1296">
            <v>0</v>
          </cell>
        </row>
        <row r="1297">
          <cell r="E1297" t="str">
            <v>666-20169901-107-099</v>
          </cell>
          <cell r="F1297" t="str">
            <v>Advertising and Promotions</v>
          </cell>
          <cell r="G1297">
            <v>545162.89</v>
          </cell>
          <cell r="H1297">
            <v>0</v>
          </cell>
          <cell r="J1297">
            <v>0</v>
          </cell>
          <cell r="K1297">
            <v>0</v>
          </cell>
        </row>
        <row r="1298">
          <cell r="E1298" t="str">
            <v>777-20169901-107-099</v>
          </cell>
          <cell r="F1298" t="str">
            <v>Advertising and Promotions</v>
          </cell>
          <cell r="G1298">
            <v>346416.31</v>
          </cell>
          <cell r="H1298">
            <v>0</v>
          </cell>
          <cell r="J1298">
            <v>0</v>
          </cell>
          <cell r="K1298">
            <v>0</v>
          </cell>
        </row>
        <row r="1299">
          <cell r="E1299" t="str">
            <v>555-20220101-107-100</v>
          </cell>
          <cell r="F1299" t="str">
            <v>Write Off &amp; Allow for Bad Debt</v>
          </cell>
          <cell r="G1299">
            <v>6806660</v>
          </cell>
          <cell r="H1299">
            <v>0</v>
          </cell>
          <cell r="J1299">
            <v>363079.35</v>
          </cell>
          <cell r="K1299">
            <v>0</v>
          </cell>
        </row>
        <row r="1300">
          <cell r="E1300" t="str">
            <v>555-20030201-107-101</v>
          </cell>
          <cell r="F1300" t="str">
            <v>Gasoline</v>
          </cell>
          <cell r="G1300">
            <v>269281.2</v>
          </cell>
          <cell r="H1300">
            <v>0</v>
          </cell>
          <cell r="J1300">
            <v>338400</v>
          </cell>
          <cell r="K1300">
            <v>0</v>
          </cell>
        </row>
        <row r="1301">
          <cell r="E1301" t="str">
            <v>666-20030201-107-101</v>
          </cell>
          <cell r="F1301" t="str">
            <v>Gasoline</v>
          </cell>
          <cell r="G1301">
            <v>125689.88</v>
          </cell>
          <cell r="H1301">
            <v>0</v>
          </cell>
          <cell r="J1301">
            <v>0</v>
          </cell>
          <cell r="K1301">
            <v>0</v>
          </cell>
        </row>
        <row r="1302">
          <cell r="E1302" t="str">
            <v>777-20030201-107-101</v>
          </cell>
          <cell r="F1302" t="str">
            <v>Gasoline</v>
          </cell>
          <cell r="G1302">
            <v>79867.92</v>
          </cell>
          <cell r="H1302">
            <v>0</v>
          </cell>
          <cell r="J1302">
            <v>0</v>
          </cell>
          <cell r="K1302">
            <v>0</v>
          </cell>
        </row>
        <row r="1303">
          <cell r="E1303" t="str">
            <v>555-20040502-107-101</v>
          </cell>
          <cell r="F1303" t="str">
            <v>Electrical Energy Variable</v>
          </cell>
          <cell r="G1303">
            <v>554284</v>
          </cell>
          <cell r="H1303">
            <v>0</v>
          </cell>
          <cell r="J1303">
            <v>418648</v>
          </cell>
          <cell r="K1303">
            <v>0</v>
          </cell>
        </row>
        <row r="1304">
          <cell r="E1304" t="str">
            <v>777-20040502-107-101</v>
          </cell>
          <cell r="F1304" t="str">
            <v>Electrical Energy Variable</v>
          </cell>
          <cell r="G1304">
            <v>26913</v>
          </cell>
          <cell r="H1304">
            <v>0</v>
          </cell>
          <cell r="J1304">
            <v>33878</v>
          </cell>
          <cell r="K1304">
            <v>0</v>
          </cell>
        </row>
        <row r="1305">
          <cell r="E1305" t="str">
            <v>555-20150301-107-101</v>
          </cell>
          <cell r="F1305" t="str">
            <v>Entertainment and Recreation</v>
          </cell>
          <cell r="G1305">
            <v>141988.79999999999</v>
          </cell>
          <cell r="H1305">
            <v>0</v>
          </cell>
          <cell r="J1305">
            <v>295716</v>
          </cell>
          <cell r="K1305">
            <v>0</v>
          </cell>
        </row>
        <row r="1306">
          <cell r="E1306" t="str">
            <v>666-20150301-107-101</v>
          </cell>
          <cell r="F1306" t="str">
            <v>Entertainment and Recreation</v>
          </cell>
          <cell r="G1306">
            <v>66274.789999999994</v>
          </cell>
          <cell r="H1306">
            <v>0</v>
          </cell>
          <cell r="J1306">
            <v>0</v>
          </cell>
          <cell r="K1306">
            <v>0</v>
          </cell>
        </row>
        <row r="1307">
          <cell r="E1307" t="str">
            <v>777-20150301-107-101</v>
          </cell>
          <cell r="F1307" t="str">
            <v>Entertainment and Recreation</v>
          </cell>
          <cell r="G1307">
            <v>42113.41</v>
          </cell>
          <cell r="H1307">
            <v>0</v>
          </cell>
          <cell r="J1307">
            <v>30901</v>
          </cell>
          <cell r="K1307">
            <v>0</v>
          </cell>
        </row>
        <row r="1308">
          <cell r="E1308" t="str">
            <v>555-20151401-107-101</v>
          </cell>
          <cell r="F1308" t="str">
            <v>Business Travel - Local</v>
          </cell>
          <cell r="G1308">
            <v>3700455.1</v>
          </cell>
          <cell r="H1308">
            <v>0</v>
          </cell>
          <cell r="J1308">
            <v>7471283</v>
          </cell>
          <cell r="K1308">
            <v>0</v>
          </cell>
        </row>
        <row r="1309">
          <cell r="E1309" t="str">
            <v>666-20151401-107-101</v>
          </cell>
          <cell r="F1309" t="str">
            <v>Business Travel - Local</v>
          </cell>
          <cell r="G1309">
            <v>1727227.05</v>
          </cell>
          <cell r="H1309">
            <v>0</v>
          </cell>
          <cell r="J1309">
            <v>0</v>
          </cell>
          <cell r="K1309">
            <v>0</v>
          </cell>
        </row>
        <row r="1310">
          <cell r="E1310" t="str">
            <v>777-20151401-107-101</v>
          </cell>
          <cell r="F1310" t="str">
            <v>Business Travel - Local</v>
          </cell>
          <cell r="G1310">
            <v>1097542.8500000001</v>
          </cell>
          <cell r="H1310">
            <v>0</v>
          </cell>
          <cell r="J1310">
            <v>0</v>
          </cell>
          <cell r="K1310">
            <v>0</v>
          </cell>
        </row>
        <row r="1311">
          <cell r="E1311" t="str">
            <v>555-20151402-107-101</v>
          </cell>
          <cell r="F1311" t="str">
            <v>Business Travel - Overseas</v>
          </cell>
          <cell r="G1311">
            <v>947517.04</v>
          </cell>
          <cell r="H1311">
            <v>0</v>
          </cell>
          <cell r="J1311">
            <v>0</v>
          </cell>
          <cell r="K1311">
            <v>0</v>
          </cell>
        </row>
        <row r="1312">
          <cell r="E1312" t="str">
            <v>666-20151402-107-101</v>
          </cell>
          <cell r="F1312" t="str">
            <v>Business Travel - Overseas</v>
          </cell>
          <cell r="G1312">
            <v>442263.72</v>
          </cell>
          <cell r="H1312">
            <v>0</v>
          </cell>
          <cell r="J1312">
            <v>0</v>
          </cell>
          <cell r="K1312">
            <v>0</v>
          </cell>
        </row>
        <row r="1313">
          <cell r="E1313" t="str">
            <v>777-20151402-107-101</v>
          </cell>
          <cell r="F1313" t="str">
            <v>Business Travel - Overseas</v>
          </cell>
          <cell r="G1313">
            <v>281030.45</v>
          </cell>
          <cell r="H1313">
            <v>0</v>
          </cell>
          <cell r="J1313">
            <v>0</v>
          </cell>
          <cell r="K1313">
            <v>0</v>
          </cell>
        </row>
        <row r="1314">
          <cell r="E1314" t="str">
            <v>555-20160803-107-101</v>
          </cell>
          <cell r="F1314" t="str">
            <v>Consultancy &amp; Others Expense</v>
          </cell>
          <cell r="G1314">
            <v>3308438.72</v>
          </cell>
          <cell r="H1314">
            <v>0</v>
          </cell>
          <cell r="J1314">
            <v>0</v>
          </cell>
          <cell r="K1314">
            <v>0</v>
          </cell>
        </row>
        <row r="1315">
          <cell r="E1315" t="str">
            <v>666-20160803-107-101</v>
          </cell>
          <cell r="F1315" t="str">
            <v>Consultancy &amp; Others Expense</v>
          </cell>
          <cell r="G1315">
            <v>1544249.21</v>
          </cell>
          <cell r="H1315">
            <v>0</v>
          </cell>
          <cell r="J1315">
            <v>0</v>
          </cell>
          <cell r="K1315">
            <v>0</v>
          </cell>
        </row>
        <row r="1316">
          <cell r="E1316" t="str">
            <v>777-20160803-107-101</v>
          </cell>
          <cell r="F1316" t="str">
            <v>Consultancy &amp; Others Expense</v>
          </cell>
          <cell r="G1316">
            <v>981272.07</v>
          </cell>
          <cell r="H1316">
            <v>0</v>
          </cell>
          <cell r="J1316">
            <v>0</v>
          </cell>
          <cell r="K1316">
            <v>0</v>
          </cell>
        </row>
        <row r="1317">
          <cell r="E1317" t="str">
            <v>555-20162701-107-101</v>
          </cell>
          <cell r="F1317" t="str">
            <v>Vehicle Repair &amp; Others</v>
          </cell>
          <cell r="G1317">
            <v>0</v>
          </cell>
          <cell r="H1317">
            <v>0</v>
          </cell>
          <cell r="J1317">
            <v>1924367</v>
          </cell>
          <cell r="K1317">
            <v>0</v>
          </cell>
        </row>
        <row r="1318">
          <cell r="E1318" t="str">
            <v>777-20162701-107-101</v>
          </cell>
          <cell r="F1318" t="str">
            <v>Vehicle Repair &amp; Others</v>
          </cell>
          <cell r="G1318">
            <v>0</v>
          </cell>
          <cell r="H1318">
            <v>0</v>
          </cell>
          <cell r="J1318">
            <v>6961</v>
          </cell>
          <cell r="K1318">
            <v>0</v>
          </cell>
        </row>
        <row r="1319">
          <cell r="E1319" t="str">
            <v>555-20169904-107-101</v>
          </cell>
          <cell r="F1319" t="str">
            <v>Services/ Promotion Procurement</v>
          </cell>
          <cell r="G1319">
            <v>6521.65</v>
          </cell>
          <cell r="H1319">
            <v>0</v>
          </cell>
          <cell r="J1319">
            <v>0</v>
          </cell>
          <cell r="K1319">
            <v>0</v>
          </cell>
        </row>
        <row r="1320">
          <cell r="E1320" t="str">
            <v>666-20169904-107-101</v>
          </cell>
          <cell r="F1320" t="str">
            <v>Services/ Promotion Procurement</v>
          </cell>
          <cell r="G1320">
            <v>3044.05</v>
          </cell>
          <cell r="H1320">
            <v>0</v>
          </cell>
          <cell r="J1320">
            <v>0</v>
          </cell>
          <cell r="K1320">
            <v>0</v>
          </cell>
        </row>
        <row r="1321">
          <cell r="E1321" t="str">
            <v>777-20169904-107-101</v>
          </cell>
          <cell r="F1321" t="str">
            <v>Services/ Promotion Procurement</v>
          </cell>
          <cell r="G1321">
            <v>1934.3</v>
          </cell>
          <cell r="H1321">
            <v>0</v>
          </cell>
          <cell r="J1321">
            <v>0</v>
          </cell>
          <cell r="K1321">
            <v>0</v>
          </cell>
        </row>
        <row r="1322">
          <cell r="E1322" t="str">
            <v>555-20190301-107-101</v>
          </cell>
          <cell r="F1322" t="str">
            <v>Equip Purchased -&lt; Threashold</v>
          </cell>
          <cell r="G1322">
            <v>0</v>
          </cell>
          <cell r="H1322">
            <v>22561.1</v>
          </cell>
          <cell r="J1322">
            <v>0</v>
          </cell>
          <cell r="K1322">
            <v>0</v>
          </cell>
        </row>
        <row r="1323">
          <cell r="E1323" t="str">
            <v>666-20190301-107-101</v>
          </cell>
          <cell r="F1323" t="str">
            <v>Equip Purchased -&lt; Threashold</v>
          </cell>
          <cell r="G1323">
            <v>228616.08</v>
          </cell>
          <cell r="H1323">
            <v>0</v>
          </cell>
          <cell r="J1323">
            <v>0</v>
          </cell>
          <cell r="K1323">
            <v>0</v>
          </cell>
        </row>
        <row r="1324">
          <cell r="E1324" t="str">
            <v>777-20190301-107-101</v>
          </cell>
          <cell r="F1324" t="str">
            <v>Equip Purchased -&lt; Threashold</v>
          </cell>
          <cell r="G1324">
            <v>145270.97</v>
          </cell>
          <cell r="H1324">
            <v>0</v>
          </cell>
          <cell r="J1324">
            <v>0</v>
          </cell>
          <cell r="K1324">
            <v>0</v>
          </cell>
        </row>
        <row r="1325">
          <cell r="E1325" t="str">
            <v>555-20190601-107-101</v>
          </cell>
          <cell r="F1325" t="str">
            <v>Office Supplies</v>
          </cell>
          <cell r="G1325">
            <v>859256.42</v>
          </cell>
          <cell r="H1325">
            <v>0</v>
          </cell>
          <cell r="J1325">
            <v>778503</v>
          </cell>
          <cell r="K1325">
            <v>0</v>
          </cell>
        </row>
        <row r="1326">
          <cell r="E1326" t="str">
            <v>666-20190601-107-101</v>
          </cell>
          <cell r="F1326" t="str">
            <v>Office Supplies</v>
          </cell>
          <cell r="G1326">
            <v>401067.14</v>
          </cell>
          <cell r="H1326">
            <v>0</v>
          </cell>
          <cell r="J1326">
            <v>0</v>
          </cell>
          <cell r="K1326">
            <v>0</v>
          </cell>
        </row>
        <row r="1327">
          <cell r="E1327" t="str">
            <v>777-20190601-107-101</v>
          </cell>
          <cell r="F1327" t="str">
            <v>Office Supplies</v>
          </cell>
          <cell r="G1327">
            <v>254852.63</v>
          </cell>
          <cell r="H1327">
            <v>0</v>
          </cell>
          <cell r="J1327">
            <v>1750</v>
          </cell>
          <cell r="K1327">
            <v>0</v>
          </cell>
        </row>
        <row r="1328">
          <cell r="E1328" t="str">
            <v>555-20190604-107-101</v>
          </cell>
          <cell r="F1328" t="str">
            <v>Photocopies and Stationeries</v>
          </cell>
          <cell r="G1328">
            <v>4497.1000000000004</v>
          </cell>
          <cell r="H1328">
            <v>0</v>
          </cell>
          <cell r="J1328">
            <v>12883</v>
          </cell>
          <cell r="K1328">
            <v>0</v>
          </cell>
        </row>
        <row r="1329">
          <cell r="E1329" t="str">
            <v>666-20190604-107-101</v>
          </cell>
          <cell r="F1329" t="str">
            <v>Photocopies and Stationeries</v>
          </cell>
          <cell r="G1329">
            <v>2099.0700000000002</v>
          </cell>
          <cell r="H1329">
            <v>0</v>
          </cell>
          <cell r="J1329">
            <v>0</v>
          </cell>
          <cell r="K1329">
            <v>0</v>
          </cell>
        </row>
        <row r="1330">
          <cell r="E1330" t="str">
            <v>777-20190604-107-101</v>
          </cell>
          <cell r="F1330" t="str">
            <v>Photocopies and Stationeries</v>
          </cell>
          <cell r="G1330">
            <v>1333.83</v>
          </cell>
          <cell r="H1330">
            <v>0</v>
          </cell>
          <cell r="J1330">
            <v>2478</v>
          </cell>
          <cell r="K1330">
            <v>0</v>
          </cell>
        </row>
        <row r="1331">
          <cell r="E1331" t="str">
            <v>555-20191001-107-101</v>
          </cell>
          <cell r="F1331" t="str">
            <v>Telecommunication</v>
          </cell>
          <cell r="G1331">
            <v>74503.899999999994</v>
          </cell>
          <cell r="H1331">
            <v>0</v>
          </cell>
          <cell r="J1331">
            <v>33399</v>
          </cell>
          <cell r="K1331">
            <v>0</v>
          </cell>
        </row>
        <row r="1332">
          <cell r="E1332" t="str">
            <v>666-20191001-107-101</v>
          </cell>
          <cell r="F1332" t="str">
            <v>Telecommunication</v>
          </cell>
          <cell r="G1332">
            <v>34775.49</v>
          </cell>
          <cell r="H1332">
            <v>0</v>
          </cell>
          <cell r="J1332">
            <v>0</v>
          </cell>
          <cell r="K1332">
            <v>0</v>
          </cell>
        </row>
        <row r="1333">
          <cell r="E1333" t="str">
            <v>777-20191001-107-101</v>
          </cell>
          <cell r="F1333" t="str">
            <v>Telecommunication</v>
          </cell>
          <cell r="G1333">
            <v>22097.61</v>
          </cell>
          <cell r="H1333">
            <v>0</v>
          </cell>
          <cell r="J1333">
            <v>1523</v>
          </cell>
          <cell r="K1333">
            <v>0</v>
          </cell>
        </row>
        <row r="1334">
          <cell r="E1334" t="str">
            <v>555-20191101-107-101</v>
          </cell>
          <cell r="F1334" t="str">
            <v>Telephone Mobile</v>
          </cell>
          <cell r="G1334">
            <v>1596818.05</v>
          </cell>
          <cell r="H1334">
            <v>0</v>
          </cell>
          <cell r="J1334">
            <v>2267135.69</v>
          </cell>
          <cell r="K1334">
            <v>0</v>
          </cell>
        </row>
        <row r="1335">
          <cell r="E1335" t="str">
            <v>666-20191101-107-101</v>
          </cell>
          <cell r="F1335" t="str">
            <v>Telephone Mobile</v>
          </cell>
          <cell r="G1335">
            <v>745331.93</v>
          </cell>
          <cell r="H1335">
            <v>0</v>
          </cell>
          <cell r="J1335">
            <v>0</v>
          </cell>
          <cell r="K1335">
            <v>0</v>
          </cell>
        </row>
        <row r="1336">
          <cell r="E1336" t="str">
            <v>777-20191101-107-101</v>
          </cell>
          <cell r="F1336" t="str">
            <v>Telephone Mobile</v>
          </cell>
          <cell r="G1336">
            <v>473611</v>
          </cell>
          <cell r="H1336">
            <v>0</v>
          </cell>
          <cell r="J1336">
            <v>78572.53</v>
          </cell>
          <cell r="K1336">
            <v>0</v>
          </cell>
        </row>
        <row r="1337">
          <cell r="E1337" t="str">
            <v>555-20191601-107-101</v>
          </cell>
          <cell r="F1337" t="str">
            <v>Licenses &amp; Permits</v>
          </cell>
          <cell r="G1337">
            <v>500072</v>
          </cell>
          <cell r="H1337">
            <v>0</v>
          </cell>
          <cell r="J1337">
            <v>5476587.4299999997</v>
          </cell>
          <cell r="K1337">
            <v>0</v>
          </cell>
        </row>
        <row r="1338">
          <cell r="E1338" t="str">
            <v>777-20191601-107-101</v>
          </cell>
          <cell r="F1338" t="str">
            <v>Licenses &amp; Permits</v>
          </cell>
          <cell r="G1338">
            <v>541977.31000000006</v>
          </cell>
          <cell r="H1338">
            <v>0</v>
          </cell>
          <cell r="J1338">
            <v>0</v>
          </cell>
          <cell r="K1338">
            <v>0</v>
          </cell>
        </row>
        <row r="1339">
          <cell r="E1339" t="str">
            <v>555-20192001-107-101</v>
          </cell>
          <cell r="F1339" t="str">
            <v>Postage /Courier Services</v>
          </cell>
          <cell r="G1339">
            <v>140898.82999999999</v>
          </cell>
          <cell r="H1339">
            <v>0</v>
          </cell>
          <cell r="J1339">
            <v>269548.73</v>
          </cell>
          <cell r="K1339">
            <v>0</v>
          </cell>
        </row>
        <row r="1340">
          <cell r="E1340" t="str">
            <v>666-20192001-107-101</v>
          </cell>
          <cell r="F1340" t="str">
            <v>Postage /Courier Services</v>
          </cell>
          <cell r="G1340">
            <v>65766.039999999994</v>
          </cell>
          <cell r="H1340">
            <v>0</v>
          </cell>
          <cell r="J1340">
            <v>0</v>
          </cell>
          <cell r="K1340">
            <v>0</v>
          </cell>
        </row>
        <row r="1341">
          <cell r="E1341" t="str">
            <v>777-20192001-107-101</v>
          </cell>
          <cell r="F1341" t="str">
            <v>Postage /Courier Services</v>
          </cell>
          <cell r="G1341">
            <v>41790.129999999997</v>
          </cell>
          <cell r="H1341">
            <v>0</v>
          </cell>
          <cell r="J1341">
            <v>2520</v>
          </cell>
          <cell r="K1341">
            <v>0</v>
          </cell>
        </row>
        <row r="1342">
          <cell r="E1342" t="str">
            <v>555-20192101-107-101</v>
          </cell>
          <cell r="F1342" t="str">
            <v>Certification Cost</v>
          </cell>
          <cell r="G1342">
            <v>75000</v>
          </cell>
          <cell r="H1342">
            <v>0</v>
          </cell>
          <cell r="J1342">
            <v>0</v>
          </cell>
          <cell r="K1342">
            <v>0</v>
          </cell>
        </row>
        <row r="1343">
          <cell r="E1343" t="str">
            <v>555-20192102-107-101</v>
          </cell>
          <cell r="F1343" t="str">
            <v>Export Related Expenses</v>
          </cell>
          <cell r="G1343">
            <v>683442.14</v>
          </cell>
          <cell r="H1343">
            <v>0</v>
          </cell>
          <cell r="J1343">
            <v>1049674.95</v>
          </cell>
          <cell r="K1343">
            <v>0</v>
          </cell>
        </row>
        <row r="1344">
          <cell r="E1344" t="str">
            <v>666-20192102-107-101</v>
          </cell>
          <cell r="F1344" t="str">
            <v>Export Related Expenses</v>
          </cell>
          <cell r="G1344">
            <v>4200</v>
          </cell>
          <cell r="H1344">
            <v>0</v>
          </cell>
          <cell r="J1344">
            <v>0</v>
          </cell>
          <cell r="K1344">
            <v>0</v>
          </cell>
        </row>
        <row r="1345">
          <cell r="E1345" t="str">
            <v>555-20193303-107-101</v>
          </cell>
          <cell r="F1345" t="str">
            <v>Events - Mason Program</v>
          </cell>
          <cell r="G1345">
            <v>1049680.55</v>
          </cell>
          <cell r="H1345">
            <v>0</v>
          </cell>
          <cell r="J1345">
            <v>2215473</v>
          </cell>
          <cell r="K1345">
            <v>0</v>
          </cell>
        </row>
        <row r="1346">
          <cell r="E1346" t="str">
            <v>666-20193303-107-101</v>
          </cell>
          <cell r="F1346" t="str">
            <v>Events - Mason Program</v>
          </cell>
          <cell r="G1346">
            <v>489949.64</v>
          </cell>
          <cell r="H1346">
            <v>0</v>
          </cell>
          <cell r="J1346">
            <v>0</v>
          </cell>
          <cell r="K1346">
            <v>0</v>
          </cell>
        </row>
        <row r="1347">
          <cell r="E1347" t="str">
            <v>777-20193303-107-101</v>
          </cell>
          <cell r="F1347" t="str">
            <v>Events - Mason Program</v>
          </cell>
          <cell r="G1347">
            <v>311331.81</v>
          </cell>
          <cell r="H1347">
            <v>0</v>
          </cell>
          <cell r="J1347">
            <v>0</v>
          </cell>
          <cell r="K1347">
            <v>0</v>
          </cell>
        </row>
        <row r="1348">
          <cell r="E1348" t="str">
            <v>555-20193304-107-101</v>
          </cell>
          <cell r="F1348" t="str">
            <v>Events - Retailer Program</v>
          </cell>
          <cell r="G1348">
            <v>15020194.16</v>
          </cell>
          <cell r="H1348">
            <v>0</v>
          </cell>
          <cell r="J1348">
            <v>20065290</v>
          </cell>
          <cell r="K1348">
            <v>0</v>
          </cell>
        </row>
        <row r="1349">
          <cell r="E1349" t="str">
            <v>666-20193304-107-101</v>
          </cell>
          <cell r="F1349" t="str">
            <v>Events - Retailer Program</v>
          </cell>
          <cell r="G1349">
            <v>7010836.5199999996</v>
          </cell>
          <cell r="H1349">
            <v>0</v>
          </cell>
          <cell r="J1349">
            <v>0</v>
          </cell>
          <cell r="K1349">
            <v>0</v>
          </cell>
        </row>
        <row r="1350">
          <cell r="E1350" t="str">
            <v>777-20193304-107-101</v>
          </cell>
          <cell r="F1350" t="str">
            <v>Events - Retailer Program</v>
          </cell>
          <cell r="G1350">
            <v>4454940.32</v>
          </cell>
          <cell r="H1350">
            <v>0</v>
          </cell>
          <cell r="J1350">
            <v>0</v>
          </cell>
          <cell r="K1350">
            <v>0</v>
          </cell>
        </row>
        <row r="1351">
          <cell r="E1351" t="str">
            <v>555-20193305-107-101</v>
          </cell>
          <cell r="F1351" t="str">
            <v>Events - Project</v>
          </cell>
          <cell r="G1351">
            <v>7023135.7400000002</v>
          </cell>
          <cell r="H1351">
            <v>0</v>
          </cell>
          <cell r="J1351">
            <v>3330026.83</v>
          </cell>
          <cell r="K1351">
            <v>0</v>
          </cell>
        </row>
        <row r="1352">
          <cell r="E1352" t="str">
            <v>666-20193305-107-101</v>
          </cell>
          <cell r="F1352" t="str">
            <v>Events - Project</v>
          </cell>
          <cell r="G1352">
            <v>3278123.84</v>
          </cell>
          <cell r="H1352">
            <v>0</v>
          </cell>
          <cell r="J1352">
            <v>0</v>
          </cell>
          <cell r="K1352">
            <v>0</v>
          </cell>
        </row>
        <row r="1353">
          <cell r="E1353" t="str">
            <v>777-20193305-107-101</v>
          </cell>
          <cell r="F1353" t="str">
            <v>Events - Project</v>
          </cell>
          <cell r="G1353">
            <v>2083039.02</v>
          </cell>
          <cell r="H1353">
            <v>0</v>
          </cell>
          <cell r="J1353">
            <v>0</v>
          </cell>
          <cell r="K1353">
            <v>0</v>
          </cell>
        </row>
        <row r="1354">
          <cell r="E1354" t="str">
            <v>555-20193307-107-101</v>
          </cell>
          <cell r="F1354" t="str">
            <v>Market Penetration Expenses</v>
          </cell>
          <cell r="G1354">
            <v>0</v>
          </cell>
          <cell r="H1354">
            <v>0</v>
          </cell>
          <cell r="J1354">
            <v>79000</v>
          </cell>
          <cell r="K1354">
            <v>0</v>
          </cell>
        </row>
        <row r="1355">
          <cell r="E1355" t="str">
            <v>555-20193309-107-101</v>
          </cell>
          <cell r="F1355" t="str">
            <v>Events - Engineer Meet</v>
          </cell>
          <cell r="G1355">
            <v>289648.03000000003</v>
          </cell>
          <cell r="H1355">
            <v>0</v>
          </cell>
          <cell r="J1355">
            <v>3959239</v>
          </cell>
          <cell r="K1355">
            <v>0</v>
          </cell>
        </row>
        <row r="1356">
          <cell r="E1356" t="str">
            <v>666-20193309-107-101</v>
          </cell>
          <cell r="F1356" t="str">
            <v>Events - Engineer Meet</v>
          </cell>
          <cell r="G1356">
            <v>135196.32</v>
          </cell>
          <cell r="H1356">
            <v>0</v>
          </cell>
          <cell r="J1356">
            <v>0</v>
          </cell>
          <cell r="K1356">
            <v>0</v>
          </cell>
        </row>
        <row r="1357">
          <cell r="E1357" t="str">
            <v>777-20193309-107-101</v>
          </cell>
          <cell r="F1357" t="str">
            <v>Events - Engineer Meet</v>
          </cell>
          <cell r="G1357">
            <v>85908.65</v>
          </cell>
          <cell r="H1357">
            <v>0</v>
          </cell>
          <cell r="J1357">
            <v>0</v>
          </cell>
          <cell r="K1357">
            <v>0</v>
          </cell>
        </row>
        <row r="1358">
          <cell r="E1358" t="str">
            <v>555-20193313-107-101</v>
          </cell>
          <cell r="F1358" t="str">
            <v>Customer Relationship (CRM)</v>
          </cell>
          <cell r="G1358">
            <v>11342</v>
          </cell>
          <cell r="H1358">
            <v>0</v>
          </cell>
          <cell r="J1358">
            <v>0</v>
          </cell>
          <cell r="K1358">
            <v>0</v>
          </cell>
        </row>
        <row r="1359">
          <cell r="E1359" t="str">
            <v>666-20193313-107-101</v>
          </cell>
          <cell r="F1359" t="str">
            <v>Customer Relationship (CRM)</v>
          </cell>
          <cell r="G1359">
            <v>5294</v>
          </cell>
          <cell r="H1359">
            <v>0</v>
          </cell>
          <cell r="J1359">
            <v>0</v>
          </cell>
          <cell r="K1359">
            <v>0</v>
          </cell>
        </row>
        <row r="1360">
          <cell r="E1360" t="str">
            <v>777-20193313-107-101</v>
          </cell>
          <cell r="F1360" t="str">
            <v>Customer Relationship (CRM)</v>
          </cell>
          <cell r="G1360">
            <v>3364</v>
          </cell>
          <cell r="H1360">
            <v>0</v>
          </cell>
          <cell r="J1360">
            <v>0</v>
          </cell>
          <cell r="K1360">
            <v>0</v>
          </cell>
        </row>
        <row r="1361">
          <cell r="E1361" t="str">
            <v>555-20193315-107-101</v>
          </cell>
          <cell r="F1361" t="str">
            <v>Mobile Cement Silo Relocation Expenses</v>
          </cell>
          <cell r="G1361">
            <v>0</v>
          </cell>
          <cell r="H1361">
            <v>0</v>
          </cell>
          <cell r="J1361">
            <v>161764</v>
          </cell>
          <cell r="K1361">
            <v>0</v>
          </cell>
        </row>
        <row r="1362">
          <cell r="E1362" t="str">
            <v>555-20193316-107-101</v>
          </cell>
          <cell r="F1362" t="str">
            <v>Concrete Innovation and Application Centre (CIAC) Expenses</v>
          </cell>
          <cell r="G1362">
            <v>775055</v>
          </cell>
          <cell r="H1362">
            <v>0</v>
          </cell>
          <cell r="J1362">
            <v>458183</v>
          </cell>
          <cell r="K1362">
            <v>0</v>
          </cell>
        </row>
        <row r="1363">
          <cell r="E1363" t="str">
            <v>666-20193316-107-101</v>
          </cell>
          <cell r="F1363" t="str">
            <v>Concrete Innovation and Application Centre (CIAC) Expenses</v>
          </cell>
          <cell r="G1363">
            <v>361765.23</v>
          </cell>
          <cell r="H1363">
            <v>0</v>
          </cell>
          <cell r="J1363">
            <v>0</v>
          </cell>
          <cell r="K1363">
            <v>0</v>
          </cell>
        </row>
        <row r="1364">
          <cell r="E1364" t="str">
            <v>777-20193316-107-101</v>
          </cell>
          <cell r="F1364" t="str">
            <v>Concrete Innovation and Application Centre (CIAC) Expenses</v>
          </cell>
          <cell r="G1364">
            <v>229878.77</v>
          </cell>
          <cell r="H1364">
            <v>0</v>
          </cell>
          <cell r="J1364">
            <v>0</v>
          </cell>
          <cell r="K1364">
            <v>0</v>
          </cell>
        </row>
        <row r="1365">
          <cell r="E1365" t="str">
            <v>555-20193320-107-101</v>
          </cell>
          <cell r="F1365" t="str">
            <v>Mason Insurance Premium</v>
          </cell>
          <cell r="G1365">
            <v>273752.78000000003</v>
          </cell>
          <cell r="H1365">
            <v>0</v>
          </cell>
          <cell r="J1365">
            <v>0</v>
          </cell>
          <cell r="K1365">
            <v>0</v>
          </cell>
        </row>
        <row r="1366">
          <cell r="E1366" t="str">
            <v>666-20193320-107-101</v>
          </cell>
          <cell r="F1366" t="str">
            <v>Mason Insurance Premium</v>
          </cell>
          <cell r="G1366">
            <v>127777.04</v>
          </cell>
          <cell r="H1366">
            <v>0</v>
          </cell>
          <cell r="J1366">
            <v>0</v>
          </cell>
          <cell r="K1366">
            <v>0</v>
          </cell>
        </row>
        <row r="1367">
          <cell r="E1367" t="str">
            <v>777-20193320-107-101</v>
          </cell>
          <cell r="F1367" t="str">
            <v>Mason Insurance Premium</v>
          </cell>
          <cell r="G1367">
            <v>81194.179999999993</v>
          </cell>
          <cell r="H1367">
            <v>0</v>
          </cell>
          <cell r="J1367">
            <v>0</v>
          </cell>
          <cell r="K1367">
            <v>0</v>
          </cell>
        </row>
        <row r="1368">
          <cell r="E1368" t="str">
            <v>555-20193322-107-101</v>
          </cell>
          <cell r="F1368" t="str">
            <v>Market Promotional Activities - DAP Survey</v>
          </cell>
          <cell r="G1368">
            <v>1291255.51</v>
          </cell>
          <cell r="H1368">
            <v>0</v>
          </cell>
          <cell r="J1368">
            <v>0</v>
          </cell>
          <cell r="K1368">
            <v>0</v>
          </cell>
        </row>
        <row r="1369">
          <cell r="E1369" t="str">
            <v>666-20193322-107-101</v>
          </cell>
          <cell r="F1369" t="str">
            <v>Market Promotional Activities - DAP Survey</v>
          </cell>
          <cell r="G1369">
            <v>602707.34</v>
          </cell>
          <cell r="H1369">
            <v>0</v>
          </cell>
          <cell r="J1369">
            <v>0</v>
          </cell>
          <cell r="K1369">
            <v>0</v>
          </cell>
        </row>
        <row r="1370">
          <cell r="E1370" t="str">
            <v>777-20193322-107-101</v>
          </cell>
          <cell r="F1370" t="str">
            <v>Market Promotional Activities - DAP Survey</v>
          </cell>
          <cell r="G1370">
            <v>382982.15</v>
          </cell>
          <cell r="H1370">
            <v>0</v>
          </cell>
          <cell r="J1370">
            <v>0</v>
          </cell>
          <cell r="K1370">
            <v>0</v>
          </cell>
        </row>
        <row r="1371">
          <cell r="E1371" t="str">
            <v>555-20110101-102-102</v>
          </cell>
          <cell r="F1371" t="str">
            <v>Salaries</v>
          </cell>
          <cell r="G1371">
            <v>16441837.9</v>
          </cell>
          <cell r="H1371">
            <v>0</v>
          </cell>
          <cell r="J1371">
            <v>31086467</v>
          </cell>
          <cell r="K1371">
            <v>0</v>
          </cell>
        </row>
        <row r="1372">
          <cell r="E1372" t="str">
            <v>666-20110101-102-102</v>
          </cell>
          <cell r="F1372" t="str">
            <v>Salaries</v>
          </cell>
          <cell r="G1372">
            <v>7674403.9800000004</v>
          </cell>
          <cell r="H1372">
            <v>0</v>
          </cell>
          <cell r="J1372">
            <v>0</v>
          </cell>
          <cell r="K1372">
            <v>0</v>
          </cell>
        </row>
        <row r="1373">
          <cell r="E1373" t="str">
            <v>777-20110101-102-102</v>
          </cell>
          <cell r="F1373" t="str">
            <v>Salaries</v>
          </cell>
          <cell r="G1373">
            <v>4876595.2000000002</v>
          </cell>
          <cell r="H1373">
            <v>0</v>
          </cell>
          <cell r="J1373">
            <v>165600</v>
          </cell>
          <cell r="K1373">
            <v>0</v>
          </cell>
        </row>
        <row r="1374">
          <cell r="E1374" t="str">
            <v>555-20110101-103-102</v>
          </cell>
          <cell r="F1374" t="str">
            <v>Salaries</v>
          </cell>
          <cell r="G1374">
            <v>3781452.86</v>
          </cell>
          <cell r="H1374">
            <v>0</v>
          </cell>
          <cell r="J1374">
            <v>7183149.4000000004</v>
          </cell>
          <cell r="K1374">
            <v>0</v>
          </cell>
        </row>
        <row r="1375">
          <cell r="E1375" t="str">
            <v>666-20110101-103-102</v>
          </cell>
          <cell r="F1375" t="str">
            <v>Salaries</v>
          </cell>
          <cell r="G1375">
            <v>1765033.63</v>
          </cell>
          <cell r="H1375">
            <v>0</v>
          </cell>
          <cell r="J1375">
            <v>0</v>
          </cell>
          <cell r="K1375">
            <v>0</v>
          </cell>
        </row>
        <row r="1376">
          <cell r="E1376" t="str">
            <v>777-20110101-103-102</v>
          </cell>
          <cell r="F1376" t="str">
            <v>Salaries</v>
          </cell>
          <cell r="G1376">
            <v>1121566.51</v>
          </cell>
          <cell r="H1376">
            <v>0</v>
          </cell>
          <cell r="J1376">
            <v>15188</v>
          </cell>
          <cell r="K1376">
            <v>0</v>
          </cell>
        </row>
        <row r="1377">
          <cell r="E1377" t="str">
            <v>555-20110101-104-102</v>
          </cell>
          <cell r="F1377" t="str">
            <v>Salaries</v>
          </cell>
          <cell r="G1377">
            <v>9022187.2799999993</v>
          </cell>
          <cell r="H1377">
            <v>0</v>
          </cell>
          <cell r="J1377">
            <v>13680133</v>
          </cell>
          <cell r="K1377">
            <v>0</v>
          </cell>
        </row>
        <row r="1378">
          <cell r="E1378" t="str">
            <v>666-20110101-104-102</v>
          </cell>
          <cell r="F1378" t="str">
            <v>Salaries</v>
          </cell>
          <cell r="G1378">
            <v>4211202.5599999996</v>
          </cell>
          <cell r="H1378">
            <v>0</v>
          </cell>
          <cell r="J1378">
            <v>0</v>
          </cell>
          <cell r="K1378">
            <v>0</v>
          </cell>
        </row>
        <row r="1379">
          <cell r="E1379" t="str">
            <v>777-20110101-104-102</v>
          </cell>
          <cell r="F1379" t="str">
            <v>Salaries</v>
          </cell>
          <cell r="G1379">
            <v>2675951.16</v>
          </cell>
          <cell r="H1379">
            <v>0</v>
          </cell>
          <cell r="J1379">
            <v>0</v>
          </cell>
          <cell r="K1379">
            <v>0</v>
          </cell>
        </row>
        <row r="1380">
          <cell r="E1380" t="str">
            <v>555-20110101-105-102</v>
          </cell>
          <cell r="F1380" t="str">
            <v>Salaries</v>
          </cell>
          <cell r="G1380">
            <v>1081478.98</v>
          </cell>
          <cell r="H1380">
            <v>0</v>
          </cell>
          <cell r="J1380">
            <v>1404934</v>
          </cell>
          <cell r="K1380">
            <v>0</v>
          </cell>
        </row>
        <row r="1381">
          <cell r="E1381" t="str">
            <v>666-20110101-105-102</v>
          </cell>
          <cell r="F1381" t="str">
            <v>Salaries</v>
          </cell>
          <cell r="G1381">
            <v>504791.9</v>
          </cell>
          <cell r="H1381">
            <v>0</v>
          </cell>
          <cell r="J1381">
            <v>0</v>
          </cell>
          <cell r="K1381">
            <v>0</v>
          </cell>
        </row>
        <row r="1382">
          <cell r="E1382" t="str">
            <v>777-20110101-105-102</v>
          </cell>
          <cell r="F1382" t="str">
            <v>Salaries</v>
          </cell>
          <cell r="G1382">
            <v>320763.12</v>
          </cell>
          <cell r="H1382">
            <v>0</v>
          </cell>
          <cell r="J1382">
            <v>0</v>
          </cell>
          <cell r="K1382">
            <v>0</v>
          </cell>
        </row>
        <row r="1383">
          <cell r="E1383" t="str">
            <v>555-20110101-106-102</v>
          </cell>
          <cell r="F1383" t="str">
            <v>Salaries</v>
          </cell>
          <cell r="G1383">
            <v>3982120.06</v>
          </cell>
          <cell r="H1383">
            <v>0</v>
          </cell>
          <cell r="J1383">
            <v>6989454</v>
          </cell>
          <cell r="K1383">
            <v>0</v>
          </cell>
        </row>
        <row r="1384">
          <cell r="E1384" t="str">
            <v>666-20110101-106-102</v>
          </cell>
          <cell r="F1384" t="str">
            <v>Salaries</v>
          </cell>
          <cell r="G1384">
            <v>1858697.19</v>
          </cell>
          <cell r="H1384">
            <v>0</v>
          </cell>
          <cell r="J1384">
            <v>203200</v>
          </cell>
          <cell r="K1384">
            <v>0</v>
          </cell>
        </row>
        <row r="1385">
          <cell r="E1385" t="str">
            <v>777-20110101-106-102</v>
          </cell>
          <cell r="F1385" t="str">
            <v>Salaries</v>
          </cell>
          <cell r="G1385">
            <v>1181083.75</v>
          </cell>
          <cell r="H1385">
            <v>0</v>
          </cell>
          <cell r="J1385">
            <v>184000</v>
          </cell>
          <cell r="K1385">
            <v>0</v>
          </cell>
        </row>
        <row r="1386">
          <cell r="E1386" t="str">
            <v>555-20110201-102-102</v>
          </cell>
          <cell r="F1386" t="str">
            <v>Leave Pay</v>
          </cell>
          <cell r="G1386">
            <v>75462.3</v>
          </cell>
          <cell r="H1386">
            <v>0</v>
          </cell>
          <cell r="J1386">
            <v>87969</v>
          </cell>
          <cell r="K1386">
            <v>0</v>
          </cell>
        </row>
        <row r="1387">
          <cell r="E1387" t="str">
            <v>666-20110201-102-102</v>
          </cell>
          <cell r="F1387" t="str">
            <v>Leave Pay</v>
          </cell>
          <cell r="G1387">
            <v>35222.83</v>
          </cell>
          <cell r="H1387">
            <v>0</v>
          </cell>
          <cell r="J1387">
            <v>41715</v>
          </cell>
          <cell r="K1387">
            <v>0</v>
          </cell>
        </row>
        <row r="1388">
          <cell r="E1388" t="str">
            <v>777-20110201-102-102</v>
          </cell>
          <cell r="F1388" t="str">
            <v>Leave Pay</v>
          </cell>
          <cell r="G1388">
            <v>22381.87</v>
          </cell>
          <cell r="H1388">
            <v>0</v>
          </cell>
          <cell r="J1388">
            <v>20953</v>
          </cell>
          <cell r="K1388">
            <v>0</v>
          </cell>
        </row>
        <row r="1389">
          <cell r="E1389" t="str">
            <v>555-20110201-103-102</v>
          </cell>
          <cell r="F1389" t="str">
            <v>Leave Pay</v>
          </cell>
          <cell r="G1389">
            <v>77542.98</v>
          </cell>
          <cell r="H1389">
            <v>0</v>
          </cell>
          <cell r="J1389">
            <v>88490</v>
          </cell>
          <cell r="K1389">
            <v>0</v>
          </cell>
        </row>
        <row r="1390">
          <cell r="E1390" t="str">
            <v>666-20110201-103-102</v>
          </cell>
          <cell r="F1390" t="str">
            <v>Leave Pay</v>
          </cell>
          <cell r="G1390">
            <v>36194.019999999997</v>
          </cell>
          <cell r="H1390">
            <v>0</v>
          </cell>
          <cell r="J1390">
            <v>43126</v>
          </cell>
          <cell r="K1390">
            <v>0</v>
          </cell>
        </row>
        <row r="1391">
          <cell r="E1391" t="str">
            <v>777-20110201-103-102</v>
          </cell>
          <cell r="F1391" t="str">
            <v>Leave Pay</v>
          </cell>
          <cell r="G1391">
            <v>22999</v>
          </cell>
          <cell r="H1391">
            <v>0</v>
          </cell>
          <cell r="J1391">
            <v>23178</v>
          </cell>
          <cell r="K1391">
            <v>0</v>
          </cell>
        </row>
        <row r="1392">
          <cell r="E1392" t="str">
            <v>555-20110201-104-102</v>
          </cell>
          <cell r="F1392" t="str">
            <v>Leave Pay</v>
          </cell>
          <cell r="G1392">
            <v>186457.37</v>
          </cell>
          <cell r="H1392">
            <v>0</v>
          </cell>
          <cell r="J1392">
            <v>250429</v>
          </cell>
          <cell r="K1392">
            <v>0</v>
          </cell>
        </row>
        <row r="1393">
          <cell r="E1393" t="str">
            <v>666-20110201-104-102</v>
          </cell>
          <cell r="F1393" t="str">
            <v>Leave Pay</v>
          </cell>
          <cell r="G1393">
            <v>87030.98</v>
          </cell>
          <cell r="H1393">
            <v>0</v>
          </cell>
          <cell r="J1393">
            <v>58459</v>
          </cell>
          <cell r="K1393">
            <v>0</v>
          </cell>
        </row>
        <row r="1394">
          <cell r="E1394" t="str">
            <v>777-20110201-104-102</v>
          </cell>
          <cell r="F1394" t="str">
            <v>Leave Pay</v>
          </cell>
          <cell r="G1394">
            <v>55302.65</v>
          </cell>
          <cell r="H1394">
            <v>0</v>
          </cell>
          <cell r="J1394">
            <v>29357</v>
          </cell>
          <cell r="K1394">
            <v>0</v>
          </cell>
        </row>
        <row r="1395">
          <cell r="E1395" t="str">
            <v>555-20110201-105-102</v>
          </cell>
          <cell r="F1395" t="str">
            <v>Leave Pay</v>
          </cell>
          <cell r="G1395">
            <v>20578.919999999998</v>
          </cell>
          <cell r="H1395">
            <v>0</v>
          </cell>
          <cell r="J1395">
            <v>23991</v>
          </cell>
          <cell r="K1395">
            <v>0</v>
          </cell>
        </row>
        <row r="1396">
          <cell r="E1396" t="str">
            <v>666-20110201-105-102</v>
          </cell>
          <cell r="F1396" t="str">
            <v>Leave Pay</v>
          </cell>
          <cell r="G1396">
            <v>9605.44</v>
          </cell>
          <cell r="H1396">
            <v>0</v>
          </cell>
          <cell r="J1396">
            <v>11379</v>
          </cell>
          <cell r="K1396">
            <v>0</v>
          </cell>
        </row>
        <row r="1397">
          <cell r="E1397" t="str">
            <v>777-20110201-105-102</v>
          </cell>
          <cell r="F1397" t="str">
            <v>Leave Pay</v>
          </cell>
          <cell r="G1397">
            <v>6103.64</v>
          </cell>
          <cell r="H1397">
            <v>0</v>
          </cell>
          <cell r="J1397">
            <v>5709</v>
          </cell>
          <cell r="K1397">
            <v>0</v>
          </cell>
        </row>
        <row r="1398">
          <cell r="E1398" t="str">
            <v>555-20110201-106-102</v>
          </cell>
          <cell r="F1398" t="str">
            <v>Leave Pay</v>
          </cell>
          <cell r="G1398">
            <v>53544.45</v>
          </cell>
          <cell r="H1398">
            <v>0</v>
          </cell>
          <cell r="J1398">
            <v>57493</v>
          </cell>
          <cell r="K1398">
            <v>0</v>
          </cell>
        </row>
        <row r="1399">
          <cell r="E1399" t="str">
            <v>666-20110201-106-102</v>
          </cell>
          <cell r="F1399" t="str">
            <v>Leave Pay</v>
          </cell>
          <cell r="G1399">
            <v>24992.44</v>
          </cell>
          <cell r="H1399">
            <v>0</v>
          </cell>
          <cell r="J1399">
            <v>28098</v>
          </cell>
          <cell r="K1399">
            <v>0</v>
          </cell>
        </row>
        <row r="1400">
          <cell r="E1400" t="str">
            <v>777-20110201-106-102</v>
          </cell>
          <cell r="F1400" t="str">
            <v>Leave Pay</v>
          </cell>
          <cell r="G1400">
            <v>15881.11</v>
          </cell>
          <cell r="H1400">
            <v>0</v>
          </cell>
          <cell r="J1400">
            <v>21296</v>
          </cell>
          <cell r="K1400">
            <v>0</v>
          </cell>
        </row>
        <row r="1401">
          <cell r="E1401" t="str">
            <v>555-20110401-102-102</v>
          </cell>
          <cell r="F1401" t="str">
            <v>WPP Fund</v>
          </cell>
          <cell r="G1401">
            <v>0</v>
          </cell>
          <cell r="H1401">
            <v>0</v>
          </cell>
          <cell r="J1401">
            <v>9036143</v>
          </cell>
          <cell r="K1401">
            <v>0</v>
          </cell>
        </row>
        <row r="1402">
          <cell r="E1402" t="str">
            <v>777-20110401-102-102</v>
          </cell>
          <cell r="F1402" t="str">
            <v>WPP Fund</v>
          </cell>
          <cell r="G1402">
            <v>0</v>
          </cell>
          <cell r="H1402">
            <v>0</v>
          </cell>
          <cell r="J1402">
            <v>48136</v>
          </cell>
          <cell r="K1402">
            <v>0</v>
          </cell>
        </row>
        <row r="1403">
          <cell r="E1403" t="str">
            <v>555-20110401-103-102</v>
          </cell>
          <cell r="F1403" t="str">
            <v>WPP Fund</v>
          </cell>
          <cell r="G1403">
            <v>0</v>
          </cell>
          <cell r="H1403">
            <v>0</v>
          </cell>
          <cell r="J1403">
            <v>2087981</v>
          </cell>
          <cell r="K1403">
            <v>0</v>
          </cell>
        </row>
        <row r="1404">
          <cell r="E1404" t="str">
            <v>777-20110401-103-102</v>
          </cell>
          <cell r="F1404" t="str">
            <v>WPP Fund</v>
          </cell>
          <cell r="G1404">
            <v>0</v>
          </cell>
          <cell r="H1404">
            <v>0</v>
          </cell>
          <cell r="J1404">
            <v>4415</v>
          </cell>
          <cell r="K1404">
            <v>0</v>
          </cell>
        </row>
        <row r="1405">
          <cell r="E1405" t="str">
            <v>555-20110401-104-102</v>
          </cell>
          <cell r="F1405" t="str">
            <v>WPP Fund</v>
          </cell>
          <cell r="G1405">
            <v>0</v>
          </cell>
          <cell r="H1405">
            <v>0</v>
          </cell>
          <cell r="J1405">
            <v>3976509</v>
          </cell>
          <cell r="K1405">
            <v>0</v>
          </cell>
        </row>
        <row r="1406">
          <cell r="E1406" t="str">
            <v>555-20110401-105-102</v>
          </cell>
          <cell r="F1406" t="str">
            <v>WPP Fund</v>
          </cell>
          <cell r="G1406">
            <v>0</v>
          </cell>
          <cell r="H1406">
            <v>0</v>
          </cell>
          <cell r="J1406">
            <v>408383</v>
          </cell>
          <cell r="K1406">
            <v>0</v>
          </cell>
        </row>
        <row r="1407">
          <cell r="E1407" t="str">
            <v>555-20110401-106-102</v>
          </cell>
          <cell r="F1407" t="str">
            <v>WPP Fund</v>
          </cell>
          <cell r="G1407">
            <v>0</v>
          </cell>
          <cell r="H1407">
            <v>0</v>
          </cell>
          <cell r="J1407">
            <v>2031678</v>
          </cell>
          <cell r="K1407">
            <v>0</v>
          </cell>
        </row>
        <row r="1408">
          <cell r="E1408" t="str">
            <v>666-20110401-106-102</v>
          </cell>
          <cell r="F1408" t="str">
            <v>WPP Fund</v>
          </cell>
          <cell r="G1408">
            <v>0</v>
          </cell>
          <cell r="H1408">
            <v>0</v>
          </cell>
          <cell r="J1408">
            <v>59066</v>
          </cell>
          <cell r="K1408">
            <v>0</v>
          </cell>
        </row>
        <row r="1409">
          <cell r="E1409" t="str">
            <v>777-20110401-106-102</v>
          </cell>
          <cell r="F1409" t="str">
            <v>WPP Fund</v>
          </cell>
          <cell r="G1409">
            <v>0</v>
          </cell>
          <cell r="H1409">
            <v>0</v>
          </cell>
          <cell r="J1409">
            <v>53485</v>
          </cell>
          <cell r="K1409">
            <v>0</v>
          </cell>
        </row>
        <row r="1410">
          <cell r="E1410" t="str">
            <v>555-20110501-102-102</v>
          </cell>
          <cell r="F1410" t="str">
            <v>Incentive Own</v>
          </cell>
          <cell r="G1410">
            <v>0</v>
          </cell>
          <cell r="H1410">
            <v>0</v>
          </cell>
          <cell r="J1410">
            <v>305616</v>
          </cell>
          <cell r="K1410">
            <v>0</v>
          </cell>
        </row>
        <row r="1411">
          <cell r="E1411" t="str">
            <v>666-20110501-102-102</v>
          </cell>
          <cell r="F1411" t="str">
            <v>Incentive Own</v>
          </cell>
          <cell r="G1411">
            <v>1169110.83</v>
          </cell>
          <cell r="H1411">
            <v>0</v>
          </cell>
          <cell r="J1411">
            <v>146376</v>
          </cell>
          <cell r="K1411">
            <v>0</v>
          </cell>
        </row>
        <row r="1412">
          <cell r="E1412" t="str">
            <v>777-20110501-102-102</v>
          </cell>
          <cell r="F1412" t="str">
            <v>Incentive Own</v>
          </cell>
          <cell r="G1412">
            <v>1619145.17</v>
          </cell>
          <cell r="H1412">
            <v>0</v>
          </cell>
          <cell r="J1412">
            <v>73512</v>
          </cell>
          <cell r="K1412">
            <v>0</v>
          </cell>
        </row>
        <row r="1413">
          <cell r="E1413" t="str">
            <v>555-20110501-103-102</v>
          </cell>
          <cell r="F1413" t="str">
            <v>Incentive Own</v>
          </cell>
          <cell r="G1413">
            <v>1250496.33</v>
          </cell>
          <cell r="H1413">
            <v>0</v>
          </cell>
          <cell r="J1413">
            <v>266412</v>
          </cell>
          <cell r="K1413">
            <v>0</v>
          </cell>
        </row>
        <row r="1414">
          <cell r="E1414" t="str">
            <v>666-20110501-103-102</v>
          </cell>
          <cell r="F1414" t="str">
            <v>Incentive Own</v>
          </cell>
          <cell r="G1414">
            <v>583682.56000000006</v>
          </cell>
          <cell r="H1414">
            <v>0</v>
          </cell>
          <cell r="J1414">
            <v>130776</v>
          </cell>
          <cell r="K1414">
            <v>0</v>
          </cell>
        </row>
        <row r="1415">
          <cell r="E1415" t="str">
            <v>777-20110501-103-102</v>
          </cell>
          <cell r="F1415" t="str">
            <v>Incentive Own</v>
          </cell>
          <cell r="G1415">
            <v>370893.11</v>
          </cell>
          <cell r="H1415">
            <v>0</v>
          </cell>
          <cell r="J1415">
            <v>72852</v>
          </cell>
          <cell r="K1415">
            <v>0</v>
          </cell>
        </row>
        <row r="1416">
          <cell r="E1416" t="str">
            <v>555-20110501-104-102</v>
          </cell>
          <cell r="F1416" t="str">
            <v>Incentive Own</v>
          </cell>
          <cell r="G1416">
            <v>1744370.11</v>
          </cell>
          <cell r="H1416">
            <v>0</v>
          </cell>
          <cell r="J1416">
            <v>713268</v>
          </cell>
          <cell r="K1416">
            <v>0</v>
          </cell>
        </row>
        <row r="1417">
          <cell r="E1417" t="str">
            <v>666-20110501-104-102</v>
          </cell>
          <cell r="F1417" t="str">
            <v>Incentive Own</v>
          </cell>
          <cell r="G1417">
            <v>814203.44</v>
          </cell>
          <cell r="H1417">
            <v>0</v>
          </cell>
          <cell r="J1417">
            <v>224580</v>
          </cell>
          <cell r="K1417">
            <v>0</v>
          </cell>
        </row>
        <row r="1418">
          <cell r="E1418" t="str">
            <v>777-20110501-104-102</v>
          </cell>
          <cell r="F1418" t="str">
            <v>Incentive Own</v>
          </cell>
          <cell r="G1418">
            <v>517374.45</v>
          </cell>
          <cell r="H1418">
            <v>0</v>
          </cell>
          <cell r="J1418">
            <v>112776</v>
          </cell>
          <cell r="K1418">
            <v>0</v>
          </cell>
        </row>
        <row r="1419">
          <cell r="E1419" t="str">
            <v>555-20110501-105-102</v>
          </cell>
          <cell r="F1419" t="str">
            <v>Incentive Own</v>
          </cell>
          <cell r="G1419">
            <v>732024.03</v>
          </cell>
          <cell r="H1419">
            <v>0</v>
          </cell>
          <cell r="J1419">
            <v>113220</v>
          </cell>
          <cell r="K1419">
            <v>0</v>
          </cell>
        </row>
        <row r="1420">
          <cell r="E1420" t="str">
            <v>666-20110501-105-102</v>
          </cell>
          <cell r="F1420" t="str">
            <v>Incentive Own</v>
          </cell>
          <cell r="G1420">
            <v>341680.05</v>
          </cell>
          <cell r="H1420">
            <v>0</v>
          </cell>
          <cell r="J1420">
            <v>53688</v>
          </cell>
          <cell r="K1420">
            <v>0</v>
          </cell>
        </row>
        <row r="1421">
          <cell r="E1421" t="str">
            <v>777-20110501-105-102</v>
          </cell>
          <cell r="F1421" t="str">
            <v>Incentive Own</v>
          </cell>
          <cell r="G1421">
            <v>217115.92</v>
          </cell>
          <cell r="H1421">
            <v>0</v>
          </cell>
          <cell r="J1421">
            <v>26964</v>
          </cell>
          <cell r="K1421">
            <v>0</v>
          </cell>
        </row>
        <row r="1422">
          <cell r="E1422" t="str">
            <v>555-20110501-106-102</v>
          </cell>
          <cell r="F1422" t="str">
            <v>Incentive Own</v>
          </cell>
          <cell r="G1422">
            <v>987028.47999999998</v>
          </cell>
          <cell r="H1422">
            <v>0</v>
          </cell>
          <cell r="J1422">
            <v>281484</v>
          </cell>
          <cell r="K1422">
            <v>0</v>
          </cell>
        </row>
        <row r="1423">
          <cell r="E1423" t="str">
            <v>666-20110501-106-102</v>
          </cell>
          <cell r="F1423" t="str">
            <v>Incentive Own</v>
          </cell>
          <cell r="G1423">
            <v>460706.11</v>
          </cell>
          <cell r="H1423">
            <v>0</v>
          </cell>
          <cell r="J1423">
            <v>136452</v>
          </cell>
          <cell r="K1423">
            <v>0</v>
          </cell>
        </row>
        <row r="1424">
          <cell r="E1424" t="str">
            <v>777-20110501-106-102</v>
          </cell>
          <cell r="F1424" t="str">
            <v>Incentive Own</v>
          </cell>
          <cell r="G1424">
            <v>292749.40999999997</v>
          </cell>
          <cell r="H1424">
            <v>0</v>
          </cell>
          <cell r="J1424">
            <v>75708</v>
          </cell>
          <cell r="K1424">
            <v>0</v>
          </cell>
        </row>
        <row r="1425">
          <cell r="E1425" t="str">
            <v>555-20110601-102-102</v>
          </cell>
          <cell r="F1425" t="str">
            <v>Housing Facilities</v>
          </cell>
          <cell r="G1425">
            <v>1432407.83</v>
          </cell>
          <cell r="H1425">
            <v>0</v>
          </cell>
          <cell r="J1425">
            <v>2619978</v>
          </cell>
          <cell r="K1425">
            <v>0</v>
          </cell>
        </row>
        <row r="1426">
          <cell r="E1426" t="str">
            <v>666-20110601-102-102</v>
          </cell>
          <cell r="F1426" t="str">
            <v>Housing Facilities</v>
          </cell>
          <cell r="G1426">
            <v>668591.69999999995</v>
          </cell>
          <cell r="H1426">
            <v>0</v>
          </cell>
          <cell r="J1426">
            <v>0</v>
          </cell>
          <cell r="K1426">
            <v>0</v>
          </cell>
        </row>
        <row r="1427">
          <cell r="E1427" t="str">
            <v>777-20110601-102-102</v>
          </cell>
          <cell r="F1427" t="str">
            <v>Housing Facilities</v>
          </cell>
          <cell r="G1427">
            <v>424847.47</v>
          </cell>
          <cell r="H1427">
            <v>0</v>
          </cell>
          <cell r="J1427">
            <v>0</v>
          </cell>
          <cell r="K1427">
            <v>0</v>
          </cell>
        </row>
        <row r="1428">
          <cell r="E1428" t="str">
            <v>555-20110701-102-102</v>
          </cell>
          <cell r="F1428" t="str">
            <v>Travelling Expenses</v>
          </cell>
          <cell r="G1428">
            <v>91036.56</v>
          </cell>
          <cell r="H1428">
            <v>0</v>
          </cell>
          <cell r="J1428">
            <v>315789</v>
          </cell>
          <cell r="K1428">
            <v>0</v>
          </cell>
        </row>
        <row r="1429">
          <cell r="E1429" t="str">
            <v>666-20110701-102-102</v>
          </cell>
          <cell r="F1429" t="str">
            <v>Travelling Expenses</v>
          </cell>
          <cell r="G1429">
            <v>42492.29</v>
          </cell>
          <cell r="H1429">
            <v>0</v>
          </cell>
          <cell r="J1429">
            <v>0</v>
          </cell>
          <cell r="K1429">
            <v>0</v>
          </cell>
        </row>
        <row r="1430">
          <cell r="E1430" t="str">
            <v>777-20110701-102-102</v>
          </cell>
          <cell r="F1430" t="str">
            <v>Travelling Expenses</v>
          </cell>
          <cell r="G1430">
            <v>27001.15</v>
          </cell>
          <cell r="H1430">
            <v>0</v>
          </cell>
          <cell r="J1430">
            <v>0</v>
          </cell>
          <cell r="K1430">
            <v>0</v>
          </cell>
        </row>
        <row r="1431">
          <cell r="E1431" t="str">
            <v>555-20110801-102-102</v>
          </cell>
          <cell r="F1431" t="str">
            <v>Personnel Insurance</v>
          </cell>
          <cell r="G1431">
            <v>84506.97</v>
          </cell>
          <cell r="H1431">
            <v>0</v>
          </cell>
          <cell r="J1431">
            <v>144316</v>
          </cell>
          <cell r="K1431">
            <v>0</v>
          </cell>
        </row>
        <row r="1432">
          <cell r="E1432" t="str">
            <v>666-20110801-102-102</v>
          </cell>
          <cell r="F1432" t="str">
            <v>Personnel Insurance</v>
          </cell>
          <cell r="G1432">
            <v>39444.54</v>
          </cell>
          <cell r="H1432">
            <v>0</v>
          </cell>
          <cell r="J1432">
            <v>0</v>
          </cell>
          <cell r="K1432">
            <v>0</v>
          </cell>
        </row>
        <row r="1433">
          <cell r="E1433" t="str">
            <v>777-20110801-102-102</v>
          </cell>
          <cell r="F1433" t="str">
            <v>Personnel Insurance</v>
          </cell>
          <cell r="G1433">
            <v>25064.49</v>
          </cell>
          <cell r="H1433">
            <v>0</v>
          </cell>
          <cell r="J1433">
            <v>0</v>
          </cell>
          <cell r="K1433">
            <v>0</v>
          </cell>
        </row>
        <row r="1434">
          <cell r="E1434" t="str">
            <v>555-20110901-102-102</v>
          </cell>
          <cell r="F1434" t="str">
            <v>Provident Fund Expenses - Employer Contribution</v>
          </cell>
          <cell r="G1434">
            <v>2914639.42</v>
          </cell>
          <cell r="H1434">
            <v>0</v>
          </cell>
          <cell r="J1434">
            <v>4143840</v>
          </cell>
          <cell r="K1434">
            <v>0</v>
          </cell>
        </row>
        <row r="1435">
          <cell r="E1435" t="str">
            <v>666-20110901-102-102</v>
          </cell>
          <cell r="F1435" t="str">
            <v>Provident Fund Expenses - Employer Contribution</v>
          </cell>
          <cell r="G1435">
            <v>1360439.17</v>
          </cell>
          <cell r="H1435">
            <v>0</v>
          </cell>
          <cell r="J1435">
            <v>0</v>
          </cell>
          <cell r="K1435">
            <v>0</v>
          </cell>
        </row>
        <row r="1436">
          <cell r="E1436" t="str">
            <v>777-20110901-102-102</v>
          </cell>
          <cell r="F1436" t="str">
            <v>Provident Fund Expenses - Employer Contribution</v>
          </cell>
          <cell r="G1436">
            <v>864472.49</v>
          </cell>
          <cell r="H1436">
            <v>0</v>
          </cell>
          <cell r="J1436">
            <v>0</v>
          </cell>
          <cell r="K1436">
            <v>0</v>
          </cell>
        </row>
        <row r="1437">
          <cell r="E1437" t="str">
            <v>555-20111001-102-102</v>
          </cell>
          <cell r="F1437" t="str">
            <v>Gratuity</v>
          </cell>
          <cell r="G1437">
            <v>2315290.1</v>
          </cell>
          <cell r="H1437">
            <v>0</v>
          </cell>
          <cell r="J1437">
            <v>5730755</v>
          </cell>
          <cell r="K1437">
            <v>0</v>
          </cell>
        </row>
        <row r="1438">
          <cell r="E1438" t="str">
            <v>666-20111001-102-102</v>
          </cell>
          <cell r="F1438" t="str">
            <v>Gratuity</v>
          </cell>
          <cell r="G1438">
            <v>1080686.45</v>
          </cell>
          <cell r="H1438">
            <v>0</v>
          </cell>
          <cell r="J1438">
            <v>0</v>
          </cell>
          <cell r="K1438">
            <v>0</v>
          </cell>
        </row>
        <row r="1439">
          <cell r="E1439" t="str">
            <v>777-20111001-102-102</v>
          </cell>
          <cell r="F1439" t="str">
            <v>Gratuity</v>
          </cell>
          <cell r="G1439">
            <v>686707.45</v>
          </cell>
          <cell r="H1439">
            <v>0</v>
          </cell>
          <cell r="J1439">
            <v>0</v>
          </cell>
          <cell r="K1439">
            <v>0</v>
          </cell>
        </row>
        <row r="1440">
          <cell r="E1440" t="str">
            <v>555-20120101-102-102</v>
          </cell>
          <cell r="F1440" t="str">
            <v>Labor Exp Subcontract Fixed</v>
          </cell>
          <cell r="G1440">
            <v>0</v>
          </cell>
          <cell r="H1440">
            <v>0</v>
          </cell>
          <cell r="J1440">
            <v>7200</v>
          </cell>
          <cell r="K1440">
            <v>0</v>
          </cell>
        </row>
        <row r="1441">
          <cell r="E1441" t="str">
            <v>555-20120101-103-102</v>
          </cell>
          <cell r="F1441" t="str">
            <v>Labor Exp Subcontract Fixed</v>
          </cell>
          <cell r="G1441">
            <v>43439.86</v>
          </cell>
          <cell r="H1441">
            <v>0</v>
          </cell>
          <cell r="J1441">
            <v>69300</v>
          </cell>
          <cell r="K1441">
            <v>0</v>
          </cell>
        </row>
        <row r="1442">
          <cell r="E1442" t="str">
            <v>666-20120101-103-102</v>
          </cell>
          <cell r="F1442" t="str">
            <v>Labor Exp Subcontract Fixed</v>
          </cell>
          <cell r="G1442">
            <v>20276.02</v>
          </cell>
          <cell r="H1442">
            <v>0</v>
          </cell>
          <cell r="J1442">
            <v>0</v>
          </cell>
          <cell r="K1442">
            <v>0</v>
          </cell>
        </row>
        <row r="1443">
          <cell r="E1443" t="str">
            <v>777-20120101-103-102</v>
          </cell>
          <cell r="F1443" t="str">
            <v>Labor Exp Subcontract Fixed</v>
          </cell>
          <cell r="G1443">
            <v>12884.12</v>
          </cell>
          <cell r="H1443">
            <v>0</v>
          </cell>
          <cell r="J1443">
            <v>0</v>
          </cell>
          <cell r="K1443">
            <v>0</v>
          </cell>
        </row>
        <row r="1444">
          <cell r="E1444" t="str">
            <v>555-20120102-102-102</v>
          </cell>
          <cell r="F1444" t="str">
            <v>Salary and Wages Subcontract Fixed</v>
          </cell>
          <cell r="G1444">
            <v>135678.67000000001</v>
          </cell>
          <cell r="H1444">
            <v>0</v>
          </cell>
          <cell r="J1444">
            <v>409450</v>
          </cell>
          <cell r="K1444">
            <v>0</v>
          </cell>
        </row>
        <row r="1445">
          <cell r="E1445" t="str">
            <v>666-20120102-102-102</v>
          </cell>
          <cell r="F1445" t="str">
            <v>Salary and Wages Subcontract Fixed</v>
          </cell>
          <cell r="G1445">
            <v>63329.48</v>
          </cell>
          <cell r="H1445">
            <v>0</v>
          </cell>
          <cell r="J1445">
            <v>0</v>
          </cell>
          <cell r="K1445">
            <v>0</v>
          </cell>
        </row>
        <row r="1446">
          <cell r="E1446" t="str">
            <v>777-20120102-102-102</v>
          </cell>
          <cell r="F1446" t="str">
            <v>Salary and Wages Subcontract Fixed</v>
          </cell>
          <cell r="G1446">
            <v>40241.85</v>
          </cell>
          <cell r="H1446">
            <v>0</v>
          </cell>
          <cell r="J1446">
            <v>0</v>
          </cell>
          <cell r="K1446">
            <v>0</v>
          </cell>
        </row>
        <row r="1447">
          <cell r="E1447" t="str">
            <v>555-20120102-103-102</v>
          </cell>
          <cell r="F1447" t="str">
            <v>Salary and Wages Subcontract Fixed</v>
          </cell>
          <cell r="G1447">
            <v>265935.87</v>
          </cell>
          <cell r="H1447">
            <v>0</v>
          </cell>
          <cell r="J1447">
            <v>550030</v>
          </cell>
          <cell r="K1447">
            <v>0</v>
          </cell>
        </row>
        <row r="1448">
          <cell r="E1448" t="str">
            <v>666-20120102-103-102</v>
          </cell>
          <cell r="F1448" t="str">
            <v>Salary and Wages Subcontract Fixed</v>
          </cell>
          <cell r="G1448">
            <v>124128.42</v>
          </cell>
          <cell r="H1448">
            <v>0</v>
          </cell>
          <cell r="J1448">
            <v>0</v>
          </cell>
          <cell r="K1448">
            <v>0</v>
          </cell>
        </row>
        <row r="1449">
          <cell r="E1449" t="str">
            <v>777-20120102-103-102</v>
          </cell>
          <cell r="F1449" t="str">
            <v>Salary and Wages Subcontract Fixed</v>
          </cell>
          <cell r="G1449">
            <v>78875.710000000006</v>
          </cell>
          <cell r="H1449">
            <v>0</v>
          </cell>
          <cell r="J1449">
            <v>0</v>
          </cell>
          <cell r="K1449">
            <v>0</v>
          </cell>
        </row>
        <row r="1450">
          <cell r="E1450" t="str">
            <v>555-20120102-104-102</v>
          </cell>
          <cell r="F1450" t="str">
            <v>Salary and Wages Subcontract Fixed</v>
          </cell>
          <cell r="G1450">
            <v>401279.96</v>
          </cell>
          <cell r="H1450">
            <v>0</v>
          </cell>
          <cell r="J1450">
            <v>582800</v>
          </cell>
          <cell r="K1450">
            <v>0</v>
          </cell>
        </row>
        <row r="1451">
          <cell r="E1451" t="str">
            <v>666-20120102-104-102</v>
          </cell>
          <cell r="F1451" t="str">
            <v>Salary and Wages Subcontract Fixed</v>
          </cell>
          <cell r="G1451">
            <v>187301.72</v>
          </cell>
          <cell r="H1451">
            <v>0</v>
          </cell>
          <cell r="J1451">
            <v>0</v>
          </cell>
          <cell r="K1451">
            <v>0</v>
          </cell>
        </row>
        <row r="1452">
          <cell r="E1452" t="str">
            <v>777-20120102-104-102</v>
          </cell>
          <cell r="F1452" t="str">
            <v>Salary and Wages Subcontract Fixed</v>
          </cell>
          <cell r="G1452">
            <v>119018.32</v>
          </cell>
          <cell r="H1452">
            <v>0</v>
          </cell>
          <cell r="J1452">
            <v>0</v>
          </cell>
          <cell r="K1452">
            <v>0</v>
          </cell>
        </row>
        <row r="1453">
          <cell r="E1453" t="str">
            <v>555-20120102-106-102</v>
          </cell>
          <cell r="F1453" t="str">
            <v>Salary and Wages Subcontract Fixed</v>
          </cell>
          <cell r="G1453">
            <v>137011.35999999999</v>
          </cell>
          <cell r="H1453">
            <v>0</v>
          </cell>
          <cell r="J1453">
            <v>0</v>
          </cell>
          <cell r="K1453">
            <v>0</v>
          </cell>
        </row>
        <row r="1454">
          <cell r="E1454" t="str">
            <v>666-20120102-106-102</v>
          </cell>
          <cell r="F1454" t="str">
            <v>Salary and Wages Subcontract Fixed</v>
          </cell>
          <cell r="G1454">
            <v>63951.519999999997</v>
          </cell>
          <cell r="H1454">
            <v>0</v>
          </cell>
          <cell r="J1454">
            <v>0</v>
          </cell>
          <cell r="K1454">
            <v>0</v>
          </cell>
        </row>
        <row r="1455">
          <cell r="E1455" t="str">
            <v>777-20120102-106-102</v>
          </cell>
          <cell r="F1455" t="str">
            <v>Salary and Wages Subcontract Fixed</v>
          </cell>
          <cell r="G1455">
            <v>40637.120000000003</v>
          </cell>
          <cell r="H1455">
            <v>0</v>
          </cell>
          <cell r="J1455">
            <v>0</v>
          </cell>
          <cell r="K1455">
            <v>0</v>
          </cell>
        </row>
        <row r="1456">
          <cell r="E1456" t="str">
            <v>555-20150201-102-102</v>
          </cell>
          <cell r="F1456" t="str">
            <v>Personnel Training [External]</v>
          </cell>
          <cell r="G1456">
            <v>1081368.3999999999</v>
          </cell>
          <cell r="H1456">
            <v>0</v>
          </cell>
          <cell r="J1456">
            <v>202058</v>
          </cell>
          <cell r="K1456">
            <v>0</v>
          </cell>
        </row>
        <row r="1457">
          <cell r="E1457" t="str">
            <v>666-20150201-102-102</v>
          </cell>
          <cell r="F1457" t="str">
            <v>Personnel Training [External]</v>
          </cell>
          <cell r="G1457">
            <v>504740.28</v>
          </cell>
          <cell r="H1457">
            <v>0</v>
          </cell>
          <cell r="J1457">
            <v>0</v>
          </cell>
          <cell r="K1457">
            <v>0</v>
          </cell>
        </row>
        <row r="1458">
          <cell r="E1458" t="str">
            <v>777-20150201-102-102</v>
          </cell>
          <cell r="F1458" t="str">
            <v>Personnel Training [External]</v>
          </cell>
          <cell r="G1458">
            <v>320730.32</v>
          </cell>
          <cell r="H1458">
            <v>0</v>
          </cell>
          <cell r="J1458">
            <v>0</v>
          </cell>
          <cell r="K1458">
            <v>0</v>
          </cell>
        </row>
        <row r="1459">
          <cell r="E1459" t="str">
            <v>555-20150201-103-102</v>
          </cell>
          <cell r="F1459" t="str">
            <v>Personnel Training [External]</v>
          </cell>
          <cell r="G1459">
            <v>159621.64000000001</v>
          </cell>
          <cell r="H1459">
            <v>0</v>
          </cell>
          <cell r="J1459">
            <v>833528</v>
          </cell>
          <cell r="K1459">
            <v>0</v>
          </cell>
        </row>
        <row r="1460">
          <cell r="E1460" t="str">
            <v>666-20150201-103-102</v>
          </cell>
          <cell r="F1460" t="str">
            <v>Personnel Training [External]</v>
          </cell>
          <cell r="G1460">
            <v>74505.11</v>
          </cell>
          <cell r="H1460">
            <v>0</v>
          </cell>
          <cell r="J1460">
            <v>0</v>
          </cell>
          <cell r="K1460">
            <v>0</v>
          </cell>
        </row>
        <row r="1461">
          <cell r="E1461" t="str">
            <v>777-20150201-103-102</v>
          </cell>
          <cell r="F1461" t="str">
            <v>Personnel Training [External]</v>
          </cell>
          <cell r="G1461">
            <v>47343.25</v>
          </cell>
          <cell r="H1461">
            <v>0</v>
          </cell>
          <cell r="J1461">
            <v>0</v>
          </cell>
          <cell r="K1461">
            <v>0</v>
          </cell>
        </row>
        <row r="1462">
          <cell r="E1462" t="str">
            <v>555-20150201-104-102</v>
          </cell>
          <cell r="F1462" t="str">
            <v>Personnel Training [External]</v>
          </cell>
          <cell r="G1462">
            <v>6805.2</v>
          </cell>
          <cell r="H1462">
            <v>0</v>
          </cell>
          <cell r="J1462">
            <v>37000</v>
          </cell>
          <cell r="K1462">
            <v>0</v>
          </cell>
        </row>
        <row r="1463">
          <cell r="E1463" t="str">
            <v>666-20150201-104-102</v>
          </cell>
          <cell r="F1463" t="str">
            <v>Personnel Training [External]</v>
          </cell>
          <cell r="G1463">
            <v>3176.4</v>
          </cell>
          <cell r="H1463">
            <v>0</v>
          </cell>
          <cell r="J1463">
            <v>0</v>
          </cell>
          <cell r="K1463">
            <v>0</v>
          </cell>
        </row>
        <row r="1464">
          <cell r="E1464" t="str">
            <v>777-20150201-104-102</v>
          </cell>
          <cell r="F1464" t="str">
            <v>Personnel Training [External]</v>
          </cell>
          <cell r="G1464">
            <v>2018.4</v>
          </cell>
          <cell r="H1464">
            <v>0</v>
          </cell>
          <cell r="J1464">
            <v>6000</v>
          </cell>
          <cell r="K1464">
            <v>0</v>
          </cell>
        </row>
        <row r="1465">
          <cell r="E1465" t="str">
            <v>555-20150201-105-102</v>
          </cell>
          <cell r="F1465" t="str">
            <v>Personnel Training [External]</v>
          </cell>
          <cell r="G1465">
            <v>55130.06</v>
          </cell>
          <cell r="H1465">
            <v>0</v>
          </cell>
          <cell r="J1465">
            <v>0</v>
          </cell>
          <cell r="K1465">
            <v>0</v>
          </cell>
        </row>
        <row r="1466">
          <cell r="E1466" t="str">
            <v>666-20150201-105-102</v>
          </cell>
          <cell r="F1466" t="str">
            <v>Personnel Training [External]</v>
          </cell>
          <cell r="G1466">
            <v>25732.55</v>
          </cell>
          <cell r="H1466">
            <v>0</v>
          </cell>
          <cell r="J1466">
            <v>0</v>
          </cell>
          <cell r="K1466">
            <v>0</v>
          </cell>
        </row>
        <row r="1467">
          <cell r="E1467" t="str">
            <v>777-20150201-105-102</v>
          </cell>
          <cell r="F1467" t="str">
            <v>Personnel Training [External]</v>
          </cell>
          <cell r="G1467">
            <v>16351.39</v>
          </cell>
          <cell r="H1467">
            <v>0</v>
          </cell>
          <cell r="J1467">
            <v>0</v>
          </cell>
          <cell r="K1467">
            <v>0</v>
          </cell>
        </row>
        <row r="1468">
          <cell r="E1468" t="str">
            <v>555-20150202-102-102</v>
          </cell>
          <cell r="F1468" t="str">
            <v>Personnel Training [Internal]</v>
          </cell>
          <cell r="G1468">
            <v>0</v>
          </cell>
          <cell r="H1468">
            <v>0</v>
          </cell>
          <cell r="J1468">
            <v>705716</v>
          </cell>
          <cell r="K1468">
            <v>0</v>
          </cell>
        </row>
        <row r="1469">
          <cell r="E1469" t="str">
            <v>555-20150202-103-102</v>
          </cell>
          <cell r="F1469" t="str">
            <v>Personnel Training [Internal]</v>
          </cell>
          <cell r="G1469">
            <v>109287.54</v>
          </cell>
          <cell r="H1469">
            <v>0</v>
          </cell>
          <cell r="J1469">
            <v>230813</v>
          </cell>
          <cell r="K1469">
            <v>0</v>
          </cell>
        </row>
        <row r="1470">
          <cell r="E1470" t="str">
            <v>666-20150202-103-102</v>
          </cell>
          <cell r="F1470" t="str">
            <v>Personnel Training [Internal]</v>
          </cell>
          <cell r="G1470">
            <v>51011.13</v>
          </cell>
          <cell r="H1470">
            <v>0</v>
          </cell>
          <cell r="J1470">
            <v>0</v>
          </cell>
          <cell r="K1470">
            <v>0</v>
          </cell>
        </row>
        <row r="1471">
          <cell r="E1471" t="str">
            <v>777-20150202-103-102</v>
          </cell>
          <cell r="F1471" t="str">
            <v>Personnel Training [Internal]</v>
          </cell>
          <cell r="G1471">
            <v>32414.33</v>
          </cell>
          <cell r="H1471">
            <v>0</v>
          </cell>
          <cell r="J1471">
            <v>0</v>
          </cell>
          <cell r="K1471">
            <v>0</v>
          </cell>
        </row>
        <row r="1472">
          <cell r="E1472" t="str">
            <v>555-20150202-106-102</v>
          </cell>
          <cell r="F1472" t="str">
            <v>Personnel Training [Internal]</v>
          </cell>
          <cell r="G1472">
            <v>0</v>
          </cell>
          <cell r="H1472">
            <v>0</v>
          </cell>
          <cell r="J1472">
            <v>5648</v>
          </cell>
          <cell r="K1472">
            <v>0</v>
          </cell>
        </row>
        <row r="1473">
          <cell r="E1473" t="str">
            <v>555-20150203-102-102</v>
          </cell>
          <cell r="F1473" t="str">
            <v>Personnel Training [Overseas]</v>
          </cell>
          <cell r="G1473">
            <v>380919.36</v>
          </cell>
          <cell r="H1473">
            <v>0</v>
          </cell>
          <cell r="J1473">
            <v>3645724.81</v>
          </cell>
          <cell r="K1473">
            <v>0</v>
          </cell>
        </row>
        <row r="1474">
          <cell r="E1474" t="str">
            <v>666-20150203-102-102</v>
          </cell>
          <cell r="F1474" t="str">
            <v>Personnel Training [Overseas]</v>
          </cell>
          <cell r="G1474">
            <v>177798.2</v>
          </cell>
          <cell r="H1474">
            <v>0</v>
          </cell>
          <cell r="J1474">
            <v>0</v>
          </cell>
          <cell r="K1474">
            <v>0</v>
          </cell>
        </row>
        <row r="1475">
          <cell r="E1475" t="str">
            <v>777-20150203-102-102</v>
          </cell>
          <cell r="F1475" t="str">
            <v>Personnel Training [Overseas]</v>
          </cell>
          <cell r="G1475">
            <v>112979.44</v>
          </cell>
          <cell r="H1475">
            <v>0</v>
          </cell>
          <cell r="J1475">
            <v>0</v>
          </cell>
          <cell r="K1475">
            <v>0</v>
          </cell>
        </row>
        <row r="1476">
          <cell r="E1476" t="str">
            <v>555-20150203-103-102</v>
          </cell>
          <cell r="F1476" t="str">
            <v>Personnel Training [Overseas]</v>
          </cell>
          <cell r="G1476">
            <v>436162.45</v>
          </cell>
          <cell r="H1476">
            <v>0</v>
          </cell>
          <cell r="J1476">
            <v>957140.31</v>
          </cell>
          <cell r="K1476">
            <v>0</v>
          </cell>
        </row>
        <row r="1477">
          <cell r="E1477" t="str">
            <v>666-20150203-103-102</v>
          </cell>
          <cell r="F1477" t="str">
            <v>Personnel Training [Overseas]</v>
          </cell>
          <cell r="G1477">
            <v>203583.5</v>
          </cell>
          <cell r="H1477">
            <v>0</v>
          </cell>
          <cell r="J1477">
            <v>0</v>
          </cell>
          <cell r="K1477">
            <v>0</v>
          </cell>
        </row>
        <row r="1478">
          <cell r="E1478" t="str">
            <v>777-20150203-103-102</v>
          </cell>
          <cell r="F1478" t="str">
            <v>Personnel Training [Overseas]</v>
          </cell>
          <cell r="G1478">
            <v>129364.35</v>
          </cell>
          <cell r="H1478">
            <v>0</v>
          </cell>
          <cell r="J1478">
            <v>0</v>
          </cell>
          <cell r="K1478">
            <v>0</v>
          </cell>
        </row>
        <row r="1479">
          <cell r="E1479" t="str">
            <v>555-20150203-104-102</v>
          </cell>
          <cell r="F1479" t="str">
            <v>Personnel Training [Overseas]</v>
          </cell>
          <cell r="G1479">
            <v>1443116.95</v>
          </cell>
          <cell r="H1479">
            <v>0</v>
          </cell>
          <cell r="J1479">
            <v>686683</v>
          </cell>
          <cell r="K1479">
            <v>0</v>
          </cell>
        </row>
        <row r="1480">
          <cell r="E1480" t="str">
            <v>666-20150203-104-102</v>
          </cell>
          <cell r="F1480" t="str">
            <v>Personnel Training [Overseas]</v>
          </cell>
          <cell r="G1480">
            <v>673590.3</v>
          </cell>
          <cell r="H1480">
            <v>0</v>
          </cell>
          <cell r="J1480">
            <v>0</v>
          </cell>
          <cell r="K1480">
            <v>0</v>
          </cell>
        </row>
        <row r="1481">
          <cell r="E1481" t="str">
            <v>777-20150203-104-102</v>
          </cell>
          <cell r="F1481" t="str">
            <v>Personnel Training [Overseas]</v>
          </cell>
          <cell r="G1481">
            <v>428023.75</v>
          </cell>
          <cell r="H1481">
            <v>0</v>
          </cell>
          <cell r="J1481">
            <v>0</v>
          </cell>
          <cell r="K1481">
            <v>0</v>
          </cell>
        </row>
        <row r="1482">
          <cell r="E1482" t="str">
            <v>555-20150203-105-102</v>
          </cell>
          <cell r="F1482" t="str">
            <v>Personnel Training [Overseas]</v>
          </cell>
          <cell r="G1482">
            <v>80892.850000000006</v>
          </cell>
          <cell r="H1482">
            <v>0</v>
          </cell>
          <cell r="J1482">
            <v>0</v>
          </cell>
          <cell r="K1482">
            <v>0</v>
          </cell>
        </row>
        <row r="1483">
          <cell r="E1483" t="str">
            <v>666-20150203-105-102</v>
          </cell>
          <cell r="F1483" t="str">
            <v>Personnel Training [Overseas]</v>
          </cell>
          <cell r="G1483">
            <v>37757.599999999999</v>
          </cell>
          <cell r="H1483">
            <v>0</v>
          </cell>
          <cell r="J1483">
            <v>0</v>
          </cell>
          <cell r="K1483">
            <v>0</v>
          </cell>
        </row>
        <row r="1484">
          <cell r="E1484" t="str">
            <v>777-20150203-105-102</v>
          </cell>
          <cell r="F1484" t="str">
            <v>Personnel Training [Overseas]</v>
          </cell>
          <cell r="G1484">
            <v>23992.55</v>
          </cell>
          <cell r="H1484">
            <v>0</v>
          </cell>
          <cell r="J1484">
            <v>0</v>
          </cell>
          <cell r="K1484">
            <v>0</v>
          </cell>
        </row>
        <row r="1485">
          <cell r="E1485" t="str">
            <v>555-20150203-106-102</v>
          </cell>
          <cell r="F1485" t="str">
            <v>Personnel Training [Overseas]</v>
          </cell>
          <cell r="G1485">
            <v>247578.28</v>
          </cell>
          <cell r="H1485">
            <v>0</v>
          </cell>
          <cell r="J1485">
            <v>728898</v>
          </cell>
          <cell r="K1485">
            <v>0</v>
          </cell>
        </row>
        <row r="1486">
          <cell r="E1486" t="str">
            <v>666-20150203-106-102</v>
          </cell>
          <cell r="F1486" t="str">
            <v>Personnel Training [Overseas]</v>
          </cell>
          <cell r="G1486">
            <v>115559.81</v>
          </cell>
          <cell r="H1486">
            <v>0</v>
          </cell>
          <cell r="J1486">
            <v>0</v>
          </cell>
          <cell r="K1486">
            <v>0</v>
          </cell>
        </row>
        <row r="1487">
          <cell r="E1487" t="str">
            <v>777-20150203-106-102</v>
          </cell>
          <cell r="F1487" t="str">
            <v>Personnel Training [Overseas]</v>
          </cell>
          <cell r="G1487">
            <v>73430.91</v>
          </cell>
          <cell r="H1487">
            <v>0</v>
          </cell>
          <cell r="J1487">
            <v>0</v>
          </cell>
          <cell r="K1487">
            <v>0</v>
          </cell>
        </row>
        <row r="1488">
          <cell r="E1488" t="str">
            <v>555-20150204-102-102</v>
          </cell>
          <cell r="F1488" t="str">
            <v>Educational Assistance</v>
          </cell>
          <cell r="G1488">
            <v>74413.16</v>
          </cell>
          <cell r="H1488">
            <v>0</v>
          </cell>
          <cell r="J1488">
            <v>2366246</v>
          </cell>
          <cell r="K1488">
            <v>0</v>
          </cell>
        </row>
        <row r="1489">
          <cell r="E1489" t="str">
            <v>666-20150204-102-102</v>
          </cell>
          <cell r="F1489" t="str">
            <v>Educational Assistance</v>
          </cell>
          <cell r="G1489">
            <v>34733.14</v>
          </cell>
          <cell r="H1489">
            <v>0</v>
          </cell>
          <cell r="J1489">
            <v>0</v>
          </cell>
          <cell r="K1489">
            <v>0</v>
          </cell>
        </row>
        <row r="1490">
          <cell r="E1490" t="str">
            <v>777-20150204-102-102</v>
          </cell>
          <cell r="F1490" t="str">
            <v>Educational Assistance</v>
          </cell>
          <cell r="G1490">
            <v>22070.7</v>
          </cell>
          <cell r="H1490">
            <v>0</v>
          </cell>
          <cell r="J1490">
            <v>0</v>
          </cell>
          <cell r="K1490">
            <v>0</v>
          </cell>
        </row>
        <row r="1491">
          <cell r="E1491" t="str">
            <v>555-20150211-103-102</v>
          </cell>
          <cell r="F1491" t="str">
            <v>Holcim Training Centre</v>
          </cell>
          <cell r="G1491">
            <v>181070</v>
          </cell>
          <cell r="H1491">
            <v>0</v>
          </cell>
          <cell r="J1491">
            <v>11102</v>
          </cell>
          <cell r="K1491">
            <v>0</v>
          </cell>
        </row>
        <row r="1492">
          <cell r="E1492" t="str">
            <v>555-20150401-102-102</v>
          </cell>
          <cell r="F1492" t="str">
            <v>Entertainment &amp; Recreation (Non Travel)</v>
          </cell>
          <cell r="G1492">
            <v>161343.35</v>
          </cell>
          <cell r="H1492">
            <v>0</v>
          </cell>
          <cell r="J1492">
            <v>203988</v>
          </cell>
          <cell r="K1492">
            <v>0</v>
          </cell>
        </row>
        <row r="1493">
          <cell r="E1493" t="str">
            <v>666-20150401-102-102</v>
          </cell>
          <cell r="F1493" t="str">
            <v>Entertainment &amp; Recreation (Non Travel)</v>
          </cell>
          <cell r="G1493">
            <v>75308.740000000005</v>
          </cell>
          <cell r="H1493">
            <v>0</v>
          </cell>
          <cell r="J1493">
            <v>0</v>
          </cell>
          <cell r="K1493">
            <v>0</v>
          </cell>
        </row>
        <row r="1494">
          <cell r="E1494" t="str">
            <v>777-20150401-102-102</v>
          </cell>
          <cell r="F1494" t="str">
            <v>Entertainment &amp; Recreation (Non Travel)</v>
          </cell>
          <cell r="G1494">
            <v>47853.91</v>
          </cell>
          <cell r="H1494">
            <v>0</v>
          </cell>
          <cell r="J1494">
            <v>0</v>
          </cell>
          <cell r="K1494">
            <v>0</v>
          </cell>
        </row>
        <row r="1495">
          <cell r="E1495" t="str">
            <v>555-20150401-103-102</v>
          </cell>
          <cell r="F1495" t="str">
            <v>Entertainment &amp; Recreation (Non Travel)</v>
          </cell>
          <cell r="G1495">
            <v>26042.93</v>
          </cell>
          <cell r="H1495">
            <v>0</v>
          </cell>
          <cell r="J1495">
            <v>13325</v>
          </cell>
          <cell r="K1495">
            <v>0</v>
          </cell>
        </row>
        <row r="1496">
          <cell r="E1496" t="str">
            <v>666-20150401-103-102</v>
          </cell>
          <cell r="F1496" t="str">
            <v>Entertainment &amp; Recreation (Non Travel)</v>
          </cell>
          <cell r="G1496">
            <v>12155.82</v>
          </cell>
          <cell r="H1496">
            <v>0</v>
          </cell>
          <cell r="J1496">
            <v>0</v>
          </cell>
          <cell r="K1496">
            <v>0</v>
          </cell>
        </row>
        <row r="1497">
          <cell r="E1497" t="str">
            <v>777-20150401-103-102</v>
          </cell>
          <cell r="F1497" t="str">
            <v>Entertainment &amp; Recreation (Non Travel)</v>
          </cell>
          <cell r="G1497">
            <v>7724.25</v>
          </cell>
          <cell r="H1497">
            <v>0</v>
          </cell>
          <cell r="J1497">
            <v>0</v>
          </cell>
          <cell r="K1497">
            <v>0</v>
          </cell>
        </row>
        <row r="1498">
          <cell r="E1498" t="str">
            <v>555-20150401-104-102</v>
          </cell>
          <cell r="F1498" t="str">
            <v>Entertainment &amp; Recreation (Non Travel)</v>
          </cell>
          <cell r="G1498">
            <v>216140.07</v>
          </cell>
          <cell r="H1498">
            <v>0</v>
          </cell>
          <cell r="J1498">
            <v>320633</v>
          </cell>
          <cell r="K1498">
            <v>0</v>
          </cell>
        </row>
        <row r="1499">
          <cell r="E1499" t="str">
            <v>666-20150401-104-102</v>
          </cell>
          <cell r="F1499" t="str">
            <v>Entertainment &amp; Recreation (Non Travel)</v>
          </cell>
          <cell r="G1499">
            <v>100885.7</v>
          </cell>
          <cell r="H1499">
            <v>0</v>
          </cell>
          <cell r="J1499">
            <v>0</v>
          </cell>
          <cell r="K1499">
            <v>0</v>
          </cell>
        </row>
        <row r="1500">
          <cell r="E1500" t="str">
            <v>777-20150401-104-102</v>
          </cell>
          <cell r="F1500" t="str">
            <v>Entertainment &amp; Recreation (Non Travel)</v>
          </cell>
          <cell r="G1500">
            <v>64106.44</v>
          </cell>
          <cell r="H1500">
            <v>0</v>
          </cell>
          <cell r="J1500">
            <v>44071</v>
          </cell>
          <cell r="K1500">
            <v>0</v>
          </cell>
        </row>
        <row r="1501">
          <cell r="E1501" t="str">
            <v>555-20150401-105-102</v>
          </cell>
          <cell r="F1501" t="str">
            <v>Entertainment &amp; Recreation (Non Travel)</v>
          </cell>
          <cell r="G1501">
            <v>323.25</v>
          </cell>
          <cell r="H1501">
            <v>0</v>
          </cell>
          <cell r="J1501">
            <v>5958</v>
          </cell>
          <cell r="K1501">
            <v>0</v>
          </cell>
        </row>
        <row r="1502">
          <cell r="E1502" t="str">
            <v>666-20150401-105-102</v>
          </cell>
          <cell r="F1502" t="str">
            <v>Entertainment &amp; Recreation (Non Travel)</v>
          </cell>
          <cell r="G1502">
            <v>150.88</v>
          </cell>
          <cell r="H1502">
            <v>0</v>
          </cell>
          <cell r="J1502">
            <v>0</v>
          </cell>
          <cell r="K1502">
            <v>0</v>
          </cell>
        </row>
        <row r="1503">
          <cell r="E1503" t="str">
            <v>777-20150401-105-102</v>
          </cell>
          <cell r="F1503" t="str">
            <v>Entertainment &amp; Recreation (Non Travel)</v>
          </cell>
          <cell r="G1503">
            <v>95.87</v>
          </cell>
          <cell r="H1503">
            <v>0</v>
          </cell>
          <cell r="J1503">
            <v>0</v>
          </cell>
          <cell r="K1503">
            <v>0</v>
          </cell>
        </row>
        <row r="1504">
          <cell r="E1504" t="str">
            <v>555-20150401-106-102</v>
          </cell>
          <cell r="F1504" t="str">
            <v>Entertainment &amp; Recreation (Non Travel)</v>
          </cell>
          <cell r="G1504">
            <v>22254.14</v>
          </cell>
          <cell r="H1504">
            <v>0</v>
          </cell>
          <cell r="J1504">
            <v>14902</v>
          </cell>
          <cell r="K1504">
            <v>0</v>
          </cell>
        </row>
        <row r="1505">
          <cell r="E1505" t="str">
            <v>666-20150401-106-102</v>
          </cell>
          <cell r="F1505" t="str">
            <v>Entertainment &amp; Recreation (Non Travel)</v>
          </cell>
          <cell r="G1505">
            <v>10387.36</v>
          </cell>
          <cell r="H1505">
            <v>0</v>
          </cell>
          <cell r="J1505">
            <v>0</v>
          </cell>
          <cell r="K1505">
            <v>0</v>
          </cell>
        </row>
        <row r="1506">
          <cell r="E1506" t="str">
            <v>777-20150401-106-102</v>
          </cell>
          <cell r="F1506" t="str">
            <v>Entertainment &amp; Recreation (Non Travel)</v>
          </cell>
          <cell r="G1506">
            <v>6600.5</v>
          </cell>
          <cell r="H1506">
            <v>0</v>
          </cell>
          <cell r="J1506">
            <v>0</v>
          </cell>
          <cell r="K1506">
            <v>0</v>
          </cell>
        </row>
        <row r="1507">
          <cell r="E1507" t="str">
            <v>777-20150501-104-102</v>
          </cell>
          <cell r="F1507" t="str">
            <v>Housing Facilities</v>
          </cell>
          <cell r="G1507">
            <v>15299.13</v>
          </cell>
          <cell r="H1507">
            <v>0</v>
          </cell>
          <cell r="J1507">
            <v>28603.17</v>
          </cell>
          <cell r="K1507">
            <v>0</v>
          </cell>
        </row>
        <row r="1508">
          <cell r="E1508" t="str">
            <v>555-20150601-102-102</v>
          </cell>
          <cell r="F1508" t="str">
            <v>Group Life Insurance</v>
          </cell>
          <cell r="G1508">
            <v>617962.06999999995</v>
          </cell>
          <cell r="H1508">
            <v>0</v>
          </cell>
          <cell r="J1508">
            <v>1004179.75</v>
          </cell>
          <cell r="K1508">
            <v>0</v>
          </cell>
        </row>
        <row r="1509">
          <cell r="E1509" t="str">
            <v>666-20150601-102-102</v>
          </cell>
          <cell r="F1509" t="str">
            <v>Group Life Insurance</v>
          </cell>
          <cell r="G1509">
            <v>288440.40999999997</v>
          </cell>
          <cell r="H1509">
            <v>0</v>
          </cell>
          <cell r="J1509">
            <v>0</v>
          </cell>
          <cell r="K1509">
            <v>0</v>
          </cell>
        </row>
        <row r="1510">
          <cell r="E1510" t="str">
            <v>777-20150601-102-102</v>
          </cell>
          <cell r="F1510" t="str">
            <v>Group Life Insurance</v>
          </cell>
          <cell r="G1510">
            <v>183285.52</v>
          </cell>
          <cell r="H1510">
            <v>0</v>
          </cell>
          <cell r="J1510">
            <v>0</v>
          </cell>
          <cell r="K1510">
            <v>0</v>
          </cell>
        </row>
        <row r="1511">
          <cell r="E1511" t="str">
            <v>555-20150801-102-102</v>
          </cell>
          <cell r="F1511" t="str">
            <v>Medical</v>
          </cell>
          <cell r="G1511">
            <v>155565.74</v>
          </cell>
          <cell r="H1511">
            <v>0</v>
          </cell>
          <cell r="J1511">
            <v>230000</v>
          </cell>
          <cell r="K1511">
            <v>0</v>
          </cell>
        </row>
        <row r="1512">
          <cell r="E1512" t="str">
            <v>666-20150801-102-102</v>
          </cell>
          <cell r="F1512" t="str">
            <v>Medical</v>
          </cell>
          <cell r="G1512">
            <v>72611.97</v>
          </cell>
          <cell r="H1512">
            <v>0</v>
          </cell>
          <cell r="J1512">
            <v>0</v>
          </cell>
          <cell r="K1512">
            <v>0</v>
          </cell>
        </row>
        <row r="1513">
          <cell r="E1513" t="str">
            <v>777-20150801-102-102</v>
          </cell>
          <cell r="F1513" t="str">
            <v>Medical</v>
          </cell>
          <cell r="G1513">
            <v>46140.29</v>
          </cell>
          <cell r="H1513">
            <v>0</v>
          </cell>
          <cell r="J1513">
            <v>0</v>
          </cell>
          <cell r="K1513">
            <v>0</v>
          </cell>
        </row>
        <row r="1514">
          <cell r="E1514" t="str">
            <v>555-20150801-103-102</v>
          </cell>
          <cell r="F1514" t="str">
            <v>Medical</v>
          </cell>
          <cell r="G1514">
            <v>56228.53</v>
          </cell>
          <cell r="H1514">
            <v>0</v>
          </cell>
          <cell r="J1514">
            <v>40010</v>
          </cell>
          <cell r="K1514">
            <v>0</v>
          </cell>
        </row>
        <row r="1515">
          <cell r="E1515" t="str">
            <v>666-20150801-103-102</v>
          </cell>
          <cell r="F1515" t="str">
            <v>Medical</v>
          </cell>
          <cell r="G1515">
            <v>26245.27</v>
          </cell>
          <cell r="H1515">
            <v>0</v>
          </cell>
          <cell r="J1515">
            <v>0</v>
          </cell>
          <cell r="K1515">
            <v>0</v>
          </cell>
        </row>
        <row r="1516">
          <cell r="E1516" t="str">
            <v>777-20150801-103-102</v>
          </cell>
          <cell r="F1516" t="str">
            <v>Medical</v>
          </cell>
          <cell r="G1516">
            <v>16677.2</v>
          </cell>
          <cell r="H1516">
            <v>0</v>
          </cell>
          <cell r="J1516">
            <v>0</v>
          </cell>
          <cell r="K1516">
            <v>0</v>
          </cell>
        </row>
        <row r="1517">
          <cell r="E1517" t="str">
            <v>555-20150801-104-102</v>
          </cell>
          <cell r="F1517" t="str">
            <v>Medical</v>
          </cell>
          <cell r="G1517">
            <v>28919.26</v>
          </cell>
          <cell r="H1517">
            <v>0</v>
          </cell>
          <cell r="J1517">
            <v>0</v>
          </cell>
          <cell r="K1517">
            <v>0</v>
          </cell>
        </row>
        <row r="1518">
          <cell r="E1518" t="str">
            <v>666-20150801-104-102</v>
          </cell>
          <cell r="F1518" t="str">
            <v>Medical</v>
          </cell>
          <cell r="G1518">
            <v>13498.38</v>
          </cell>
          <cell r="H1518">
            <v>0</v>
          </cell>
          <cell r="J1518">
            <v>0</v>
          </cell>
          <cell r="K1518">
            <v>0</v>
          </cell>
        </row>
        <row r="1519">
          <cell r="E1519" t="str">
            <v>777-20150801-104-102</v>
          </cell>
          <cell r="F1519" t="str">
            <v>Medical</v>
          </cell>
          <cell r="G1519">
            <v>8577.36</v>
          </cell>
          <cell r="H1519">
            <v>0</v>
          </cell>
          <cell r="J1519">
            <v>0</v>
          </cell>
          <cell r="K1519">
            <v>0</v>
          </cell>
        </row>
        <row r="1520">
          <cell r="E1520" t="str">
            <v>555-20150801-106-102</v>
          </cell>
          <cell r="F1520" t="str">
            <v>Medical</v>
          </cell>
          <cell r="G1520">
            <v>0</v>
          </cell>
          <cell r="H1520">
            <v>0</v>
          </cell>
          <cell r="J1520">
            <v>8970</v>
          </cell>
          <cell r="K1520">
            <v>0</v>
          </cell>
        </row>
        <row r="1521">
          <cell r="E1521" t="str">
            <v>555-20151001-102-102</v>
          </cell>
          <cell r="F1521" t="str">
            <v>Employee Relations</v>
          </cell>
          <cell r="G1521">
            <v>320637.21000000002</v>
          </cell>
          <cell r="H1521">
            <v>0</v>
          </cell>
          <cell r="J1521">
            <v>330546</v>
          </cell>
          <cell r="K1521">
            <v>0</v>
          </cell>
        </row>
        <row r="1522">
          <cell r="E1522" t="str">
            <v>666-20151001-102-102</v>
          </cell>
          <cell r="F1522" t="str">
            <v>Employee Relations</v>
          </cell>
          <cell r="G1522">
            <v>149660.85</v>
          </cell>
          <cell r="H1522">
            <v>0</v>
          </cell>
          <cell r="J1522">
            <v>0</v>
          </cell>
          <cell r="K1522">
            <v>0</v>
          </cell>
        </row>
        <row r="1523">
          <cell r="E1523" t="str">
            <v>777-20151001-102-102</v>
          </cell>
          <cell r="F1523" t="str">
            <v>Employee Relations</v>
          </cell>
          <cell r="G1523">
            <v>95099.94</v>
          </cell>
          <cell r="H1523">
            <v>0</v>
          </cell>
          <cell r="J1523">
            <v>0</v>
          </cell>
          <cell r="K1523">
            <v>0</v>
          </cell>
        </row>
        <row r="1524">
          <cell r="E1524" t="str">
            <v>555-20151001-103-102</v>
          </cell>
          <cell r="F1524" t="str">
            <v>Employee Relations</v>
          </cell>
          <cell r="G1524">
            <v>1706868.13</v>
          </cell>
          <cell r="H1524">
            <v>0</v>
          </cell>
          <cell r="J1524">
            <v>1011377.32</v>
          </cell>
          <cell r="K1524">
            <v>0</v>
          </cell>
        </row>
        <row r="1525">
          <cell r="E1525" t="str">
            <v>666-20151001-103-102</v>
          </cell>
          <cell r="F1525" t="str">
            <v>Employee Relations</v>
          </cell>
          <cell r="G1525">
            <v>796698.98</v>
          </cell>
          <cell r="H1525">
            <v>0</v>
          </cell>
          <cell r="J1525">
            <v>0</v>
          </cell>
          <cell r="K1525">
            <v>0</v>
          </cell>
        </row>
        <row r="1526">
          <cell r="E1526" t="str">
            <v>777-20151001-103-102</v>
          </cell>
          <cell r="F1526" t="str">
            <v>Employee Relations</v>
          </cell>
          <cell r="G1526">
            <v>506251.49</v>
          </cell>
          <cell r="H1526">
            <v>0</v>
          </cell>
          <cell r="J1526">
            <v>0</v>
          </cell>
          <cell r="K1526">
            <v>0</v>
          </cell>
        </row>
        <row r="1527">
          <cell r="E1527" t="str">
            <v>555-20151001-104-102</v>
          </cell>
          <cell r="F1527" t="str">
            <v>Employee Relations</v>
          </cell>
          <cell r="G1527">
            <v>99816.97</v>
          </cell>
          <cell r="H1527">
            <v>0</v>
          </cell>
          <cell r="J1527">
            <v>16267</v>
          </cell>
          <cell r="K1527">
            <v>0</v>
          </cell>
        </row>
        <row r="1528">
          <cell r="E1528" t="str">
            <v>666-20151001-104-102</v>
          </cell>
          <cell r="F1528" t="str">
            <v>Employee Relations</v>
          </cell>
          <cell r="G1528">
            <v>46590.64</v>
          </cell>
          <cell r="H1528">
            <v>0</v>
          </cell>
          <cell r="J1528">
            <v>0</v>
          </cell>
          <cell r="K1528">
            <v>0</v>
          </cell>
        </row>
        <row r="1529">
          <cell r="E1529" t="str">
            <v>777-20151001-104-102</v>
          </cell>
          <cell r="F1529" t="str">
            <v>Employee Relations</v>
          </cell>
          <cell r="G1529">
            <v>29605.39</v>
          </cell>
          <cell r="H1529">
            <v>0</v>
          </cell>
          <cell r="J1529">
            <v>0</v>
          </cell>
          <cell r="K1529">
            <v>0</v>
          </cell>
        </row>
        <row r="1530">
          <cell r="E1530" t="str">
            <v>555-20151001-105-102</v>
          </cell>
          <cell r="F1530" t="str">
            <v>Employee Relations</v>
          </cell>
          <cell r="G1530">
            <v>102598.6</v>
          </cell>
          <cell r="H1530">
            <v>0</v>
          </cell>
          <cell r="J1530">
            <v>17480</v>
          </cell>
          <cell r="K1530">
            <v>0</v>
          </cell>
        </row>
        <row r="1531">
          <cell r="E1531" t="str">
            <v>666-20151001-105-102</v>
          </cell>
          <cell r="F1531" t="str">
            <v>Employee Relations</v>
          </cell>
          <cell r="G1531">
            <v>47888.99</v>
          </cell>
          <cell r="H1531">
            <v>0</v>
          </cell>
          <cell r="J1531">
            <v>0</v>
          </cell>
          <cell r="K1531">
            <v>0</v>
          </cell>
        </row>
        <row r="1532">
          <cell r="E1532" t="str">
            <v>777-20151001-105-102</v>
          </cell>
          <cell r="F1532" t="str">
            <v>Employee Relations</v>
          </cell>
          <cell r="G1532">
            <v>30430.41</v>
          </cell>
          <cell r="H1532">
            <v>0</v>
          </cell>
          <cell r="J1532">
            <v>0</v>
          </cell>
          <cell r="K1532">
            <v>0</v>
          </cell>
        </row>
        <row r="1533">
          <cell r="E1533" t="str">
            <v>555-20151001-106-102</v>
          </cell>
          <cell r="F1533" t="str">
            <v>Employee Relations</v>
          </cell>
          <cell r="G1533">
            <v>102598.6</v>
          </cell>
          <cell r="H1533">
            <v>0</v>
          </cell>
          <cell r="J1533">
            <v>17480</v>
          </cell>
          <cell r="K1533">
            <v>0</v>
          </cell>
        </row>
        <row r="1534">
          <cell r="E1534" t="str">
            <v>666-20151001-106-102</v>
          </cell>
          <cell r="F1534" t="str">
            <v>Employee Relations</v>
          </cell>
          <cell r="G1534">
            <v>47888.99</v>
          </cell>
          <cell r="H1534">
            <v>0</v>
          </cell>
          <cell r="J1534">
            <v>0</v>
          </cell>
          <cell r="K1534">
            <v>0</v>
          </cell>
        </row>
        <row r="1535">
          <cell r="E1535" t="str">
            <v>777-20151001-106-102</v>
          </cell>
          <cell r="F1535" t="str">
            <v>Employee Relations</v>
          </cell>
          <cell r="G1535">
            <v>30430.41</v>
          </cell>
          <cell r="H1535">
            <v>0</v>
          </cell>
          <cell r="J1535">
            <v>0</v>
          </cell>
          <cell r="K1535">
            <v>0</v>
          </cell>
        </row>
        <row r="1536">
          <cell r="E1536" t="str">
            <v>555-20160101-102-103</v>
          </cell>
          <cell r="F1536" t="str">
            <v>Rentals and Operating Leases</v>
          </cell>
          <cell r="G1536">
            <v>0</v>
          </cell>
          <cell r="H1536">
            <v>0</v>
          </cell>
          <cell r="J1536">
            <v>500</v>
          </cell>
          <cell r="K1536">
            <v>0</v>
          </cell>
        </row>
        <row r="1537">
          <cell r="E1537" t="str">
            <v>555-20160102-102-103</v>
          </cell>
          <cell r="F1537" t="str">
            <v>Office Rental and Leases</v>
          </cell>
          <cell r="G1537">
            <v>7382553.1600000001</v>
          </cell>
          <cell r="H1537">
            <v>0</v>
          </cell>
          <cell r="J1537">
            <v>11557350</v>
          </cell>
          <cell r="K1537">
            <v>0</v>
          </cell>
        </row>
        <row r="1538">
          <cell r="E1538" t="str">
            <v>666-20160102-102-103</v>
          </cell>
          <cell r="F1538" t="str">
            <v>Office Rental and Leases</v>
          </cell>
          <cell r="G1538">
            <v>3445885.78</v>
          </cell>
          <cell r="H1538">
            <v>0</v>
          </cell>
          <cell r="J1538">
            <v>0</v>
          </cell>
          <cell r="K1538">
            <v>0</v>
          </cell>
        </row>
        <row r="1539">
          <cell r="E1539" t="str">
            <v>777-20160102-102-103</v>
          </cell>
          <cell r="F1539" t="str">
            <v>Office Rental and Leases</v>
          </cell>
          <cell r="G1539">
            <v>2189641.06</v>
          </cell>
          <cell r="H1539">
            <v>0</v>
          </cell>
          <cell r="J1539">
            <v>0</v>
          </cell>
          <cell r="K1539">
            <v>0</v>
          </cell>
        </row>
        <row r="1540">
          <cell r="E1540" t="str">
            <v>555-20160103-102-103</v>
          </cell>
          <cell r="F1540" t="str">
            <v>Service Charge of Office Rental and Leases</v>
          </cell>
          <cell r="G1540">
            <v>141775</v>
          </cell>
          <cell r="H1540">
            <v>0</v>
          </cell>
          <cell r="J1540">
            <v>425447</v>
          </cell>
          <cell r="K1540">
            <v>0</v>
          </cell>
        </row>
        <row r="1541">
          <cell r="E1541" t="str">
            <v>666-20160103-102-103</v>
          </cell>
          <cell r="F1541" t="str">
            <v>Service Charge of Office Rental and Leases</v>
          </cell>
          <cell r="G1541">
            <v>66175</v>
          </cell>
          <cell r="H1541">
            <v>0</v>
          </cell>
          <cell r="J1541">
            <v>0</v>
          </cell>
          <cell r="K1541">
            <v>0</v>
          </cell>
        </row>
        <row r="1542">
          <cell r="E1542" t="str">
            <v>777-20160103-102-103</v>
          </cell>
          <cell r="F1542" t="str">
            <v>Service Charge of Office Rental and Leases</v>
          </cell>
          <cell r="G1542">
            <v>42050</v>
          </cell>
          <cell r="H1542">
            <v>0</v>
          </cell>
          <cell r="J1542">
            <v>0</v>
          </cell>
          <cell r="K1542">
            <v>0</v>
          </cell>
        </row>
        <row r="1543">
          <cell r="E1543" t="str">
            <v>555-20160104-102-103</v>
          </cell>
          <cell r="F1543" t="str">
            <v>Office Utilities &amp; Others</v>
          </cell>
          <cell r="G1543">
            <v>460684.25</v>
          </cell>
          <cell r="H1543">
            <v>0</v>
          </cell>
          <cell r="J1543">
            <v>152344</v>
          </cell>
          <cell r="K1543">
            <v>0</v>
          </cell>
        </row>
        <row r="1544">
          <cell r="E1544" t="str">
            <v>666-20160104-102-103</v>
          </cell>
          <cell r="F1544" t="str">
            <v>Office Utilities &amp; Others</v>
          </cell>
          <cell r="G1544">
            <v>215029.31</v>
          </cell>
          <cell r="H1544">
            <v>0</v>
          </cell>
          <cell r="J1544">
            <v>0</v>
          </cell>
          <cell r="K1544">
            <v>0</v>
          </cell>
        </row>
        <row r="1545">
          <cell r="E1545" t="str">
            <v>777-20160104-102-103</v>
          </cell>
          <cell r="F1545" t="str">
            <v>Office Utilities &amp; Others</v>
          </cell>
          <cell r="G1545">
            <v>136637.44</v>
          </cell>
          <cell r="H1545">
            <v>0</v>
          </cell>
          <cell r="J1545">
            <v>0</v>
          </cell>
          <cell r="K1545">
            <v>0</v>
          </cell>
        </row>
        <row r="1546">
          <cell r="E1546" t="str">
            <v>555-20160201-104-103</v>
          </cell>
          <cell r="F1546" t="str">
            <v>External Audit</v>
          </cell>
          <cell r="G1546">
            <v>586948.5</v>
          </cell>
          <cell r="H1546">
            <v>0</v>
          </cell>
          <cell r="J1546">
            <v>1581528</v>
          </cell>
          <cell r="K1546">
            <v>0</v>
          </cell>
        </row>
        <row r="1547">
          <cell r="E1547" t="str">
            <v>666-20160201-104-103</v>
          </cell>
          <cell r="F1547" t="str">
            <v>External Audit</v>
          </cell>
          <cell r="G1547">
            <v>273964.5</v>
          </cell>
          <cell r="H1547">
            <v>0</v>
          </cell>
          <cell r="J1547">
            <v>523341</v>
          </cell>
          <cell r="K1547">
            <v>0</v>
          </cell>
        </row>
        <row r="1548">
          <cell r="E1548" t="str">
            <v>777-20160201-104-103</v>
          </cell>
          <cell r="F1548" t="str">
            <v>External Audit</v>
          </cell>
          <cell r="G1548">
            <v>174087</v>
          </cell>
          <cell r="H1548">
            <v>0</v>
          </cell>
          <cell r="J1548">
            <v>373752</v>
          </cell>
          <cell r="K1548">
            <v>0</v>
          </cell>
        </row>
        <row r="1549">
          <cell r="E1549" t="str">
            <v>555-20160202-102-103</v>
          </cell>
          <cell r="F1549" t="str">
            <v>System Review &amp; Process</v>
          </cell>
          <cell r="G1549">
            <v>1698979.94</v>
          </cell>
          <cell r="H1549">
            <v>0</v>
          </cell>
          <cell r="J1549">
            <v>5521086</v>
          </cell>
          <cell r="K1549">
            <v>0</v>
          </cell>
        </row>
        <row r="1550">
          <cell r="E1550" t="str">
            <v>666-20160202-102-103</v>
          </cell>
          <cell r="F1550" t="str">
            <v>System Review &amp; Process</v>
          </cell>
          <cell r="G1550">
            <v>793017.09</v>
          </cell>
          <cell r="H1550">
            <v>0</v>
          </cell>
          <cell r="J1550">
            <v>0</v>
          </cell>
          <cell r="K1550">
            <v>0</v>
          </cell>
        </row>
        <row r="1551">
          <cell r="E1551" t="str">
            <v>777-20160202-102-103</v>
          </cell>
          <cell r="F1551" t="str">
            <v>System Review &amp; Process</v>
          </cell>
          <cell r="G1551">
            <v>503911.88</v>
          </cell>
          <cell r="H1551">
            <v>0</v>
          </cell>
          <cell r="J1551">
            <v>0</v>
          </cell>
          <cell r="K1551">
            <v>0</v>
          </cell>
        </row>
        <row r="1552">
          <cell r="E1552" t="str">
            <v>555-20160301-102-103</v>
          </cell>
          <cell r="F1552" t="str">
            <v>Outsourced Internal Audit</v>
          </cell>
          <cell r="G1552">
            <v>2296435.73</v>
          </cell>
          <cell r="H1552">
            <v>0</v>
          </cell>
          <cell r="J1552">
            <v>0</v>
          </cell>
          <cell r="K1552">
            <v>0</v>
          </cell>
        </row>
        <row r="1553">
          <cell r="E1553" t="str">
            <v>666-20160301-102-103</v>
          </cell>
          <cell r="F1553" t="str">
            <v>Outsourced Internal Audit</v>
          </cell>
          <cell r="G1553">
            <v>1071885.97</v>
          </cell>
          <cell r="H1553">
            <v>0</v>
          </cell>
          <cell r="J1553">
            <v>0</v>
          </cell>
          <cell r="K1553">
            <v>0</v>
          </cell>
        </row>
        <row r="1554">
          <cell r="E1554" t="str">
            <v>777-20160301-102-103</v>
          </cell>
          <cell r="F1554" t="str">
            <v>Outsourced Internal Audit</v>
          </cell>
          <cell r="G1554">
            <v>681115.3</v>
          </cell>
          <cell r="H1554">
            <v>0</v>
          </cell>
          <cell r="J1554">
            <v>0</v>
          </cell>
          <cell r="K1554">
            <v>0</v>
          </cell>
        </row>
        <row r="1555">
          <cell r="E1555" t="str">
            <v>555-20160404-102-103</v>
          </cell>
          <cell r="F1555" t="str">
            <v>Calendar</v>
          </cell>
          <cell r="G1555">
            <v>1453420.59</v>
          </cell>
          <cell r="H1555">
            <v>0</v>
          </cell>
          <cell r="J1555">
            <v>0</v>
          </cell>
          <cell r="K1555">
            <v>0</v>
          </cell>
        </row>
        <row r="1556">
          <cell r="E1556" t="str">
            <v>666-20160404-102-103</v>
          </cell>
          <cell r="F1556" t="str">
            <v>Calendar</v>
          </cell>
          <cell r="G1556">
            <v>678399.63</v>
          </cell>
          <cell r="H1556">
            <v>0</v>
          </cell>
          <cell r="J1556">
            <v>0</v>
          </cell>
          <cell r="K1556">
            <v>0</v>
          </cell>
        </row>
        <row r="1557">
          <cell r="E1557" t="str">
            <v>777-20160404-102-103</v>
          </cell>
          <cell r="F1557" t="str">
            <v>Calendar</v>
          </cell>
          <cell r="G1557">
            <v>431079.78</v>
          </cell>
          <cell r="H1557">
            <v>0</v>
          </cell>
          <cell r="J1557">
            <v>0</v>
          </cell>
          <cell r="K1557">
            <v>0</v>
          </cell>
        </row>
        <row r="1558">
          <cell r="E1558" t="str">
            <v>555-20160406-102-103</v>
          </cell>
          <cell r="F1558" t="str">
            <v>Company Newsletter</v>
          </cell>
          <cell r="G1558">
            <v>7077.4</v>
          </cell>
          <cell r="H1558">
            <v>0</v>
          </cell>
          <cell r="J1558">
            <v>0</v>
          </cell>
          <cell r="K1558">
            <v>0</v>
          </cell>
        </row>
        <row r="1559">
          <cell r="E1559" t="str">
            <v>666-20160406-102-103</v>
          </cell>
          <cell r="F1559" t="str">
            <v>Company Newsletter</v>
          </cell>
          <cell r="G1559">
            <v>3303.46</v>
          </cell>
          <cell r="H1559">
            <v>0</v>
          </cell>
          <cell r="J1559">
            <v>0</v>
          </cell>
          <cell r="K1559">
            <v>0</v>
          </cell>
        </row>
        <row r="1560">
          <cell r="E1560" t="str">
            <v>777-20160406-102-103</v>
          </cell>
          <cell r="F1560" t="str">
            <v>Company Newsletter</v>
          </cell>
          <cell r="G1560">
            <v>2099.14</v>
          </cell>
          <cell r="H1560">
            <v>0</v>
          </cell>
          <cell r="J1560">
            <v>0</v>
          </cell>
          <cell r="K1560">
            <v>0</v>
          </cell>
        </row>
        <row r="1561">
          <cell r="E1561" t="str">
            <v>555-20160701-102-103</v>
          </cell>
          <cell r="F1561" t="str">
            <v>Hardware / Software Maintenance</v>
          </cell>
          <cell r="G1561">
            <v>15481.83</v>
          </cell>
          <cell r="H1561">
            <v>0</v>
          </cell>
          <cell r="J1561">
            <v>8600</v>
          </cell>
          <cell r="K1561">
            <v>0</v>
          </cell>
        </row>
        <row r="1562">
          <cell r="E1562" t="str">
            <v>666-20160701-102-103</v>
          </cell>
          <cell r="F1562" t="str">
            <v>Hardware / Software Maintenance</v>
          </cell>
          <cell r="G1562">
            <v>7226.31</v>
          </cell>
          <cell r="H1562">
            <v>0</v>
          </cell>
          <cell r="J1562">
            <v>0</v>
          </cell>
          <cell r="K1562">
            <v>0</v>
          </cell>
        </row>
        <row r="1563">
          <cell r="E1563" t="str">
            <v>777-20160701-102-103</v>
          </cell>
          <cell r="F1563" t="str">
            <v>Hardware / Software Maintenance</v>
          </cell>
          <cell r="G1563">
            <v>4591.8599999999997</v>
          </cell>
          <cell r="H1563">
            <v>0</v>
          </cell>
          <cell r="J1563">
            <v>0</v>
          </cell>
          <cell r="K1563">
            <v>0</v>
          </cell>
        </row>
        <row r="1564">
          <cell r="E1564" t="str">
            <v>555-20160701-103-103</v>
          </cell>
          <cell r="F1564" t="str">
            <v>Hardware / Software Maintenance</v>
          </cell>
          <cell r="G1564">
            <v>5671</v>
          </cell>
          <cell r="H1564">
            <v>0</v>
          </cell>
          <cell r="J1564">
            <v>4945</v>
          </cell>
          <cell r="K1564">
            <v>0</v>
          </cell>
        </row>
        <row r="1565">
          <cell r="E1565" t="str">
            <v>666-20160701-103-103</v>
          </cell>
          <cell r="F1565" t="str">
            <v>Hardware / Software Maintenance</v>
          </cell>
          <cell r="G1565">
            <v>2647</v>
          </cell>
          <cell r="H1565">
            <v>0</v>
          </cell>
          <cell r="J1565">
            <v>0</v>
          </cell>
          <cell r="K1565">
            <v>0</v>
          </cell>
        </row>
        <row r="1566">
          <cell r="E1566" t="str">
            <v>777-20160701-103-103</v>
          </cell>
          <cell r="F1566" t="str">
            <v>Hardware / Software Maintenance</v>
          </cell>
          <cell r="G1566">
            <v>1682</v>
          </cell>
          <cell r="H1566">
            <v>0</v>
          </cell>
          <cell r="J1566">
            <v>0</v>
          </cell>
          <cell r="K1566">
            <v>0</v>
          </cell>
        </row>
        <row r="1567">
          <cell r="E1567" t="str">
            <v>555-20160701-104-103</v>
          </cell>
          <cell r="F1567" t="str">
            <v>Hardware / Software Maintenance</v>
          </cell>
          <cell r="G1567">
            <v>88325.82</v>
          </cell>
          <cell r="H1567">
            <v>0</v>
          </cell>
          <cell r="J1567">
            <v>161298.42000000001</v>
          </cell>
          <cell r="K1567">
            <v>0</v>
          </cell>
        </row>
        <row r="1568">
          <cell r="E1568" t="str">
            <v>666-20160701-104-103</v>
          </cell>
          <cell r="F1568" t="str">
            <v>Hardware / Software Maintenance</v>
          </cell>
          <cell r="G1568">
            <v>41227.019999999997</v>
          </cell>
          <cell r="H1568">
            <v>0</v>
          </cell>
          <cell r="J1568">
            <v>0</v>
          </cell>
          <cell r="K1568">
            <v>0</v>
          </cell>
        </row>
        <row r="1569">
          <cell r="E1569" t="str">
            <v>777-20160701-104-103</v>
          </cell>
          <cell r="F1569" t="str">
            <v>Hardware / Software Maintenance</v>
          </cell>
          <cell r="G1569">
            <v>26197.15</v>
          </cell>
          <cell r="H1569">
            <v>0</v>
          </cell>
          <cell r="J1569">
            <v>0</v>
          </cell>
          <cell r="K1569">
            <v>0</v>
          </cell>
        </row>
        <row r="1570">
          <cell r="E1570" t="str">
            <v>555-20160701-105-103</v>
          </cell>
          <cell r="F1570" t="str">
            <v>Hardware / Software Maintenance</v>
          </cell>
          <cell r="G1570">
            <v>142716.39000000001</v>
          </cell>
          <cell r="H1570">
            <v>0</v>
          </cell>
          <cell r="J1570">
            <v>398512</v>
          </cell>
          <cell r="K1570">
            <v>0</v>
          </cell>
        </row>
        <row r="1571">
          <cell r="E1571" t="str">
            <v>666-20160701-105-103</v>
          </cell>
          <cell r="F1571" t="str">
            <v>Hardware / Software Maintenance</v>
          </cell>
          <cell r="G1571">
            <v>66614.399999999994</v>
          </cell>
          <cell r="H1571">
            <v>0</v>
          </cell>
          <cell r="J1571">
            <v>0</v>
          </cell>
          <cell r="K1571">
            <v>0</v>
          </cell>
        </row>
        <row r="1572">
          <cell r="E1572" t="str">
            <v>777-20160701-105-103</v>
          </cell>
          <cell r="F1572" t="str">
            <v>Hardware / Software Maintenance</v>
          </cell>
          <cell r="G1572">
            <v>42329.21</v>
          </cell>
          <cell r="H1572">
            <v>0</v>
          </cell>
          <cell r="J1572">
            <v>0</v>
          </cell>
          <cell r="K1572">
            <v>0</v>
          </cell>
        </row>
        <row r="1573">
          <cell r="E1573" t="str">
            <v>555-20162301-102-103</v>
          </cell>
          <cell r="F1573" t="str">
            <v>Security Services</v>
          </cell>
          <cell r="G1573">
            <v>526389.68000000005</v>
          </cell>
          <cell r="H1573">
            <v>0</v>
          </cell>
          <cell r="J1573">
            <v>229158</v>
          </cell>
          <cell r="K1573">
            <v>0</v>
          </cell>
        </row>
        <row r="1574">
          <cell r="E1574" t="str">
            <v>666-20162301-102-103</v>
          </cell>
          <cell r="F1574" t="str">
            <v>Security Services</v>
          </cell>
          <cell r="G1574">
            <v>245698.03</v>
          </cell>
          <cell r="H1574">
            <v>0</v>
          </cell>
          <cell r="J1574">
            <v>0</v>
          </cell>
          <cell r="K1574">
            <v>0</v>
          </cell>
        </row>
        <row r="1575">
          <cell r="E1575" t="str">
            <v>777-20162301-102-103</v>
          </cell>
          <cell r="F1575" t="str">
            <v>Security Services</v>
          </cell>
          <cell r="G1575">
            <v>156125.46</v>
          </cell>
          <cell r="H1575">
            <v>0</v>
          </cell>
          <cell r="J1575">
            <v>0</v>
          </cell>
          <cell r="K1575">
            <v>0</v>
          </cell>
        </row>
        <row r="1576">
          <cell r="E1576" t="str">
            <v>555-20162701-102-103</v>
          </cell>
          <cell r="F1576" t="str">
            <v>Vehicle Repair &amp; Others</v>
          </cell>
          <cell r="G1576">
            <v>387813.61</v>
          </cell>
          <cell r="H1576">
            <v>0</v>
          </cell>
          <cell r="J1576">
            <v>449646</v>
          </cell>
          <cell r="K1576">
            <v>0</v>
          </cell>
        </row>
        <row r="1577">
          <cell r="E1577" t="str">
            <v>666-20162701-102-103</v>
          </cell>
          <cell r="F1577" t="str">
            <v>Vehicle Repair &amp; Others</v>
          </cell>
          <cell r="G1577">
            <v>181016.15</v>
          </cell>
          <cell r="H1577">
            <v>0</v>
          </cell>
          <cell r="J1577">
            <v>0</v>
          </cell>
          <cell r="K1577">
            <v>0</v>
          </cell>
        </row>
        <row r="1578">
          <cell r="E1578" t="str">
            <v>777-20162701-102-103</v>
          </cell>
          <cell r="F1578" t="str">
            <v>Vehicle Repair &amp; Others</v>
          </cell>
          <cell r="G1578">
            <v>115024.24</v>
          </cell>
          <cell r="H1578">
            <v>0</v>
          </cell>
          <cell r="J1578">
            <v>0</v>
          </cell>
          <cell r="K1578">
            <v>0</v>
          </cell>
        </row>
        <row r="1579">
          <cell r="E1579" t="str">
            <v>555-20162701-103-103</v>
          </cell>
          <cell r="F1579" t="str">
            <v>Vehicle Repair &amp; Others</v>
          </cell>
          <cell r="G1579">
            <v>256542.43</v>
          </cell>
          <cell r="H1579">
            <v>0</v>
          </cell>
          <cell r="J1579">
            <v>263716</v>
          </cell>
          <cell r="K1579">
            <v>0</v>
          </cell>
        </row>
        <row r="1580">
          <cell r="E1580" t="str">
            <v>666-20162701-103-103</v>
          </cell>
          <cell r="F1580" t="str">
            <v>Vehicle Repair &amp; Others</v>
          </cell>
          <cell r="G1580">
            <v>119743.93</v>
          </cell>
          <cell r="H1580">
            <v>0</v>
          </cell>
          <cell r="J1580">
            <v>0</v>
          </cell>
          <cell r="K1580">
            <v>0</v>
          </cell>
        </row>
        <row r="1581">
          <cell r="E1581" t="str">
            <v>777-20162701-103-103</v>
          </cell>
          <cell r="F1581" t="str">
            <v>Vehicle Repair &amp; Others</v>
          </cell>
          <cell r="G1581">
            <v>76089.64</v>
          </cell>
          <cell r="H1581">
            <v>0</v>
          </cell>
          <cell r="J1581">
            <v>0</v>
          </cell>
          <cell r="K1581">
            <v>0</v>
          </cell>
        </row>
        <row r="1582">
          <cell r="E1582" t="str">
            <v>555-20162701-104-103</v>
          </cell>
          <cell r="F1582" t="str">
            <v>Vehicle Repair &amp; Others</v>
          </cell>
          <cell r="G1582">
            <v>134726.51999999999</v>
          </cell>
          <cell r="H1582">
            <v>0</v>
          </cell>
          <cell r="J1582">
            <v>123697</v>
          </cell>
          <cell r="K1582">
            <v>0</v>
          </cell>
        </row>
        <row r="1583">
          <cell r="E1583" t="str">
            <v>666-20162701-104-103</v>
          </cell>
          <cell r="F1583" t="str">
            <v>Vehicle Repair &amp; Others</v>
          </cell>
          <cell r="G1583">
            <v>62885.04</v>
          </cell>
          <cell r="H1583">
            <v>0</v>
          </cell>
          <cell r="J1583">
            <v>0</v>
          </cell>
          <cell r="K1583">
            <v>0</v>
          </cell>
        </row>
        <row r="1584">
          <cell r="E1584" t="str">
            <v>777-20162701-104-103</v>
          </cell>
          <cell r="F1584" t="str">
            <v>Vehicle Repair &amp; Others</v>
          </cell>
          <cell r="G1584">
            <v>39959.440000000002</v>
          </cell>
          <cell r="H1584">
            <v>0</v>
          </cell>
          <cell r="J1584">
            <v>0</v>
          </cell>
          <cell r="K1584">
            <v>0</v>
          </cell>
        </row>
        <row r="1585">
          <cell r="E1585" t="str">
            <v>555-20162701-106-103</v>
          </cell>
          <cell r="F1585" t="str">
            <v>Vehicle Repair &amp; Others</v>
          </cell>
          <cell r="G1585">
            <v>22712.35</v>
          </cell>
          <cell r="H1585">
            <v>0</v>
          </cell>
          <cell r="J1585">
            <v>19896</v>
          </cell>
          <cell r="K1585">
            <v>0</v>
          </cell>
        </row>
        <row r="1586">
          <cell r="E1586" t="str">
            <v>666-20162701-106-103</v>
          </cell>
          <cell r="F1586" t="str">
            <v>Vehicle Repair &amp; Others</v>
          </cell>
          <cell r="G1586">
            <v>10601.24</v>
          </cell>
          <cell r="H1586">
            <v>0</v>
          </cell>
          <cell r="J1586">
            <v>0</v>
          </cell>
          <cell r="K1586">
            <v>0</v>
          </cell>
        </row>
        <row r="1587">
          <cell r="E1587" t="str">
            <v>777-20162701-106-103</v>
          </cell>
          <cell r="F1587" t="str">
            <v>Vehicle Repair &amp; Others</v>
          </cell>
          <cell r="G1587">
            <v>6736.41</v>
          </cell>
          <cell r="H1587">
            <v>0</v>
          </cell>
          <cell r="J1587">
            <v>0</v>
          </cell>
          <cell r="K1587">
            <v>0</v>
          </cell>
        </row>
        <row r="1588">
          <cell r="E1588" t="str">
            <v>555-20162801-102-103</v>
          </cell>
          <cell r="F1588" t="str">
            <v>Others Repair and Maintenance</v>
          </cell>
          <cell r="G1588">
            <v>400404.36</v>
          </cell>
          <cell r="H1588">
            <v>0</v>
          </cell>
          <cell r="J1588">
            <v>790137</v>
          </cell>
          <cell r="K1588">
            <v>0</v>
          </cell>
        </row>
        <row r="1589">
          <cell r="E1589" t="str">
            <v>666-20162801-102-103</v>
          </cell>
          <cell r="F1589" t="str">
            <v>Others Repair and Maintenance</v>
          </cell>
          <cell r="G1589">
            <v>186893.02</v>
          </cell>
          <cell r="H1589">
            <v>0</v>
          </cell>
          <cell r="J1589">
            <v>15000</v>
          </cell>
          <cell r="K1589">
            <v>0</v>
          </cell>
        </row>
        <row r="1590">
          <cell r="E1590" t="str">
            <v>777-20162801-102-103</v>
          </cell>
          <cell r="F1590" t="str">
            <v>Others Repair and Maintenance</v>
          </cell>
          <cell r="G1590">
            <v>118758.62</v>
          </cell>
          <cell r="H1590">
            <v>0</v>
          </cell>
          <cell r="J1590">
            <v>0</v>
          </cell>
          <cell r="K1590">
            <v>0</v>
          </cell>
        </row>
        <row r="1591">
          <cell r="E1591" t="str">
            <v>555-20162801-103-103</v>
          </cell>
          <cell r="F1591" t="str">
            <v>Others Repair and Maintenance</v>
          </cell>
          <cell r="G1591">
            <v>82646.880000000005</v>
          </cell>
          <cell r="H1591">
            <v>0</v>
          </cell>
          <cell r="J1591">
            <v>27975</v>
          </cell>
          <cell r="K1591">
            <v>0</v>
          </cell>
        </row>
        <row r="1592">
          <cell r="E1592" t="str">
            <v>666-20162801-103-103</v>
          </cell>
          <cell r="F1592" t="str">
            <v>Others Repair and Maintenance</v>
          </cell>
          <cell r="G1592">
            <v>38576.32</v>
          </cell>
          <cell r="H1592">
            <v>0</v>
          </cell>
          <cell r="J1592">
            <v>0</v>
          </cell>
          <cell r="K1592">
            <v>0</v>
          </cell>
        </row>
        <row r="1593">
          <cell r="E1593" t="str">
            <v>777-20162801-103-103</v>
          </cell>
          <cell r="F1593" t="str">
            <v>Others Repair and Maintenance</v>
          </cell>
          <cell r="G1593">
            <v>24512.799999999999</v>
          </cell>
          <cell r="H1593">
            <v>0</v>
          </cell>
          <cell r="J1593">
            <v>0</v>
          </cell>
          <cell r="K1593">
            <v>0</v>
          </cell>
        </row>
        <row r="1594">
          <cell r="E1594" t="str">
            <v>555-20162801-104-103</v>
          </cell>
          <cell r="F1594" t="str">
            <v>Others Repair and Maintenance</v>
          </cell>
          <cell r="G1594">
            <v>4325.84</v>
          </cell>
          <cell r="H1594">
            <v>0</v>
          </cell>
          <cell r="J1594">
            <v>20950</v>
          </cell>
          <cell r="K1594">
            <v>0</v>
          </cell>
        </row>
        <row r="1595">
          <cell r="E1595" t="str">
            <v>666-20162801-104-103</v>
          </cell>
          <cell r="F1595" t="str">
            <v>Others Repair and Maintenance</v>
          </cell>
          <cell r="G1595">
            <v>2019.13</v>
          </cell>
          <cell r="H1595">
            <v>0</v>
          </cell>
          <cell r="J1595">
            <v>0</v>
          </cell>
          <cell r="K1595">
            <v>0</v>
          </cell>
        </row>
        <row r="1596">
          <cell r="E1596" t="str">
            <v>777-20162801-104-103</v>
          </cell>
          <cell r="F1596" t="str">
            <v>Others Repair and Maintenance</v>
          </cell>
          <cell r="G1596">
            <v>1283.03</v>
          </cell>
          <cell r="H1596">
            <v>0</v>
          </cell>
          <cell r="J1596">
            <v>0</v>
          </cell>
          <cell r="K1596">
            <v>0</v>
          </cell>
        </row>
        <row r="1597">
          <cell r="E1597" t="str">
            <v>555-20162801-105-103</v>
          </cell>
          <cell r="F1597" t="str">
            <v>Others Repair and Maintenance</v>
          </cell>
          <cell r="G1597">
            <v>1247.6199999999999</v>
          </cell>
          <cell r="H1597">
            <v>0</v>
          </cell>
          <cell r="J1597">
            <v>21430</v>
          </cell>
          <cell r="K1597">
            <v>0</v>
          </cell>
        </row>
        <row r="1598">
          <cell r="E1598" t="str">
            <v>666-20162801-105-103</v>
          </cell>
          <cell r="F1598" t="str">
            <v>Others Repair and Maintenance</v>
          </cell>
          <cell r="G1598">
            <v>582.34</v>
          </cell>
          <cell r="H1598">
            <v>0</v>
          </cell>
          <cell r="J1598">
            <v>0</v>
          </cell>
          <cell r="K1598">
            <v>0</v>
          </cell>
        </row>
        <row r="1599">
          <cell r="E1599" t="str">
            <v>777-20162801-105-103</v>
          </cell>
          <cell r="F1599" t="str">
            <v>Others Repair and Maintenance</v>
          </cell>
          <cell r="G1599">
            <v>370.04</v>
          </cell>
          <cell r="H1599">
            <v>0</v>
          </cell>
          <cell r="J1599">
            <v>3500</v>
          </cell>
          <cell r="K1599">
            <v>0</v>
          </cell>
        </row>
        <row r="1600">
          <cell r="E1600" t="str">
            <v>555-20162801-106-103</v>
          </cell>
          <cell r="F1600" t="str">
            <v>Others Repair and Maintenance</v>
          </cell>
          <cell r="G1600">
            <v>10689.83</v>
          </cell>
          <cell r="H1600">
            <v>0</v>
          </cell>
          <cell r="J1600">
            <v>6360</v>
          </cell>
          <cell r="K1600">
            <v>0</v>
          </cell>
        </row>
        <row r="1601">
          <cell r="E1601" t="str">
            <v>666-20162801-106-103</v>
          </cell>
          <cell r="F1601" t="str">
            <v>Others Repair and Maintenance</v>
          </cell>
          <cell r="G1601">
            <v>4989.6000000000004</v>
          </cell>
          <cell r="H1601">
            <v>0</v>
          </cell>
          <cell r="J1601">
            <v>0</v>
          </cell>
          <cell r="K1601">
            <v>0</v>
          </cell>
        </row>
        <row r="1602">
          <cell r="E1602" t="str">
            <v>777-20162801-106-103</v>
          </cell>
          <cell r="F1602" t="str">
            <v>Others Repair and Maintenance</v>
          </cell>
          <cell r="G1602">
            <v>3170.57</v>
          </cell>
          <cell r="H1602">
            <v>0</v>
          </cell>
          <cell r="J1602">
            <v>0</v>
          </cell>
          <cell r="K1602">
            <v>0</v>
          </cell>
        </row>
        <row r="1603">
          <cell r="E1603" t="str">
            <v>555-20170201-102-103</v>
          </cell>
          <cell r="F1603" t="str">
            <v>Computer Hardware Maintenance</v>
          </cell>
          <cell r="G1603">
            <v>3289.18</v>
          </cell>
          <cell r="H1603">
            <v>0</v>
          </cell>
          <cell r="J1603">
            <v>0</v>
          </cell>
          <cell r="K1603">
            <v>0</v>
          </cell>
        </row>
        <row r="1604">
          <cell r="E1604" t="str">
            <v>666-20170201-102-103</v>
          </cell>
          <cell r="F1604" t="str">
            <v>Computer Hardware Maintenance</v>
          </cell>
          <cell r="G1604">
            <v>1535.26</v>
          </cell>
          <cell r="H1604">
            <v>0</v>
          </cell>
          <cell r="J1604">
            <v>0</v>
          </cell>
          <cell r="K1604">
            <v>0</v>
          </cell>
        </row>
        <row r="1605">
          <cell r="E1605" t="str">
            <v>777-20170201-102-103</v>
          </cell>
          <cell r="F1605" t="str">
            <v>Computer Hardware Maintenance</v>
          </cell>
          <cell r="G1605">
            <v>975.56</v>
          </cell>
          <cell r="H1605">
            <v>0</v>
          </cell>
          <cell r="J1605">
            <v>0</v>
          </cell>
          <cell r="K1605">
            <v>0</v>
          </cell>
        </row>
        <row r="1606">
          <cell r="E1606" t="str">
            <v>555-20170201-103-103</v>
          </cell>
          <cell r="F1606" t="str">
            <v>Computer Hardware Maintenance</v>
          </cell>
          <cell r="G1606">
            <v>1984.85</v>
          </cell>
          <cell r="H1606">
            <v>0</v>
          </cell>
          <cell r="J1606">
            <v>0</v>
          </cell>
          <cell r="K1606">
            <v>0</v>
          </cell>
        </row>
        <row r="1607">
          <cell r="E1607" t="str">
            <v>666-20170201-103-103</v>
          </cell>
          <cell r="F1607" t="str">
            <v>Computer Hardware Maintenance</v>
          </cell>
          <cell r="G1607">
            <v>926.45</v>
          </cell>
          <cell r="H1607">
            <v>0</v>
          </cell>
          <cell r="J1607">
            <v>0</v>
          </cell>
          <cell r="K1607">
            <v>0</v>
          </cell>
        </row>
        <row r="1608">
          <cell r="E1608" t="str">
            <v>777-20170201-103-103</v>
          </cell>
          <cell r="F1608" t="str">
            <v>Computer Hardware Maintenance</v>
          </cell>
          <cell r="G1608">
            <v>588.70000000000005</v>
          </cell>
          <cell r="H1608">
            <v>0</v>
          </cell>
          <cell r="J1608">
            <v>0</v>
          </cell>
          <cell r="K1608">
            <v>0</v>
          </cell>
        </row>
        <row r="1609">
          <cell r="E1609" t="str">
            <v>555-20170201-105-103</v>
          </cell>
          <cell r="F1609" t="str">
            <v>Computer Hardware Maintenance</v>
          </cell>
          <cell r="G1609">
            <v>47778.17</v>
          </cell>
          <cell r="H1609">
            <v>0</v>
          </cell>
          <cell r="J1609">
            <v>6350</v>
          </cell>
          <cell r="K1609">
            <v>0</v>
          </cell>
        </row>
        <row r="1610">
          <cell r="E1610" t="str">
            <v>666-20170201-105-103</v>
          </cell>
          <cell r="F1610" t="str">
            <v>Computer Hardware Maintenance</v>
          </cell>
          <cell r="G1610">
            <v>22300.98</v>
          </cell>
          <cell r="H1610">
            <v>0</v>
          </cell>
          <cell r="J1610">
            <v>0</v>
          </cell>
          <cell r="K1610">
            <v>0</v>
          </cell>
        </row>
        <row r="1611">
          <cell r="E1611" t="str">
            <v>777-20170201-105-103</v>
          </cell>
          <cell r="F1611" t="str">
            <v>Computer Hardware Maintenance</v>
          </cell>
          <cell r="G1611">
            <v>14170.85</v>
          </cell>
          <cell r="H1611">
            <v>0</v>
          </cell>
          <cell r="J1611">
            <v>0</v>
          </cell>
          <cell r="K1611">
            <v>0</v>
          </cell>
        </row>
        <row r="1612">
          <cell r="E1612" t="str">
            <v>555-20030101-105-104</v>
          </cell>
          <cell r="F1612" t="str">
            <v>Diesel</v>
          </cell>
          <cell r="G1612">
            <v>512393.28</v>
          </cell>
          <cell r="H1612">
            <v>0</v>
          </cell>
          <cell r="J1612">
            <v>1606979.5</v>
          </cell>
          <cell r="K1612">
            <v>0</v>
          </cell>
        </row>
        <row r="1613">
          <cell r="E1613" t="str">
            <v>666-20030101-105-104</v>
          </cell>
          <cell r="F1613" t="str">
            <v>Diesel</v>
          </cell>
          <cell r="G1613">
            <v>239165.05</v>
          </cell>
          <cell r="H1613">
            <v>0</v>
          </cell>
          <cell r="J1613">
            <v>0</v>
          </cell>
          <cell r="K1613">
            <v>0</v>
          </cell>
        </row>
        <row r="1614">
          <cell r="E1614" t="str">
            <v>777-20030101-105-104</v>
          </cell>
          <cell r="F1614" t="str">
            <v>Diesel</v>
          </cell>
          <cell r="G1614">
            <v>151974.17000000001</v>
          </cell>
          <cell r="H1614">
            <v>0</v>
          </cell>
          <cell r="J1614">
            <v>0</v>
          </cell>
          <cell r="K1614">
            <v>0</v>
          </cell>
        </row>
        <row r="1615">
          <cell r="E1615" t="str">
            <v>555-20030201-102-104</v>
          </cell>
          <cell r="F1615" t="str">
            <v>Gasoline</v>
          </cell>
          <cell r="G1615">
            <v>308309.02</v>
          </cell>
          <cell r="H1615">
            <v>0</v>
          </cell>
          <cell r="J1615">
            <v>554695</v>
          </cell>
          <cell r="K1615">
            <v>0</v>
          </cell>
        </row>
        <row r="1616">
          <cell r="E1616" t="str">
            <v>666-20030201-102-104</v>
          </cell>
          <cell r="F1616" t="str">
            <v>Gasoline</v>
          </cell>
          <cell r="G1616">
            <v>143906.54</v>
          </cell>
          <cell r="H1616">
            <v>0</v>
          </cell>
          <cell r="J1616">
            <v>0</v>
          </cell>
          <cell r="K1616">
            <v>0</v>
          </cell>
        </row>
        <row r="1617">
          <cell r="E1617" t="str">
            <v>777-20030201-102-104</v>
          </cell>
          <cell r="F1617" t="str">
            <v>Gasoline</v>
          </cell>
          <cell r="G1617">
            <v>91443.44</v>
          </cell>
          <cell r="H1617">
            <v>0</v>
          </cell>
          <cell r="J1617">
            <v>0</v>
          </cell>
          <cell r="K1617">
            <v>0</v>
          </cell>
        </row>
        <row r="1618">
          <cell r="E1618" t="str">
            <v>555-20030201-103-104</v>
          </cell>
          <cell r="F1618" t="str">
            <v>Gasoline</v>
          </cell>
          <cell r="G1618">
            <v>119008.21</v>
          </cell>
          <cell r="H1618">
            <v>0</v>
          </cell>
          <cell r="J1618">
            <v>188229</v>
          </cell>
          <cell r="K1618">
            <v>0</v>
          </cell>
        </row>
        <row r="1619">
          <cell r="E1619" t="str">
            <v>666-20030201-103-104</v>
          </cell>
          <cell r="F1619" t="str">
            <v>Gasoline</v>
          </cell>
          <cell r="G1619">
            <v>55548.35</v>
          </cell>
          <cell r="H1619">
            <v>0</v>
          </cell>
          <cell r="J1619">
            <v>0</v>
          </cell>
          <cell r="K1619">
            <v>0</v>
          </cell>
        </row>
        <row r="1620">
          <cell r="E1620" t="str">
            <v>777-20030201-103-104</v>
          </cell>
          <cell r="F1620" t="str">
            <v>Gasoline</v>
          </cell>
          <cell r="G1620">
            <v>35297.440000000002</v>
          </cell>
          <cell r="H1620">
            <v>0</v>
          </cell>
          <cell r="J1620">
            <v>0</v>
          </cell>
          <cell r="K1620">
            <v>0</v>
          </cell>
        </row>
        <row r="1621">
          <cell r="E1621" t="str">
            <v>555-20030201-104-104</v>
          </cell>
          <cell r="F1621" t="str">
            <v>Gasoline</v>
          </cell>
          <cell r="G1621">
            <v>74708.06</v>
          </cell>
          <cell r="H1621">
            <v>0</v>
          </cell>
          <cell r="J1621">
            <v>207104</v>
          </cell>
          <cell r="K1621">
            <v>0</v>
          </cell>
        </row>
        <row r="1622">
          <cell r="E1622" t="str">
            <v>666-20030201-104-104</v>
          </cell>
          <cell r="F1622" t="str">
            <v>Gasoline</v>
          </cell>
          <cell r="G1622">
            <v>34870.78</v>
          </cell>
          <cell r="H1622">
            <v>0</v>
          </cell>
          <cell r="J1622">
            <v>0</v>
          </cell>
          <cell r="K1622">
            <v>0</v>
          </cell>
        </row>
        <row r="1623">
          <cell r="E1623" t="str">
            <v>777-20030201-104-104</v>
          </cell>
          <cell r="F1623" t="str">
            <v>Gasoline</v>
          </cell>
          <cell r="G1623">
            <v>22158.16</v>
          </cell>
          <cell r="H1623">
            <v>0</v>
          </cell>
          <cell r="J1623">
            <v>0</v>
          </cell>
          <cell r="K1623">
            <v>0</v>
          </cell>
        </row>
        <row r="1624">
          <cell r="E1624" t="str">
            <v>555-20030201-106-104</v>
          </cell>
          <cell r="F1624" t="str">
            <v>Gasoline</v>
          </cell>
          <cell r="G1624">
            <v>10049.58</v>
          </cell>
          <cell r="H1624">
            <v>0</v>
          </cell>
          <cell r="J1624">
            <v>0</v>
          </cell>
          <cell r="K1624">
            <v>0</v>
          </cell>
        </row>
        <row r="1625">
          <cell r="E1625" t="str">
            <v>666-20030201-106-104</v>
          </cell>
          <cell r="F1625" t="str">
            <v>Gasoline</v>
          </cell>
          <cell r="G1625">
            <v>4690.75</v>
          </cell>
          <cell r="H1625">
            <v>0</v>
          </cell>
          <cell r="J1625">
            <v>0</v>
          </cell>
          <cell r="K1625">
            <v>0</v>
          </cell>
        </row>
        <row r="1626">
          <cell r="E1626" t="str">
            <v>777-20030201-106-104</v>
          </cell>
          <cell r="F1626" t="str">
            <v>Gasoline</v>
          </cell>
          <cell r="G1626">
            <v>2980.67</v>
          </cell>
          <cell r="H1626">
            <v>0</v>
          </cell>
          <cell r="J1626">
            <v>0</v>
          </cell>
          <cell r="K1626">
            <v>0</v>
          </cell>
        </row>
        <row r="1627">
          <cell r="E1627" t="str">
            <v>555-20040502-102-104</v>
          </cell>
          <cell r="F1627" t="str">
            <v>Electrical Energy Variable</v>
          </cell>
          <cell r="G1627">
            <v>96717.77</v>
          </cell>
          <cell r="H1627">
            <v>0</v>
          </cell>
          <cell r="J1627">
            <v>165108</v>
          </cell>
          <cell r="K1627">
            <v>0</v>
          </cell>
        </row>
        <row r="1628">
          <cell r="E1628" t="str">
            <v>666-20040502-102-104</v>
          </cell>
          <cell r="F1628" t="str">
            <v>Electrical Energy Variable</v>
          </cell>
          <cell r="G1628">
            <v>45144.06</v>
          </cell>
          <cell r="H1628">
            <v>0</v>
          </cell>
          <cell r="J1628">
            <v>0</v>
          </cell>
          <cell r="K1628">
            <v>0</v>
          </cell>
        </row>
        <row r="1629">
          <cell r="E1629" t="str">
            <v>777-20040502-102-104</v>
          </cell>
          <cell r="F1629" t="str">
            <v>Electrical Energy Variable</v>
          </cell>
          <cell r="G1629">
            <v>28686.17</v>
          </cell>
          <cell r="H1629">
            <v>0</v>
          </cell>
          <cell r="J1629">
            <v>0</v>
          </cell>
          <cell r="K1629">
            <v>0</v>
          </cell>
        </row>
        <row r="1630">
          <cell r="E1630" t="str">
            <v>555-20040502-103-104</v>
          </cell>
          <cell r="F1630" t="str">
            <v>Electrical Energy Variable</v>
          </cell>
          <cell r="G1630">
            <v>30225.3</v>
          </cell>
          <cell r="H1630">
            <v>0</v>
          </cell>
          <cell r="J1630">
            <v>120143</v>
          </cell>
          <cell r="K1630">
            <v>0</v>
          </cell>
        </row>
        <row r="1631">
          <cell r="E1631" t="str">
            <v>666-20040502-103-104</v>
          </cell>
          <cell r="F1631" t="str">
            <v>Electrical Energy Variable</v>
          </cell>
          <cell r="G1631">
            <v>14107.98</v>
          </cell>
          <cell r="H1631">
            <v>0</v>
          </cell>
          <cell r="J1631">
            <v>0</v>
          </cell>
          <cell r="K1631">
            <v>0</v>
          </cell>
        </row>
        <row r="1632">
          <cell r="E1632" t="str">
            <v>777-20040502-103-104</v>
          </cell>
          <cell r="F1632" t="str">
            <v>Electrical Energy Variable</v>
          </cell>
          <cell r="G1632">
            <v>8964.7199999999993</v>
          </cell>
          <cell r="H1632">
            <v>0</v>
          </cell>
          <cell r="J1632">
            <v>0</v>
          </cell>
          <cell r="K1632">
            <v>0</v>
          </cell>
        </row>
        <row r="1633">
          <cell r="E1633" t="str">
            <v>555-20040502-104-104</v>
          </cell>
          <cell r="F1633" t="str">
            <v>Electrical Energy Variable</v>
          </cell>
          <cell r="G1633">
            <v>96717.77</v>
          </cell>
          <cell r="H1633">
            <v>0</v>
          </cell>
          <cell r="J1633">
            <v>164290</v>
          </cell>
          <cell r="K1633">
            <v>0</v>
          </cell>
        </row>
        <row r="1634">
          <cell r="E1634" t="str">
            <v>666-20040502-104-104</v>
          </cell>
          <cell r="F1634" t="str">
            <v>Electrical Energy Variable</v>
          </cell>
          <cell r="G1634">
            <v>45144.06</v>
          </cell>
          <cell r="H1634">
            <v>0</v>
          </cell>
          <cell r="J1634">
            <v>0</v>
          </cell>
          <cell r="K1634">
            <v>0</v>
          </cell>
        </row>
        <row r="1635">
          <cell r="E1635" t="str">
            <v>777-20040502-104-104</v>
          </cell>
          <cell r="F1635" t="str">
            <v>Electrical Energy Variable</v>
          </cell>
          <cell r="G1635">
            <v>28686.17</v>
          </cell>
          <cell r="H1635">
            <v>0</v>
          </cell>
          <cell r="J1635">
            <v>0</v>
          </cell>
          <cell r="K1635">
            <v>0</v>
          </cell>
        </row>
        <row r="1636">
          <cell r="E1636" t="str">
            <v>555-20040502-105-104</v>
          </cell>
          <cell r="F1636" t="str">
            <v>Electrical Energy Variable</v>
          </cell>
          <cell r="G1636">
            <v>12183.01</v>
          </cell>
          <cell r="H1636">
            <v>0</v>
          </cell>
          <cell r="J1636">
            <v>47526</v>
          </cell>
          <cell r="K1636">
            <v>0</v>
          </cell>
        </row>
        <row r="1637">
          <cell r="E1637" t="str">
            <v>666-20040502-105-104</v>
          </cell>
          <cell r="F1637" t="str">
            <v>Electrical Energy Variable</v>
          </cell>
          <cell r="G1637">
            <v>5686.55</v>
          </cell>
          <cell r="H1637">
            <v>0</v>
          </cell>
          <cell r="J1637">
            <v>0</v>
          </cell>
          <cell r="K1637">
            <v>0</v>
          </cell>
        </row>
        <row r="1638">
          <cell r="E1638" t="str">
            <v>777-20040502-105-104</v>
          </cell>
          <cell r="F1638" t="str">
            <v>Electrical Energy Variable</v>
          </cell>
          <cell r="G1638">
            <v>3613.44</v>
          </cell>
          <cell r="H1638">
            <v>0</v>
          </cell>
          <cell r="J1638">
            <v>0</v>
          </cell>
          <cell r="K1638">
            <v>0</v>
          </cell>
        </row>
        <row r="1639">
          <cell r="E1639" t="str">
            <v>555-20040502-106-104</v>
          </cell>
          <cell r="F1639" t="str">
            <v>Electrical Energy Variable</v>
          </cell>
          <cell r="G1639">
            <v>84629.47</v>
          </cell>
          <cell r="H1639">
            <v>0</v>
          </cell>
          <cell r="J1639">
            <v>72294</v>
          </cell>
          <cell r="K1639">
            <v>0</v>
          </cell>
        </row>
        <row r="1640">
          <cell r="E1640" t="str">
            <v>666-20040502-106-104</v>
          </cell>
          <cell r="F1640" t="str">
            <v>Electrical Energy Variable</v>
          </cell>
          <cell r="G1640">
            <v>39501.71</v>
          </cell>
          <cell r="H1640">
            <v>0</v>
          </cell>
          <cell r="J1640">
            <v>0</v>
          </cell>
          <cell r="K1640">
            <v>0</v>
          </cell>
        </row>
        <row r="1641">
          <cell r="E1641" t="str">
            <v>777-20040502-106-104</v>
          </cell>
          <cell r="F1641" t="str">
            <v>Electrical Energy Variable</v>
          </cell>
          <cell r="G1641">
            <v>25100.82</v>
          </cell>
          <cell r="H1641">
            <v>0</v>
          </cell>
          <cell r="J1641">
            <v>0</v>
          </cell>
          <cell r="K1641">
            <v>0</v>
          </cell>
        </row>
        <row r="1642">
          <cell r="E1642" t="str">
            <v>555-20150301-102-104</v>
          </cell>
          <cell r="F1642" t="str">
            <v>Entertainment and Recreation</v>
          </cell>
          <cell r="G1642">
            <v>667771.96</v>
          </cell>
          <cell r="H1642">
            <v>0</v>
          </cell>
          <cell r="J1642">
            <v>1446385</v>
          </cell>
          <cell r="K1642">
            <v>0</v>
          </cell>
        </row>
        <row r="1643">
          <cell r="E1643" t="str">
            <v>666-20150301-102-104</v>
          </cell>
          <cell r="F1643" t="str">
            <v>Entertainment and Recreation</v>
          </cell>
          <cell r="G1643">
            <v>311689.71999999997</v>
          </cell>
          <cell r="H1643">
            <v>0</v>
          </cell>
          <cell r="J1643">
            <v>0</v>
          </cell>
          <cell r="K1643">
            <v>0</v>
          </cell>
        </row>
        <row r="1644">
          <cell r="E1644" t="str">
            <v>777-20150301-102-104</v>
          </cell>
          <cell r="F1644" t="str">
            <v>Entertainment and Recreation</v>
          </cell>
          <cell r="G1644">
            <v>198058.98</v>
          </cell>
          <cell r="H1644">
            <v>0</v>
          </cell>
          <cell r="J1644">
            <v>0</v>
          </cell>
          <cell r="K1644">
            <v>0</v>
          </cell>
        </row>
        <row r="1645">
          <cell r="E1645" t="str">
            <v>555-20150301-103-104</v>
          </cell>
          <cell r="F1645" t="str">
            <v>Entertainment and Recreation</v>
          </cell>
          <cell r="G1645">
            <v>17609.59</v>
          </cell>
          <cell r="H1645">
            <v>0</v>
          </cell>
          <cell r="J1645">
            <v>7295</v>
          </cell>
          <cell r="K1645">
            <v>0</v>
          </cell>
        </row>
        <row r="1646">
          <cell r="E1646" t="str">
            <v>666-20150301-103-104</v>
          </cell>
          <cell r="F1646" t="str">
            <v>Entertainment and Recreation</v>
          </cell>
          <cell r="G1646">
            <v>8219.4599999999991</v>
          </cell>
          <cell r="H1646">
            <v>0</v>
          </cell>
          <cell r="J1646">
            <v>0</v>
          </cell>
          <cell r="K1646">
            <v>0</v>
          </cell>
        </row>
        <row r="1647">
          <cell r="E1647" t="str">
            <v>777-20150301-103-104</v>
          </cell>
          <cell r="F1647" t="str">
            <v>Entertainment and Recreation</v>
          </cell>
          <cell r="G1647">
            <v>5222.95</v>
          </cell>
          <cell r="H1647">
            <v>0</v>
          </cell>
          <cell r="J1647">
            <v>0</v>
          </cell>
          <cell r="K1647">
            <v>0</v>
          </cell>
        </row>
        <row r="1648">
          <cell r="E1648" t="str">
            <v>555-20150301-104-104</v>
          </cell>
          <cell r="F1648" t="str">
            <v>Entertainment and Recreation</v>
          </cell>
          <cell r="G1648">
            <v>142936.99</v>
          </cell>
          <cell r="H1648">
            <v>0</v>
          </cell>
          <cell r="J1648">
            <v>236180</v>
          </cell>
          <cell r="K1648">
            <v>0</v>
          </cell>
        </row>
        <row r="1649">
          <cell r="E1649" t="str">
            <v>666-20150301-104-104</v>
          </cell>
          <cell r="F1649" t="str">
            <v>Entertainment and Recreation</v>
          </cell>
          <cell r="G1649">
            <v>66717.37</v>
          </cell>
          <cell r="H1649">
            <v>0</v>
          </cell>
          <cell r="J1649">
            <v>0</v>
          </cell>
          <cell r="K1649">
            <v>0</v>
          </cell>
        </row>
        <row r="1650">
          <cell r="E1650" t="str">
            <v>777-20150301-104-104</v>
          </cell>
          <cell r="F1650" t="str">
            <v>Entertainment and Recreation</v>
          </cell>
          <cell r="G1650">
            <v>42394.64</v>
          </cell>
          <cell r="H1650">
            <v>0</v>
          </cell>
          <cell r="J1650">
            <v>0</v>
          </cell>
          <cell r="K1650">
            <v>0</v>
          </cell>
        </row>
        <row r="1651">
          <cell r="E1651" t="str">
            <v>555-20150301-105-104</v>
          </cell>
          <cell r="F1651" t="str">
            <v>Entertainment and Recreation</v>
          </cell>
          <cell r="G1651">
            <v>3915.83</v>
          </cell>
          <cell r="H1651">
            <v>0</v>
          </cell>
          <cell r="J1651">
            <v>8920</v>
          </cell>
          <cell r="K1651">
            <v>0</v>
          </cell>
        </row>
        <row r="1652">
          <cell r="E1652" t="str">
            <v>666-20150301-105-104</v>
          </cell>
          <cell r="F1652" t="str">
            <v>Entertainment and Recreation</v>
          </cell>
          <cell r="G1652">
            <v>1827.75</v>
          </cell>
          <cell r="H1652">
            <v>0</v>
          </cell>
          <cell r="J1652">
            <v>0</v>
          </cell>
          <cell r="K1652">
            <v>0</v>
          </cell>
        </row>
        <row r="1653">
          <cell r="E1653" t="str">
            <v>777-20150301-105-104</v>
          </cell>
          <cell r="F1653" t="str">
            <v>Entertainment and Recreation</v>
          </cell>
          <cell r="G1653">
            <v>1161.42</v>
          </cell>
          <cell r="H1653">
            <v>0</v>
          </cell>
          <cell r="J1653">
            <v>0</v>
          </cell>
          <cell r="K1653">
            <v>0</v>
          </cell>
        </row>
        <row r="1654">
          <cell r="E1654" t="str">
            <v>555-20150301-106-104</v>
          </cell>
          <cell r="F1654" t="str">
            <v>Entertainment and Recreation</v>
          </cell>
          <cell r="G1654">
            <v>115896.53</v>
          </cell>
          <cell r="H1654">
            <v>0</v>
          </cell>
          <cell r="J1654">
            <v>50412</v>
          </cell>
          <cell r="K1654">
            <v>0</v>
          </cell>
        </row>
        <row r="1655">
          <cell r="E1655" t="str">
            <v>666-20150301-106-104</v>
          </cell>
          <cell r="F1655" t="str">
            <v>Entertainment and Recreation</v>
          </cell>
          <cell r="G1655">
            <v>54095.94</v>
          </cell>
          <cell r="H1655">
            <v>0</v>
          </cell>
          <cell r="J1655">
            <v>0</v>
          </cell>
          <cell r="K1655">
            <v>0</v>
          </cell>
        </row>
        <row r="1656">
          <cell r="E1656" t="str">
            <v>777-20150301-106-104</v>
          </cell>
          <cell r="F1656" t="str">
            <v>Entertainment and Recreation</v>
          </cell>
          <cell r="G1656">
            <v>34374.53</v>
          </cell>
          <cell r="H1656">
            <v>0</v>
          </cell>
          <cell r="J1656">
            <v>0</v>
          </cell>
          <cell r="K1656">
            <v>0</v>
          </cell>
        </row>
        <row r="1657">
          <cell r="E1657" t="str">
            <v>555-20151401-102-104</v>
          </cell>
          <cell r="F1657" t="str">
            <v>Business Travel - Local</v>
          </cell>
          <cell r="G1657">
            <v>1577908.15</v>
          </cell>
          <cell r="H1657">
            <v>0</v>
          </cell>
          <cell r="J1657">
            <v>10701728.49</v>
          </cell>
          <cell r="K1657">
            <v>0</v>
          </cell>
        </row>
        <row r="1658">
          <cell r="E1658" t="str">
            <v>666-20151401-102-104</v>
          </cell>
          <cell r="F1658" t="str">
            <v>Business Travel - Local</v>
          </cell>
          <cell r="G1658">
            <v>736505.53</v>
          </cell>
          <cell r="H1658">
            <v>0</v>
          </cell>
          <cell r="J1658">
            <v>0</v>
          </cell>
          <cell r="K1658">
            <v>0</v>
          </cell>
        </row>
        <row r="1659">
          <cell r="E1659" t="str">
            <v>777-20151401-102-104</v>
          </cell>
          <cell r="F1659" t="str">
            <v>Business Travel - Local</v>
          </cell>
          <cell r="G1659">
            <v>468002.38</v>
          </cell>
          <cell r="H1659">
            <v>0</v>
          </cell>
          <cell r="J1659">
            <v>0</v>
          </cell>
          <cell r="K1659">
            <v>0</v>
          </cell>
        </row>
        <row r="1660">
          <cell r="E1660" t="str">
            <v>555-20151401-103-104</v>
          </cell>
          <cell r="F1660" t="str">
            <v>Business Travel - Local</v>
          </cell>
          <cell r="G1660">
            <v>332234.40000000002</v>
          </cell>
          <cell r="H1660">
            <v>0</v>
          </cell>
          <cell r="J1660">
            <v>597905</v>
          </cell>
          <cell r="K1660">
            <v>0</v>
          </cell>
        </row>
        <row r="1661">
          <cell r="E1661" t="str">
            <v>666-20151401-103-104</v>
          </cell>
          <cell r="F1661" t="str">
            <v>Business Travel - Local</v>
          </cell>
          <cell r="G1661">
            <v>155073.97</v>
          </cell>
          <cell r="H1661">
            <v>0</v>
          </cell>
          <cell r="J1661">
            <v>0</v>
          </cell>
          <cell r="K1661">
            <v>0</v>
          </cell>
        </row>
        <row r="1662">
          <cell r="E1662" t="str">
            <v>777-20151401-103-104</v>
          </cell>
          <cell r="F1662" t="str">
            <v>Business Travel - Local</v>
          </cell>
          <cell r="G1662">
            <v>98539.63</v>
          </cell>
          <cell r="H1662">
            <v>0</v>
          </cell>
          <cell r="J1662">
            <v>0</v>
          </cell>
          <cell r="K1662">
            <v>0</v>
          </cell>
        </row>
        <row r="1663">
          <cell r="E1663" t="str">
            <v>555-20151401-104-104</v>
          </cell>
          <cell r="F1663" t="str">
            <v>Business Travel - Local</v>
          </cell>
          <cell r="G1663">
            <v>400805.87</v>
          </cell>
          <cell r="H1663">
            <v>0</v>
          </cell>
          <cell r="J1663">
            <v>2652098</v>
          </cell>
          <cell r="K1663">
            <v>0</v>
          </cell>
        </row>
        <row r="1664">
          <cell r="E1664" t="str">
            <v>666-20151401-104-104</v>
          </cell>
          <cell r="F1664" t="str">
            <v>Business Travel - Local</v>
          </cell>
          <cell r="G1664">
            <v>187080.43</v>
          </cell>
          <cell r="H1664">
            <v>0</v>
          </cell>
          <cell r="J1664">
            <v>0</v>
          </cell>
          <cell r="K1664">
            <v>0</v>
          </cell>
        </row>
        <row r="1665">
          <cell r="E1665" t="str">
            <v>777-20151401-104-104</v>
          </cell>
          <cell r="F1665" t="str">
            <v>Business Travel - Local</v>
          </cell>
          <cell r="G1665">
            <v>118877.7</v>
          </cell>
          <cell r="H1665">
            <v>0</v>
          </cell>
          <cell r="J1665">
            <v>3240</v>
          </cell>
          <cell r="K1665">
            <v>0</v>
          </cell>
        </row>
        <row r="1666">
          <cell r="E1666" t="str">
            <v>555-20151401-105-104</v>
          </cell>
          <cell r="F1666" t="str">
            <v>Business Travel - Local</v>
          </cell>
          <cell r="G1666">
            <v>115310.71</v>
          </cell>
          <cell r="H1666">
            <v>0</v>
          </cell>
          <cell r="J1666">
            <v>14090</v>
          </cell>
          <cell r="K1666">
            <v>0</v>
          </cell>
        </row>
        <row r="1667">
          <cell r="E1667" t="str">
            <v>666-20151401-105-104</v>
          </cell>
          <cell r="F1667" t="str">
            <v>Business Travel - Local</v>
          </cell>
          <cell r="G1667">
            <v>53822.51</v>
          </cell>
          <cell r="H1667">
            <v>0</v>
          </cell>
          <cell r="J1667">
            <v>0</v>
          </cell>
          <cell r="K1667">
            <v>0</v>
          </cell>
        </row>
        <row r="1668">
          <cell r="E1668" t="str">
            <v>777-20151401-105-104</v>
          </cell>
          <cell r="F1668" t="str">
            <v>Business Travel - Local</v>
          </cell>
          <cell r="G1668">
            <v>34200.78</v>
          </cell>
          <cell r="H1668">
            <v>0</v>
          </cell>
          <cell r="J1668">
            <v>0</v>
          </cell>
          <cell r="K1668">
            <v>0</v>
          </cell>
        </row>
        <row r="1669">
          <cell r="E1669" t="str">
            <v>555-20151401-106-104</v>
          </cell>
          <cell r="F1669" t="str">
            <v>Business Travel - Local</v>
          </cell>
          <cell r="G1669">
            <v>203555.44</v>
          </cell>
          <cell r="H1669">
            <v>0</v>
          </cell>
          <cell r="J1669">
            <v>771621.5</v>
          </cell>
          <cell r="K1669">
            <v>0</v>
          </cell>
        </row>
        <row r="1670">
          <cell r="E1670" t="str">
            <v>666-20151401-106-104</v>
          </cell>
          <cell r="F1670" t="str">
            <v>Business Travel - Local</v>
          </cell>
          <cell r="G1670">
            <v>95011.68</v>
          </cell>
          <cell r="H1670">
            <v>0</v>
          </cell>
          <cell r="J1670">
            <v>0</v>
          </cell>
          <cell r="K1670">
            <v>0</v>
          </cell>
        </row>
        <row r="1671">
          <cell r="E1671" t="str">
            <v>777-20151401-106-104</v>
          </cell>
          <cell r="F1671" t="str">
            <v>Business Travel - Local</v>
          </cell>
          <cell r="G1671">
            <v>60373.88</v>
          </cell>
          <cell r="H1671">
            <v>0</v>
          </cell>
          <cell r="J1671">
            <v>0</v>
          </cell>
          <cell r="K1671">
            <v>0</v>
          </cell>
        </row>
        <row r="1672">
          <cell r="E1672" t="str">
            <v>555-20151402-102-104</v>
          </cell>
          <cell r="F1672" t="str">
            <v>Business Travel - Overseas</v>
          </cell>
          <cell r="G1672">
            <v>702803.63</v>
          </cell>
          <cell r="H1672">
            <v>0</v>
          </cell>
          <cell r="J1672">
            <v>0</v>
          </cell>
          <cell r="K1672">
            <v>0</v>
          </cell>
        </row>
        <row r="1673">
          <cell r="E1673" t="str">
            <v>666-20151402-102-104</v>
          </cell>
          <cell r="F1673" t="str">
            <v>Business Travel - Overseas</v>
          </cell>
          <cell r="G1673">
            <v>328041.12</v>
          </cell>
          <cell r="H1673">
            <v>0</v>
          </cell>
          <cell r="J1673">
            <v>0</v>
          </cell>
          <cell r="K1673">
            <v>0</v>
          </cell>
        </row>
        <row r="1674">
          <cell r="E1674" t="str">
            <v>777-20151402-102-104</v>
          </cell>
          <cell r="F1674" t="str">
            <v>Business Travel - Overseas</v>
          </cell>
          <cell r="G1674">
            <v>208449.25</v>
          </cell>
          <cell r="H1674">
            <v>0</v>
          </cell>
          <cell r="J1674">
            <v>0</v>
          </cell>
          <cell r="K1674">
            <v>0</v>
          </cell>
        </row>
        <row r="1675">
          <cell r="E1675" t="str">
            <v>555-20151402-103-104</v>
          </cell>
          <cell r="F1675" t="str">
            <v>Business Travel - Overseas</v>
          </cell>
          <cell r="G1675">
            <v>290315.93</v>
          </cell>
          <cell r="H1675">
            <v>0</v>
          </cell>
          <cell r="J1675">
            <v>0</v>
          </cell>
          <cell r="K1675">
            <v>0</v>
          </cell>
        </row>
        <row r="1676">
          <cell r="E1676" t="str">
            <v>666-20151402-103-104</v>
          </cell>
          <cell r="F1676" t="str">
            <v>Business Travel - Overseas</v>
          </cell>
          <cell r="G1676">
            <v>135508.07</v>
          </cell>
          <cell r="H1676">
            <v>0</v>
          </cell>
          <cell r="J1676">
            <v>0</v>
          </cell>
          <cell r="K1676">
            <v>0</v>
          </cell>
        </row>
        <row r="1677">
          <cell r="E1677" t="str">
            <v>777-20151402-103-104</v>
          </cell>
          <cell r="F1677" t="str">
            <v>Business Travel - Overseas</v>
          </cell>
          <cell r="G1677">
            <v>86106.75</v>
          </cell>
          <cell r="H1677">
            <v>0</v>
          </cell>
          <cell r="J1677">
            <v>0</v>
          </cell>
          <cell r="K1677">
            <v>0</v>
          </cell>
        </row>
        <row r="1678">
          <cell r="E1678" t="str">
            <v>555-20151402-104-104</v>
          </cell>
          <cell r="F1678" t="str">
            <v>Business Travel - Overseas</v>
          </cell>
          <cell r="G1678">
            <v>360086.95</v>
          </cell>
          <cell r="H1678">
            <v>0</v>
          </cell>
          <cell r="J1678">
            <v>0</v>
          </cell>
          <cell r="K1678">
            <v>0</v>
          </cell>
        </row>
        <row r="1679">
          <cell r="E1679" t="str">
            <v>666-20151402-104-104</v>
          </cell>
          <cell r="F1679" t="str">
            <v>Business Travel - Overseas</v>
          </cell>
          <cell r="G1679">
            <v>168074.44</v>
          </cell>
          <cell r="H1679">
            <v>0</v>
          </cell>
          <cell r="J1679">
            <v>0</v>
          </cell>
          <cell r="K1679">
            <v>0</v>
          </cell>
        </row>
        <row r="1680">
          <cell r="E1680" t="str">
            <v>777-20151402-104-104</v>
          </cell>
          <cell r="F1680" t="str">
            <v>Business Travel - Overseas</v>
          </cell>
          <cell r="G1680">
            <v>106800.61</v>
          </cell>
          <cell r="H1680">
            <v>0</v>
          </cell>
          <cell r="J1680">
            <v>0</v>
          </cell>
          <cell r="K1680">
            <v>0</v>
          </cell>
        </row>
        <row r="1681">
          <cell r="E1681" t="str">
            <v>555-20151402-105-104</v>
          </cell>
          <cell r="F1681" t="str">
            <v>Business Travel - Overseas</v>
          </cell>
          <cell r="G1681">
            <v>21764.73</v>
          </cell>
          <cell r="H1681">
            <v>0</v>
          </cell>
          <cell r="J1681">
            <v>0</v>
          </cell>
          <cell r="K1681">
            <v>0</v>
          </cell>
        </row>
        <row r="1682">
          <cell r="E1682" t="str">
            <v>666-20151402-105-104</v>
          </cell>
          <cell r="F1682" t="str">
            <v>Business Travel - Overseas</v>
          </cell>
          <cell r="G1682">
            <v>10158.92</v>
          </cell>
          <cell r="H1682">
            <v>0</v>
          </cell>
          <cell r="J1682">
            <v>0</v>
          </cell>
          <cell r="K1682">
            <v>0</v>
          </cell>
        </row>
        <row r="1683">
          <cell r="E1683" t="str">
            <v>777-20151402-105-104</v>
          </cell>
          <cell r="F1683" t="str">
            <v>Business Travel - Overseas</v>
          </cell>
          <cell r="G1683">
            <v>6455.35</v>
          </cell>
          <cell r="H1683">
            <v>0</v>
          </cell>
          <cell r="J1683">
            <v>0</v>
          </cell>
          <cell r="K1683">
            <v>0</v>
          </cell>
        </row>
        <row r="1684">
          <cell r="E1684" t="str">
            <v>555-20151402-106-104</v>
          </cell>
          <cell r="F1684" t="str">
            <v>Business Travel - Overseas</v>
          </cell>
          <cell r="G1684">
            <v>225879.62</v>
          </cell>
          <cell r="H1684">
            <v>0</v>
          </cell>
          <cell r="J1684">
            <v>0</v>
          </cell>
          <cell r="K1684">
            <v>0</v>
          </cell>
        </row>
        <row r="1685">
          <cell r="E1685" t="str">
            <v>666-20151402-106-104</v>
          </cell>
          <cell r="F1685" t="str">
            <v>Business Travel - Overseas</v>
          </cell>
          <cell r="G1685">
            <v>105431.73</v>
          </cell>
          <cell r="H1685">
            <v>0</v>
          </cell>
          <cell r="J1685">
            <v>0</v>
          </cell>
          <cell r="K1685">
            <v>0</v>
          </cell>
        </row>
        <row r="1686">
          <cell r="E1686" t="str">
            <v>777-20151402-106-104</v>
          </cell>
          <cell r="F1686" t="str">
            <v>Business Travel - Overseas</v>
          </cell>
          <cell r="G1686">
            <v>66995.149999999994</v>
          </cell>
          <cell r="H1686">
            <v>0</v>
          </cell>
          <cell r="J1686">
            <v>0</v>
          </cell>
          <cell r="K1686">
            <v>0</v>
          </cell>
        </row>
        <row r="1687">
          <cell r="E1687" t="str">
            <v>555-20160407-102-104</v>
          </cell>
          <cell r="F1687" t="str">
            <v>PR with Press and Others</v>
          </cell>
          <cell r="G1687">
            <v>264211.89</v>
          </cell>
          <cell r="H1687">
            <v>0</v>
          </cell>
          <cell r="J1687">
            <v>700000</v>
          </cell>
          <cell r="K1687">
            <v>0</v>
          </cell>
        </row>
        <row r="1688">
          <cell r="E1688" t="str">
            <v>666-20160407-102-104</v>
          </cell>
          <cell r="F1688" t="str">
            <v>PR with Press and Others</v>
          </cell>
          <cell r="G1688">
            <v>123323.73</v>
          </cell>
          <cell r="H1688">
            <v>0</v>
          </cell>
          <cell r="J1688">
            <v>0</v>
          </cell>
          <cell r="K1688">
            <v>0</v>
          </cell>
        </row>
        <row r="1689">
          <cell r="E1689" t="str">
            <v>777-20160407-102-104</v>
          </cell>
          <cell r="F1689" t="str">
            <v>PR with Press and Others</v>
          </cell>
          <cell r="G1689">
            <v>78364.38</v>
          </cell>
          <cell r="H1689">
            <v>0</v>
          </cell>
          <cell r="J1689">
            <v>5000</v>
          </cell>
          <cell r="K1689">
            <v>0</v>
          </cell>
        </row>
        <row r="1690">
          <cell r="E1690" t="str">
            <v>555-20160407-104-104</v>
          </cell>
          <cell r="F1690" t="str">
            <v>PR with Press and Others</v>
          </cell>
          <cell r="G1690">
            <v>85609.42</v>
          </cell>
          <cell r="H1690">
            <v>0</v>
          </cell>
          <cell r="J1690">
            <v>60500</v>
          </cell>
          <cell r="K1690">
            <v>0</v>
          </cell>
        </row>
        <row r="1691">
          <cell r="E1691" t="str">
            <v>666-20160407-104-104</v>
          </cell>
          <cell r="F1691" t="str">
            <v>PR with Press and Others</v>
          </cell>
          <cell r="G1691">
            <v>39959.11</v>
          </cell>
          <cell r="H1691">
            <v>0</v>
          </cell>
          <cell r="J1691">
            <v>0</v>
          </cell>
          <cell r="K1691">
            <v>0</v>
          </cell>
        </row>
        <row r="1692">
          <cell r="E1692" t="str">
            <v>777-20160407-104-104</v>
          </cell>
          <cell r="F1692" t="str">
            <v>PR with Press and Others</v>
          </cell>
          <cell r="G1692">
            <v>25391.47</v>
          </cell>
          <cell r="H1692">
            <v>0</v>
          </cell>
          <cell r="J1692">
            <v>0</v>
          </cell>
          <cell r="K1692">
            <v>0</v>
          </cell>
        </row>
        <row r="1693">
          <cell r="E1693" t="str">
            <v>555-20160801-102-104</v>
          </cell>
          <cell r="F1693" t="str">
            <v>Legal Service &amp; Other Fees</v>
          </cell>
          <cell r="G1693">
            <v>6438649.8099999996</v>
          </cell>
          <cell r="H1693">
            <v>0</v>
          </cell>
          <cell r="J1693">
            <v>2877416.75</v>
          </cell>
          <cell r="K1693">
            <v>0</v>
          </cell>
        </row>
        <row r="1694">
          <cell r="E1694" t="str">
            <v>666-20160801-102-104</v>
          </cell>
          <cell r="F1694" t="str">
            <v>Legal Service &amp; Other Fees</v>
          </cell>
          <cell r="G1694">
            <v>3005308.77</v>
          </cell>
          <cell r="H1694">
            <v>0</v>
          </cell>
          <cell r="J1694">
            <v>0</v>
          </cell>
          <cell r="K1694">
            <v>0</v>
          </cell>
        </row>
        <row r="1695">
          <cell r="E1695" t="str">
            <v>777-20160801-102-104</v>
          </cell>
          <cell r="F1695" t="str">
            <v>Legal Service &amp; Other Fees</v>
          </cell>
          <cell r="G1695">
            <v>1909682.42</v>
          </cell>
          <cell r="H1695">
            <v>0</v>
          </cell>
          <cell r="J1695">
            <v>0</v>
          </cell>
          <cell r="K1695">
            <v>0</v>
          </cell>
        </row>
        <row r="1696">
          <cell r="E1696" t="str">
            <v>555-20160803-102-104</v>
          </cell>
          <cell r="F1696" t="str">
            <v>Consultancy &amp; Others Expense</v>
          </cell>
          <cell r="G1696">
            <v>11325320.16</v>
          </cell>
          <cell r="H1696">
            <v>0</v>
          </cell>
          <cell r="J1696">
            <v>38902760</v>
          </cell>
          <cell r="K1696">
            <v>0</v>
          </cell>
        </row>
        <row r="1697">
          <cell r="E1697" t="str">
            <v>666-20160803-102-104</v>
          </cell>
          <cell r="F1697" t="str">
            <v>Consultancy &amp; Others Expense</v>
          </cell>
          <cell r="G1697">
            <v>4682864.99</v>
          </cell>
          <cell r="H1697">
            <v>0</v>
          </cell>
          <cell r="J1697">
            <v>0</v>
          </cell>
          <cell r="K1697">
            <v>0</v>
          </cell>
        </row>
        <row r="1698">
          <cell r="E1698" t="str">
            <v>777-20160803-102-104</v>
          </cell>
          <cell r="F1698" t="str">
            <v>Consultancy &amp; Others Expense</v>
          </cell>
          <cell r="G1698">
            <v>2975662.61</v>
          </cell>
          <cell r="H1698">
            <v>0</v>
          </cell>
          <cell r="J1698">
            <v>0</v>
          </cell>
          <cell r="K1698">
            <v>0</v>
          </cell>
        </row>
        <row r="1699">
          <cell r="E1699" t="str">
            <v>555-20160803-106-104</v>
          </cell>
          <cell r="F1699" t="str">
            <v>Consultancy &amp; Others Expense</v>
          </cell>
          <cell r="G1699">
            <v>1712399.85</v>
          </cell>
          <cell r="H1699">
            <v>0</v>
          </cell>
          <cell r="J1699">
            <v>1826536</v>
          </cell>
          <cell r="K1699">
            <v>0</v>
          </cell>
        </row>
        <row r="1700">
          <cell r="E1700" t="str">
            <v>666-20160803-106-104</v>
          </cell>
          <cell r="F1700" t="str">
            <v>Consultancy &amp; Others Expense</v>
          </cell>
          <cell r="G1700">
            <v>799280.97</v>
          </cell>
          <cell r="H1700">
            <v>0</v>
          </cell>
          <cell r="J1700">
            <v>0</v>
          </cell>
          <cell r="K1700">
            <v>0</v>
          </cell>
        </row>
        <row r="1701">
          <cell r="E1701" t="str">
            <v>777-20160803-106-104</v>
          </cell>
          <cell r="F1701" t="str">
            <v>Consultancy &amp; Others Expense</v>
          </cell>
          <cell r="G1701">
            <v>507892.18</v>
          </cell>
          <cell r="H1701">
            <v>0</v>
          </cell>
          <cell r="J1701">
            <v>0</v>
          </cell>
          <cell r="K1701">
            <v>0</v>
          </cell>
        </row>
        <row r="1702">
          <cell r="E1702" t="str">
            <v>555-20160804-103-104</v>
          </cell>
          <cell r="F1702" t="str">
            <v>Recruitment Service &amp; Others</v>
          </cell>
          <cell r="G1702">
            <v>393738</v>
          </cell>
          <cell r="H1702">
            <v>0</v>
          </cell>
          <cell r="J1702">
            <v>850870</v>
          </cell>
          <cell r="K1702">
            <v>0</v>
          </cell>
        </row>
        <row r="1703">
          <cell r="E1703" t="str">
            <v>555-20190201-102-104</v>
          </cell>
          <cell r="F1703" t="str">
            <v>Company Insurance</v>
          </cell>
          <cell r="G1703">
            <v>9828.98</v>
          </cell>
          <cell r="H1703">
            <v>0</v>
          </cell>
          <cell r="J1703">
            <v>129910</v>
          </cell>
          <cell r="K1703">
            <v>0</v>
          </cell>
        </row>
        <row r="1704">
          <cell r="E1704" t="str">
            <v>666-20190201-102-104</v>
          </cell>
          <cell r="F1704" t="str">
            <v>Company Insurance</v>
          </cell>
          <cell r="G1704">
            <v>4587.78</v>
          </cell>
          <cell r="H1704">
            <v>0</v>
          </cell>
          <cell r="J1704">
            <v>0</v>
          </cell>
          <cell r="K1704">
            <v>0</v>
          </cell>
        </row>
        <row r="1705">
          <cell r="E1705" t="str">
            <v>777-20190201-102-104</v>
          </cell>
          <cell r="F1705" t="str">
            <v>Company Insurance</v>
          </cell>
          <cell r="G1705">
            <v>2915.24</v>
          </cell>
          <cell r="H1705">
            <v>0</v>
          </cell>
          <cell r="J1705">
            <v>0</v>
          </cell>
          <cell r="K1705">
            <v>0</v>
          </cell>
        </row>
        <row r="1706">
          <cell r="E1706" t="str">
            <v>555-20190301-102-104</v>
          </cell>
          <cell r="F1706" t="str">
            <v>Equip Purchased -&lt; Threashold</v>
          </cell>
          <cell r="G1706">
            <v>0</v>
          </cell>
          <cell r="H1706">
            <v>0</v>
          </cell>
          <cell r="J1706">
            <v>182706</v>
          </cell>
          <cell r="K1706">
            <v>0</v>
          </cell>
        </row>
        <row r="1707">
          <cell r="E1707" t="str">
            <v>666-20190301-102-104</v>
          </cell>
          <cell r="F1707" t="str">
            <v>Equip Purchased -&lt; Threashold</v>
          </cell>
          <cell r="G1707">
            <v>39289.050000000003</v>
          </cell>
          <cell r="H1707">
            <v>0</v>
          </cell>
          <cell r="J1707">
            <v>0</v>
          </cell>
          <cell r="K1707">
            <v>0</v>
          </cell>
        </row>
        <row r="1708">
          <cell r="E1708" t="str">
            <v>777-20190301-102-104</v>
          </cell>
          <cell r="F1708" t="str">
            <v>Equip Purchased -&lt; Threashold</v>
          </cell>
          <cell r="G1708">
            <v>38680.949999999997</v>
          </cell>
          <cell r="H1708">
            <v>0</v>
          </cell>
          <cell r="J1708">
            <v>0</v>
          </cell>
          <cell r="K1708">
            <v>0</v>
          </cell>
        </row>
        <row r="1709">
          <cell r="E1709" t="str">
            <v>555-20190301-103-104</v>
          </cell>
          <cell r="F1709" t="str">
            <v>Equip Purchased -&lt; Threashold</v>
          </cell>
          <cell r="G1709">
            <v>0</v>
          </cell>
          <cell r="H1709">
            <v>0</v>
          </cell>
          <cell r="J1709">
            <v>24822</v>
          </cell>
          <cell r="K1709">
            <v>0</v>
          </cell>
        </row>
        <row r="1710">
          <cell r="E1710" t="str">
            <v>666-20190301-103-104</v>
          </cell>
          <cell r="F1710" t="str">
            <v>Equip Purchased -&lt; Threashold</v>
          </cell>
          <cell r="G1710">
            <v>0</v>
          </cell>
          <cell r="H1710">
            <v>0</v>
          </cell>
          <cell r="J1710">
            <v>0</v>
          </cell>
          <cell r="K1710">
            <v>0</v>
          </cell>
        </row>
        <row r="1711">
          <cell r="E1711" t="str">
            <v>777-20190301-103-104</v>
          </cell>
          <cell r="F1711" t="str">
            <v>Equip Purchased -&lt; Threashold</v>
          </cell>
          <cell r="G1711">
            <v>2120</v>
          </cell>
          <cell r="H1711">
            <v>0</v>
          </cell>
          <cell r="J1711">
            <v>0</v>
          </cell>
          <cell r="K1711">
            <v>0</v>
          </cell>
        </row>
        <row r="1712">
          <cell r="E1712" t="str">
            <v>555-20190301-104-104</v>
          </cell>
          <cell r="F1712" t="str">
            <v>Equip Purchased -&lt; Threashold</v>
          </cell>
          <cell r="G1712">
            <v>0</v>
          </cell>
          <cell r="H1712">
            <v>0</v>
          </cell>
          <cell r="J1712">
            <v>7500</v>
          </cell>
          <cell r="K1712">
            <v>0</v>
          </cell>
        </row>
        <row r="1713">
          <cell r="E1713" t="str">
            <v>666-20190301-104-104</v>
          </cell>
          <cell r="F1713" t="str">
            <v>Equip Purchased -&lt; Threashold</v>
          </cell>
          <cell r="G1713">
            <v>0</v>
          </cell>
          <cell r="H1713">
            <v>0</v>
          </cell>
          <cell r="J1713">
            <v>0</v>
          </cell>
          <cell r="K1713">
            <v>0</v>
          </cell>
        </row>
        <row r="1714">
          <cell r="E1714" t="str">
            <v>777-20190301-104-104</v>
          </cell>
          <cell r="F1714" t="str">
            <v>Equip Purchased -&lt; Threashold</v>
          </cell>
          <cell r="G1714">
            <v>0</v>
          </cell>
          <cell r="H1714">
            <v>0</v>
          </cell>
          <cell r="J1714">
            <v>0</v>
          </cell>
          <cell r="K1714">
            <v>0</v>
          </cell>
        </row>
        <row r="1715">
          <cell r="E1715" t="str">
            <v>555-20190301-105-104</v>
          </cell>
          <cell r="F1715" t="str">
            <v>Equip Purchased -&lt; Threashold</v>
          </cell>
          <cell r="G1715">
            <v>0</v>
          </cell>
          <cell r="H1715">
            <v>0</v>
          </cell>
          <cell r="J1715">
            <v>243000</v>
          </cell>
          <cell r="K1715">
            <v>0</v>
          </cell>
        </row>
        <row r="1716">
          <cell r="E1716" t="str">
            <v>666-20190301-105-104</v>
          </cell>
          <cell r="F1716" t="str">
            <v>Equip Purchased -&lt; Threashold</v>
          </cell>
          <cell r="G1716">
            <v>27548.23</v>
          </cell>
          <cell r="H1716">
            <v>0</v>
          </cell>
          <cell r="J1716">
            <v>0</v>
          </cell>
          <cell r="K1716">
            <v>0</v>
          </cell>
        </row>
        <row r="1717">
          <cell r="E1717" t="str">
            <v>777-20190301-105-104</v>
          </cell>
          <cell r="F1717" t="str">
            <v>Equip Purchased -&lt; Threashold</v>
          </cell>
          <cell r="G1717">
            <v>48002.77</v>
          </cell>
          <cell r="H1717">
            <v>0</v>
          </cell>
          <cell r="J1717">
            <v>0</v>
          </cell>
          <cell r="K1717">
            <v>0</v>
          </cell>
        </row>
        <row r="1718">
          <cell r="E1718" t="str">
            <v>555-20190301-106-104</v>
          </cell>
          <cell r="F1718" t="str">
            <v>Equip Purchased -&lt; Threashold</v>
          </cell>
          <cell r="G1718">
            <v>0</v>
          </cell>
          <cell r="H1718">
            <v>0</v>
          </cell>
          <cell r="J1718">
            <v>0</v>
          </cell>
          <cell r="K1718">
            <v>0</v>
          </cell>
        </row>
        <row r="1719">
          <cell r="E1719" t="str">
            <v>666-20190301-106-104</v>
          </cell>
          <cell r="F1719" t="str">
            <v>Equip Purchased -&lt; Threashold</v>
          </cell>
          <cell r="G1719">
            <v>0</v>
          </cell>
          <cell r="H1719">
            <v>0</v>
          </cell>
          <cell r="J1719">
            <v>0</v>
          </cell>
          <cell r="K1719">
            <v>0</v>
          </cell>
        </row>
        <row r="1720">
          <cell r="E1720" t="str">
            <v>777-20190301-106-104</v>
          </cell>
          <cell r="F1720" t="str">
            <v>Equip Purchased -&lt; Threashold</v>
          </cell>
          <cell r="G1720">
            <v>0</v>
          </cell>
          <cell r="H1720">
            <v>0</v>
          </cell>
          <cell r="J1720">
            <v>0</v>
          </cell>
          <cell r="K1720">
            <v>0</v>
          </cell>
        </row>
        <row r="1721">
          <cell r="E1721" t="str">
            <v>555-20190501-106-104</v>
          </cell>
          <cell r="F1721" t="str">
            <v>Software Purchase</v>
          </cell>
          <cell r="G1721">
            <v>0</v>
          </cell>
          <cell r="H1721">
            <v>0</v>
          </cell>
          <cell r="J1721">
            <v>1500</v>
          </cell>
          <cell r="K1721">
            <v>0</v>
          </cell>
        </row>
        <row r="1722">
          <cell r="E1722" t="str">
            <v>555-20190601-102-104</v>
          </cell>
          <cell r="F1722" t="str">
            <v>Office Supplies</v>
          </cell>
          <cell r="G1722">
            <v>295279.21000000002</v>
          </cell>
          <cell r="H1722">
            <v>0</v>
          </cell>
          <cell r="J1722">
            <v>625536</v>
          </cell>
          <cell r="K1722">
            <v>0</v>
          </cell>
        </row>
        <row r="1723">
          <cell r="E1723" t="str">
            <v>666-20190601-102-104</v>
          </cell>
          <cell r="F1723" t="str">
            <v>Office Supplies</v>
          </cell>
          <cell r="G1723">
            <v>137824.74</v>
          </cell>
          <cell r="H1723">
            <v>0</v>
          </cell>
          <cell r="J1723">
            <v>0</v>
          </cell>
          <cell r="K1723">
            <v>0</v>
          </cell>
        </row>
        <row r="1724">
          <cell r="E1724" t="str">
            <v>777-20190601-102-104</v>
          </cell>
          <cell r="F1724" t="str">
            <v>Office Supplies</v>
          </cell>
          <cell r="G1724">
            <v>87578.85</v>
          </cell>
          <cell r="H1724">
            <v>0</v>
          </cell>
          <cell r="J1724">
            <v>0</v>
          </cell>
          <cell r="K1724">
            <v>0</v>
          </cell>
        </row>
        <row r="1725">
          <cell r="E1725" t="str">
            <v>555-20190601-103-104</v>
          </cell>
          <cell r="F1725" t="str">
            <v>Office Supplies</v>
          </cell>
          <cell r="G1725">
            <v>327684.75</v>
          </cell>
          <cell r="H1725">
            <v>0</v>
          </cell>
          <cell r="J1725">
            <v>131476</v>
          </cell>
          <cell r="K1725">
            <v>0</v>
          </cell>
        </row>
        <row r="1726">
          <cell r="E1726" t="str">
            <v>666-20190601-103-104</v>
          </cell>
          <cell r="F1726" t="str">
            <v>Office Supplies</v>
          </cell>
          <cell r="G1726">
            <v>152950.35999999999</v>
          </cell>
          <cell r="H1726">
            <v>0</v>
          </cell>
          <cell r="J1726">
            <v>0</v>
          </cell>
          <cell r="K1726">
            <v>0</v>
          </cell>
        </row>
        <row r="1727">
          <cell r="E1727" t="str">
            <v>777-20190601-103-104</v>
          </cell>
          <cell r="F1727" t="str">
            <v>Office Supplies</v>
          </cell>
          <cell r="G1727">
            <v>97190.22</v>
          </cell>
          <cell r="H1727">
            <v>0</v>
          </cell>
          <cell r="J1727">
            <v>4119.6000000000004</v>
          </cell>
          <cell r="K1727">
            <v>0</v>
          </cell>
        </row>
        <row r="1728">
          <cell r="E1728" t="str">
            <v>555-20190601-104-104</v>
          </cell>
          <cell r="F1728" t="str">
            <v>Office Supplies</v>
          </cell>
          <cell r="G1728">
            <v>401003.04</v>
          </cell>
          <cell r="H1728">
            <v>0</v>
          </cell>
          <cell r="J1728">
            <v>632364</v>
          </cell>
          <cell r="K1728">
            <v>0</v>
          </cell>
        </row>
        <row r="1729">
          <cell r="E1729" t="str">
            <v>666-20190601-104-104</v>
          </cell>
          <cell r="F1729" t="str">
            <v>Office Supplies</v>
          </cell>
          <cell r="G1729">
            <v>187172.47</v>
          </cell>
          <cell r="H1729">
            <v>0</v>
          </cell>
          <cell r="J1729">
            <v>0</v>
          </cell>
          <cell r="K1729">
            <v>0</v>
          </cell>
        </row>
        <row r="1730">
          <cell r="E1730" t="str">
            <v>777-20190601-104-104</v>
          </cell>
          <cell r="F1730" t="str">
            <v>Office Supplies</v>
          </cell>
          <cell r="G1730">
            <v>118936.19</v>
          </cell>
          <cell r="H1730">
            <v>0</v>
          </cell>
          <cell r="J1730">
            <v>0</v>
          </cell>
          <cell r="K1730">
            <v>0</v>
          </cell>
        </row>
        <row r="1731">
          <cell r="E1731" t="str">
            <v>555-20190601-105-104</v>
          </cell>
          <cell r="F1731" t="str">
            <v>Office Supplies</v>
          </cell>
          <cell r="G1731">
            <v>143988.10999999999</v>
          </cell>
          <cell r="H1731">
            <v>0</v>
          </cell>
          <cell r="J1731">
            <v>318983.5</v>
          </cell>
          <cell r="K1731">
            <v>0</v>
          </cell>
        </row>
        <row r="1732">
          <cell r="E1732" t="str">
            <v>666-20190601-105-104</v>
          </cell>
          <cell r="F1732" t="str">
            <v>Office Supplies</v>
          </cell>
          <cell r="G1732">
            <v>67207.990000000005</v>
          </cell>
          <cell r="H1732">
            <v>0</v>
          </cell>
          <cell r="J1732">
            <v>0</v>
          </cell>
          <cell r="K1732">
            <v>0</v>
          </cell>
        </row>
        <row r="1733">
          <cell r="E1733" t="str">
            <v>777-20190601-105-104</v>
          </cell>
          <cell r="F1733" t="str">
            <v>Office Supplies</v>
          </cell>
          <cell r="G1733">
            <v>42706.400000000001</v>
          </cell>
          <cell r="H1733">
            <v>0</v>
          </cell>
          <cell r="J1733">
            <v>0</v>
          </cell>
          <cell r="K1733">
            <v>0</v>
          </cell>
        </row>
        <row r="1734">
          <cell r="E1734" t="str">
            <v>555-20190601-106-104</v>
          </cell>
          <cell r="F1734" t="str">
            <v>Office Supplies</v>
          </cell>
          <cell r="G1734">
            <v>74634.899999999994</v>
          </cell>
          <cell r="H1734">
            <v>0</v>
          </cell>
          <cell r="J1734">
            <v>194389</v>
          </cell>
          <cell r="K1734">
            <v>0</v>
          </cell>
        </row>
        <row r="1735">
          <cell r="E1735" t="str">
            <v>666-20190601-106-104</v>
          </cell>
          <cell r="F1735" t="str">
            <v>Office Supplies</v>
          </cell>
          <cell r="G1735">
            <v>34836.639999999999</v>
          </cell>
          <cell r="H1735">
            <v>0</v>
          </cell>
          <cell r="J1735">
            <v>0</v>
          </cell>
          <cell r="K1735">
            <v>0</v>
          </cell>
        </row>
        <row r="1736">
          <cell r="E1736" t="str">
            <v>777-20190601-106-104</v>
          </cell>
          <cell r="F1736" t="str">
            <v>Office Supplies</v>
          </cell>
          <cell r="G1736">
            <v>22136.46</v>
          </cell>
          <cell r="H1736">
            <v>0</v>
          </cell>
          <cell r="J1736">
            <v>0</v>
          </cell>
          <cell r="K1736">
            <v>0</v>
          </cell>
        </row>
        <row r="1737">
          <cell r="E1737" t="str">
            <v>555-20190604-102-104</v>
          </cell>
          <cell r="F1737" t="str">
            <v>Photocopies and Stationeries</v>
          </cell>
          <cell r="G1737">
            <v>725.89</v>
          </cell>
          <cell r="H1737">
            <v>0</v>
          </cell>
          <cell r="J1737">
            <v>9310</v>
          </cell>
          <cell r="K1737">
            <v>0</v>
          </cell>
        </row>
        <row r="1738">
          <cell r="E1738" t="str">
            <v>666-20190604-102-104</v>
          </cell>
          <cell r="F1738" t="str">
            <v>Photocopies and Stationeries</v>
          </cell>
          <cell r="G1738">
            <v>338.81</v>
          </cell>
          <cell r="H1738">
            <v>0</v>
          </cell>
          <cell r="J1738">
            <v>0</v>
          </cell>
          <cell r="K1738">
            <v>0</v>
          </cell>
        </row>
        <row r="1739">
          <cell r="E1739" t="str">
            <v>777-20190604-102-104</v>
          </cell>
          <cell r="F1739" t="str">
            <v>Photocopies and Stationeries</v>
          </cell>
          <cell r="G1739">
            <v>215.3</v>
          </cell>
          <cell r="H1739">
            <v>0</v>
          </cell>
          <cell r="J1739">
            <v>0</v>
          </cell>
          <cell r="K1739">
            <v>0</v>
          </cell>
        </row>
        <row r="1740">
          <cell r="E1740" t="str">
            <v>555-20190604-103-104</v>
          </cell>
          <cell r="F1740" t="str">
            <v>Photocopies and Stationeries</v>
          </cell>
          <cell r="G1740">
            <v>5634.14</v>
          </cell>
          <cell r="H1740">
            <v>0</v>
          </cell>
          <cell r="J1740">
            <v>8445</v>
          </cell>
          <cell r="K1740">
            <v>0</v>
          </cell>
        </row>
        <row r="1741">
          <cell r="E1741" t="str">
            <v>666-20190604-103-104</v>
          </cell>
          <cell r="F1741" t="str">
            <v>Photocopies and Stationeries</v>
          </cell>
          <cell r="G1741">
            <v>2629.79</v>
          </cell>
          <cell r="H1741">
            <v>0</v>
          </cell>
          <cell r="J1741">
            <v>0</v>
          </cell>
          <cell r="K1741">
            <v>0</v>
          </cell>
        </row>
        <row r="1742">
          <cell r="E1742" t="str">
            <v>777-20190604-103-104</v>
          </cell>
          <cell r="F1742" t="str">
            <v>Photocopies and Stationeries</v>
          </cell>
          <cell r="G1742">
            <v>1671.07</v>
          </cell>
          <cell r="H1742">
            <v>0</v>
          </cell>
          <cell r="J1742">
            <v>0</v>
          </cell>
          <cell r="K1742">
            <v>0</v>
          </cell>
        </row>
        <row r="1743">
          <cell r="E1743" t="str">
            <v>555-20190604-104-104</v>
          </cell>
          <cell r="F1743" t="str">
            <v>Photocopies and Stationeries</v>
          </cell>
          <cell r="G1743">
            <v>20791.59</v>
          </cell>
          <cell r="H1743">
            <v>0</v>
          </cell>
          <cell r="J1743">
            <v>51696</v>
          </cell>
          <cell r="K1743">
            <v>0</v>
          </cell>
        </row>
        <row r="1744">
          <cell r="E1744" t="str">
            <v>666-20190604-104-104</v>
          </cell>
          <cell r="F1744" t="str">
            <v>Photocopies and Stationeries</v>
          </cell>
          <cell r="G1744">
            <v>9704.7000000000007</v>
          </cell>
          <cell r="H1744">
            <v>0</v>
          </cell>
          <cell r="J1744">
            <v>0</v>
          </cell>
          <cell r="K1744">
            <v>0</v>
          </cell>
        </row>
        <row r="1745">
          <cell r="E1745" t="str">
            <v>777-20190604-104-104</v>
          </cell>
          <cell r="F1745" t="str">
            <v>Photocopies and Stationeries</v>
          </cell>
          <cell r="G1745">
            <v>6166.71</v>
          </cell>
          <cell r="H1745">
            <v>0</v>
          </cell>
          <cell r="J1745">
            <v>585</v>
          </cell>
          <cell r="K1745">
            <v>0</v>
          </cell>
        </row>
        <row r="1746">
          <cell r="E1746" t="str">
            <v>555-20190604-105-104</v>
          </cell>
          <cell r="F1746" t="str">
            <v>Photocopies and Stationeries</v>
          </cell>
          <cell r="G1746">
            <v>85.06</v>
          </cell>
          <cell r="H1746">
            <v>0</v>
          </cell>
          <cell r="J1746">
            <v>0</v>
          </cell>
          <cell r="K1746">
            <v>0</v>
          </cell>
        </row>
        <row r="1747">
          <cell r="E1747" t="str">
            <v>666-20190604-105-104</v>
          </cell>
          <cell r="F1747" t="str">
            <v>Photocopies and Stationeries</v>
          </cell>
          <cell r="G1747">
            <v>39.71</v>
          </cell>
          <cell r="H1747">
            <v>0</v>
          </cell>
          <cell r="J1747">
            <v>0</v>
          </cell>
          <cell r="K1747">
            <v>0</v>
          </cell>
        </row>
        <row r="1748">
          <cell r="E1748" t="str">
            <v>777-20190604-105-104</v>
          </cell>
          <cell r="F1748" t="str">
            <v>Photocopies and Stationeries</v>
          </cell>
          <cell r="G1748">
            <v>25.23</v>
          </cell>
          <cell r="H1748">
            <v>0</v>
          </cell>
          <cell r="J1748">
            <v>0</v>
          </cell>
          <cell r="K1748">
            <v>0</v>
          </cell>
        </row>
        <row r="1749">
          <cell r="E1749" t="str">
            <v>555-20190604-106-104</v>
          </cell>
          <cell r="F1749" t="str">
            <v>Photocopies and Stationeries</v>
          </cell>
          <cell r="G1749">
            <v>15538.54</v>
          </cell>
          <cell r="H1749">
            <v>0</v>
          </cell>
          <cell r="J1749">
            <v>14990</v>
          </cell>
          <cell r="K1749">
            <v>0</v>
          </cell>
        </row>
        <row r="1750">
          <cell r="E1750" t="str">
            <v>666-20190604-106-104</v>
          </cell>
          <cell r="F1750" t="str">
            <v>Photocopies and Stationeries</v>
          </cell>
          <cell r="G1750">
            <v>7252.78</v>
          </cell>
          <cell r="H1750">
            <v>0</v>
          </cell>
          <cell r="J1750">
            <v>0</v>
          </cell>
          <cell r="K1750">
            <v>0</v>
          </cell>
        </row>
        <row r="1751">
          <cell r="E1751" t="str">
            <v>777-20190604-106-104</v>
          </cell>
          <cell r="F1751" t="str">
            <v>Photocopies and Stationeries</v>
          </cell>
          <cell r="G1751">
            <v>4608.68</v>
          </cell>
          <cell r="H1751">
            <v>0</v>
          </cell>
          <cell r="J1751">
            <v>0</v>
          </cell>
          <cell r="K1751">
            <v>0</v>
          </cell>
        </row>
        <row r="1752">
          <cell r="E1752" t="str">
            <v>555-20190701-102-104</v>
          </cell>
          <cell r="F1752" t="str">
            <v>CSR - Children &amp; Education</v>
          </cell>
          <cell r="G1752">
            <v>17013</v>
          </cell>
          <cell r="H1752">
            <v>0</v>
          </cell>
          <cell r="J1752">
            <v>0</v>
          </cell>
          <cell r="K1752">
            <v>0</v>
          </cell>
        </row>
        <row r="1753">
          <cell r="E1753" t="str">
            <v>666-20190701-102-104</v>
          </cell>
          <cell r="F1753" t="str">
            <v>CSR - Children &amp; Education</v>
          </cell>
          <cell r="G1753">
            <v>7941</v>
          </cell>
          <cell r="H1753">
            <v>0</v>
          </cell>
          <cell r="J1753">
            <v>0</v>
          </cell>
          <cell r="K1753">
            <v>0</v>
          </cell>
        </row>
        <row r="1754">
          <cell r="E1754" t="str">
            <v>777-20190701-102-104</v>
          </cell>
          <cell r="F1754" t="str">
            <v>CSR - Children &amp; Education</v>
          </cell>
          <cell r="G1754">
            <v>5046</v>
          </cell>
          <cell r="H1754">
            <v>0</v>
          </cell>
          <cell r="J1754">
            <v>0</v>
          </cell>
          <cell r="K1754">
            <v>0</v>
          </cell>
        </row>
        <row r="1755">
          <cell r="E1755" t="str">
            <v>555-20190702-102-104</v>
          </cell>
          <cell r="F1755" t="str">
            <v>CSR - Community</v>
          </cell>
          <cell r="G1755">
            <v>9527.2800000000007</v>
          </cell>
          <cell r="H1755">
            <v>0</v>
          </cell>
          <cell r="J1755">
            <v>0</v>
          </cell>
          <cell r="K1755">
            <v>0</v>
          </cell>
        </row>
        <row r="1756">
          <cell r="E1756" t="str">
            <v>666-20190702-102-104</v>
          </cell>
          <cell r="F1756" t="str">
            <v>CSR - Community</v>
          </cell>
          <cell r="G1756">
            <v>4446.96</v>
          </cell>
          <cell r="H1756">
            <v>0</v>
          </cell>
          <cell r="J1756">
            <v>0</v>
          </cell>
          <cell r="K1756">
            <v>0</v>
          </cell>
        </row>
        <row r="1757">
          <cell r="E1757" t="str">
            <v>777-20190702-102-104</v>
          </cell>
          <cell r="F1757" t="str">
            <v>CSR - Community</v>
          </cell>
          <cell r="G1757">
            <v>2825.76</v>
          </cell>
          <cell r="H1757">
            <v>0</v>
          </cell>
          <cell r="J1757">
            <v>0</v>
          </cell>
          <cell r="K1757">
            <v>0</v>
          </cell>
        </row>
        <row r="1758">
          <cell r="E1758" t="str">
            <v>555-20190703-102-104</v>
          </cell>
          <cell r="F1758" t="str">
            <v>Corporate Social Responsibility</v>
          </cell>
          <cell r="G1758">
            <v>9011.2199999999993</v>
          </cell>
          <cell r="H1758">
            <v>0</v>
          </cell>
          <cell r="J1758">
            <v>0</v>
          </cell>
          <cell r="K1758">
            <v>0</v>
          </cell>
        </row>
        <row r="1759">
          <cell r="E1759" t="str">
            <v>666-20190703-102-104</v>
          </cell>
          <cell r="F1759" t="str">
            <v>Corporate Social Responsibility</v>
          </cell>
          <cell r="G1759">
            <v>4206.08</v>
          </cell>
          <cell r="H1759">
            <v>0</v>
          </cell>
          <cell r="J1759">
            <v>0</v>
          </cell>
          <cell r="K1759">
            <v>0</v>
          </cell>
        </row>
        <row r="1760">
          <cell r="E1760" t="str">
            <v>777-20190703-102-104</v>
          </cell>
          <cell r="F1760" t="str">
            <v>Corporate Social Responsibility</v>
          </cell>
          <cell r="G1760">
            <v>2672.7</v>
          </cell>
          <cell r="H1760">
            <v>0</v>
          </cell>
          <cell r="J1760">
            <v>0</v>
          </cell>
          <cell r="K1760">
            <v>0</v>
          </cell>
        </row>
        <row r="1761">
          <cell r="E1761" t="str">
            <v>555-20190709-102-104</v>
          </cell>
          <cell r="F1761" t="str">
            <v>Business Development Expenses</v>
          </cell>
          <cell r="G1761">
            <v>5671</v>
          </cell>
          <cell r="H1761">
            <v>0</v>
          </cell>
          <cell r="J1761">
            <v>35000</v>
          </cell>
          <cell r="K1761">
            <v>0</v>
          </cell>
        </row>
        <row r="1762">
          <cell r="E1762" t="str">
            <v>666-20190709-102-104</v>
          </cell>
          <cell r="F1762" t="str">
            <v>Business Development Expenses</v>
          </cell>
          <cell r="G1762">
            <v>2647</v>
          </cell>
          <cell r="H1762">
            <v>0</v>
          </cell>
          <cell r="J1762">
            <v>0</v>
          </cell>
          <cell r="K1762">
            <v>0</v>
          </cell>
        </row>
        <row r="1763">
          <cell r="E1763" t="str">
            <v>777-20190709-102-104</v>
          </cell>
          <cell r="F1763" t="str">
            <v>Business Development Expenses</v>
          </cell>
          <cell r="G1763">
            <v>1682</v>
          </cell>
          <cell r="H1763">
            <v>0</v>
          </cell>
          <cell r="J1763">
            <v>0</v>
          </cell>
          <cell r="K1763">
            <v>0</v>
          </cell>
        </row>
        <row r="1764">
          <cell r="E1764" t="str">
            <v>555-20190801-102-104</v>
          </cell>
          <cell r="F1764" t="str">
            <v>Community Relations &amp; Donation</v>
          </cell>
          <cell r="G1764">
            <v>11342</v>
          </cell>
          <cell r="H1764">
            <v>0</v>
          </cell>
          <cell r="J1764">
            <v>0</v>
          </cell>
          <cell r="K1764">
            <v>0</v>
          </cell>
        </row>
        <row r="1765">
          <cell r="E1765" t="str">
            <v>666-20190801-102-104</v>
          </cell>
          <cell r="F1765" t="str">
            <v>Community Relations &amp; Donation</v>
          </cell>
          <cell r="G1765">
            <v>5294</v>
          </cell>
          <cell r="H1765">
            <v>0</v>
          </cell>
          <cell r="J1765">
            <v>0</v>
          </cell>
          <cell r="K1765">
            <v>0</v>
          </cell>
        </row>
        <row r="1766">
          <cell r="E1766" t="str">
            <v>777-20190801-102-104</v>
          </cell>
          <cell r="F1766" t="str">
            <v>Community Relations &amp; Donation</v>
          </cell>
          <cell r="G1766">
            <v>3364</v>
          </cell>
          <cell r="H1766">
            <v>0</v>
          </cell>
          <cell r="J1766">
            <v>0</v>
          </cell>
          <cell r="K1766">
            <v>0</v>
          </cell>
        </row>
        <row r="1767">
          <cell r="E1767" t="str">
            <v>555-20191001-102-104</v>
          </cell>
          <cell r="F1767" t="str">
            <v>Telecommunication</v>
          </cell>
          <cell r="G1767">
            <v>3653.26</v>
          </cell>
          <cell r="H1767">
            <v>0</v>
          </cell>
          <cell r="J1767">
            <v>7020</v>
          </cell>
          <cell r="K1767">
            <v>0</v>
          </cell>
        </row>
        <row r="1768">
          <cell r="E1768" t="str">
            <v>666-20191001-102-104</v>
          </cell>
          <cell r="F1768" t="str">
            <v>Telecommunication</v>
          </cell>
          <cell r="G1768">
            <v>1705.2</v>
          </cell>
          <cell r="H1768">
            <v>0</v>
          </cell>
          <cell r="J1768">
            <v>0</v>
          </cell>
          <cell r="K1768">
            <v>0</v>
          </cell>
        </row>
        <row r="1769">
          <cell r="E1769" t="str">
            <v>777-20191001-102-104</v>
          </cell>
          <cell r="F1769" t="str">
            <v>Telecommunication</v>
          </cell>
          <cell r="G1769">
            <v>1083.54</v>
          </cell>
          <cell r="H1769">
            <v>0</v>
          </cell>
          <cell r="J1769">
            <v>0</v>
          </cell>
          <cell r="K1769">
            <v>0</v>
          </cell>
        </row>
        <row r="1770">
          <cell r="E1770" t="str">
            <v>555-20191001-103-104</v>
          </cell>
          <cell r="F1770" t="str">
            <v>Telecommunication</v>
          </cell>
          <cell r="G1770">
            <v>4184.63</v>
          </cell>
          <cell r="H1770">
            <v>0</v>
          </cell>
          <cell r="J1770">
            <v>36585</v>
          </cell>
          <cell r="K1770">
            <v>0</v>
          </cell>
        </row>
        <row r="1771">
          <cell r="E1771" t="str">
            <v>666-20191001-103-104</v>
          </cell>
          <cell r="F1771" t="str">
            <v>Telecommunication</v>
          </cell>
          <cell r="G1771">
            <v>1953.22</v>
          </cell>
          <cell r="H1771">
            <v>0</v>
          </cell>
          <cell r="J1771">
            <v>0</v>
          </cell>
          <cell r="K1771">
            <v>0</v>
          </cell>
        </row>
        <row r="1772">
          <cell r="E1772" t="str">
            <v>777-20191001-103-104</v>
          </cell>
          <cell r="F1772" t="str">
            <v>Telecommunication</v>
          </cell>
          <cell r="G1772">
            <v>1241.1500000000001</v>
          </cell>
          <cell r="H1772">
            <v>0</v>
          </cell>
          <cell r="J1772">
            <v>0</v>
          </cell>
          <cell r="K1772">
            <v>0</v>
          </cell>
        </row>
        <row r="1773">
          <cell r="E1773" t="str">
            <v>555-20191001-104-104</v>
          </cell>
          <cell r="F1773" t="str">
            <v>Telecommunication</v>
          </cell>
          <cell r="G1773">
            <v>2502.61</v>
          </cell>
          <cell r="H1773">
            <v>0</v>
          </cell>
          <cell r="J1773">
            <v>25066</v>
          </cell>
          <cell r="K1773">
            <v>0</v>
          </cell>
        </row>
        <row r="1774">
          <cell r="E1774" t="str">
            <v>666-20191001-104-104</v>
          </cell>
          <cell r="F1774" t="str">
            <v>Telecommunication</v>
          </cell>
          <cell r="G1774">
            <v>1168.1199999999999</v>
          </cell>
          <cell r="H1774">
            <v>0</v>
          </cell>
          <cell r="J1774">
            <v>0</v>
          </cell>
          <cell r="K1774">
            <v>0</v>
          </cell>
        </row>
        <row r="1775">
          <cell r="E1775" t="str">
            <v>777-20191001-104-104</v>
          </cell>
          <cell r="F1775" t="str">
            <v>Telecommunication</v>
          </cell>
          <cell r="G1775">
            <v>742.27</v>
          </cell>
          <cell r="H1775">
            <v>0</v>
          </cell>
          <cell r="J1775">
            <v>0</v>
          </cell>
          <cell r="K1775">
            <v>0</v>
          </cell>
        </row>
        <row r="1776">
          <cell r="E1776" t="str">
            <v>555-20191001-105-104</v>
          </cell>
          <cell r="F1776" t="str">
            <v>Telecommunication</v>
          </cell>
          <cell r="G1776">
            <v>19268.36</v>
          </cell>
          <cell r="H1776">
            <v>0</v>
          </cell>
          <cell r="J1776">
            <v>59342.6</v>
          </cell>
          <cell r="K1776">
            <v>0</v>
          </cell>
        </row>
        <row r="1777">
          <cell r="E1777" t="str">
            <v>666-20191001-105-104</v>
          </cell>
          <cell r="F1777" t="str">
            <v>Telecommunication</v>
          </cell>
          <cell r="G1777">
            <v>8993.7099999999991</v>
          </cell>
          <cell r="H1777">
            <v>0</v>
          </cell>
          <cell r="J1777">
            <v>0</v>
          </cell>
          <cell r="K1777">
            <v>0</v>
          </cell>
        </row>
        <row r="1778">
          <cell r="E1778" t="str">
            <v>777-20191001-105-104</v>
          </cell>
          <cell r="F1778" t="str">
            <v>Telecommunication</v>
          </cell>
          <cell r="G1778">
            <v>5714.93</v>
          </cell>
          <cell r="H1778">
            <v>0</v>
          </cell>
          <cell r="J1778">
            <v>0</v>
          </cell>
          <cell r="K1778">
            <v>0</v>
          </cell>
        </row>
        <row r="1779">
          <cell r="E1779" t="str">
            <v>555-20191001-106-104</v>
          </cell>
          <cell r="F1779" t="str">
            <v>Telecommunication</v>
          </cell>
          <cell r="G1779">
            <v>2093.17</v>
          </cell>
          <cell r="H1779">
            <v>0</v>
          </cell>
          <cell r="J1779">
            <v>8410</v>
          </cell>
          <cell r="K1779">
            <v>0</v>
          </cell>
        </row>
        <row r="1780">
          <cell r="E1780" t="str">
            <v>666-20191001-106-104</v>
          </cell>
          <cell r="F1780" t="str">
            <v>Telecommunication</v>
          </cell>
          <cell r="G1780">
            <v>977.01</v>
          </cell>
          <cell r="H1780">
            <v>0</v>
          </cell>
          <cell r="J1780">
            <v>0</v>
          </cell>
          <cell r="K1780">
            <v>0</v>
          </cell>
        </row>
        <row r="1781">
          <cell r="E1781" t="str">
            <v>777-20191001-106-104</v>
          </cell>
          <cell r="F1781" t="str">
            <v>Telecommunication</v>
          </cell>
          <cell r="G1781">
            <v>620.82000000000005</v>
          </cell>
          <cell r="H1781">
            <v>0</v>
          </cell>
          <cell r="J1781">
            <v>0</v>
          </cell>
          <cell r="K1781">
            <v>0</v>
          </cell>
        </row>
        <row r="1782">
          <cell r="E1782" t="str">
            <v>555-20191002-105-104</v>
          </cell>
          <cell r="F1782" t="str">
            <v>Internet Expenses</v>
          </cell>
          <cell r="G1782">
            <v>544412.52</v>
          </cell>
          <cell r="H1782">
            <v>0</v>
          </cell>
          <cell r="J1782">
            <v>807209.88</v>
          </cell>
          <cell r="K1782">
            <v>0</v>
          </cell>
        </row>
        <row r="1783">
          <cell r="E1783" t="str">
            <v>666-20191002-105-104</v>
          </cell>
          <cell r="F1783" t="str">
            <v>Internet Expenses</v>
          </cell>
          <cell r="G1783">
            <v>254110.38</v>
          </cell>
          <cell r="H1783">
            <v>0</v>
          </cell>
          <cell r="J1783">
            <v>0</v>
          </cell>
          <cell r="K1783">
            <v>0</v>
          </cell>
        </row>
        <row r="1784">
          <cell r="E1784" t="str">
            <v>777-20191002-105-104</v>
          </cell>
          <cell r="F1784" t="str">
            <v>Internet Expenses</v>
          </cell>
          <cell r="G1784">
            <v>161470.97</v>
          </cell>
          <cell r="H1784">
            <v>0</v>
          </cell>
          <cell r="J1784">
            <v>129122</v>
          </cell>
          <cell r="K1784">
            <v>0</v>
          </cell>
        </row>
        <row r="1785">
          <cell r="E1785" t="str">
            <v>555-20191101-102-104</v>
          </cell>
          <cell r="F1785" t="str">
            <v>Telephone Mobile</v>
          </cell>
          <cell r="G1785">
            <v>327361.02</v>
          </cell>
          <cell r="H1785">
            <v>0</v>
          </cell>
          <cell r="J1785">
            <v>615121.29</v>
          </cell>
          <cell r="K1785">
            <v>0</v>
          </cell>
        </row>
        <row r="1786">
          <cell r="E1786" t="str">
            <v>666-20191101-102-104</v>
          </cell>
          <cell r="F1786" t="str">
            <v>Telephone Mobile</v>
          </cell>
          <cell r="G1786">
            <v>152799.26999999999</v>
          </cell>
          <cell r="H1786">
            <v>0</v>
          </cell>
          <cell r="J1786">
            <v>0</v>
          </cell>
          <cell r="K1786">
            <v>0</v>
          </cell>
        </row>
        <row r="1787">
          <cell r="E1787" t="str">
            <v>777-20191101-102-104</v>
          </cell>
          <cell r="F1787" t="str">
            <v>Telephone Mobile</v>
          </cell>
          <cell r="G1787">
            <v>97094.21</v>
          </cell>
          <cell r="H1787">
            <v>0</v>
          </cell>
          <cell r="J1787">
            <v>0</v>
          </cell>
          <cell r="K1787">
            <v>0</v>
          </cell>
        </row>
        <row r="1788">
          <cell r="E1788" t="str">
            <v>555-20191101-103-104</v>
          </cell>
          <cell r="F1788" t="str">
            <v>Telephone Mobile</v>
          </cell>
          <cell r="G1788">
            <v>200294.98</v>
          </cell>
          <cell r="H1788">
            <v>0</v>
          </cell>
          <cell r="J1788">
            <v>431996.09</v>
          </cell>
          <cell r="K1788">
            <v>0</v>
          </cell>
        </row>
        <row r="1789">
          <cell r="E1789" t="str">
            <v>666-20191101-103-104</v>
          </cell>
          <cell r="F1789" t="str">
            <v>Telephone Mobile</v>
          </cell>
          <cell r="G1789">
            <v>72104.02</v>
          </cell>
          <cell r="H1789">
            <v>0</v>
          </cell>
          <cell r="J1789">
            <v>0</v>
          </cell>
          <cell r="K1789">
            <v>0</v>
          </cell>
        </row>
        <row r="1790">
          <cell r="E1790" t="str">
            <v>555-20191101-104-104</v>
          </cell>
          <cell r="F1790" t="str">
            <v>Telephone Mobile</v>
          </cell>
          <cell r="G1790">
            <v>302791.34999999998</v>
          </cell>
          <cell r="H1790">
            <v>0</v>
          </cell>
          <cell r="J1790">
            <v>527562.69999999995</v>
          </cell>
          <cell r="K1790">
            <v>0</v>
          </cell>
        </row>
        <row r="1791">
          <cell r="E1791" t="str">
            <v>666-20191101-104-104</v>
          </cell>
          <cell r="F1791" t="str">
            <v>Telephone Mobile</v>
          </cell>
          <cell r="G1791">
            <v>141331.10999999999</v>
          </cell>
          <cell r="H1791">
            <v>0</v>
          </cell>
          <cell r="J1791">
            <v>0</v>
          </cell>
          <cell r="K1791">
            <v>0</v>
          </cell>
        </row>
        <row r="1792">
          <cell r="E1792" t="str">
            <v>777-20191101-104-104</v>
          </cell>
          <cell r="F1792" t="str">
            <v>Telephone Mobile</v>
          </cell>
          <cell r="G1792">
            <v>89806.92</v>
          </cell>
          <cell r="H1792">
            <v>0</v>
          </cell>
          <cell r="J1792">
            <v>43305.8</v>
          </cell>
          <cell r="K1792">
            <v>0</v>
          </cell>
        </row>
        <row r="1793">
          <cell r="E1793" t="str">
            <v>555-20191101-105-104</v>
          </cell>
          <cell r="F1793" t="str">
            <v>Telephone Mobile</v>
          </cell>
          <cell r="G1793">
            <v>94666.35</v>
          </cell>
          <cell r="H1793">
            <v>0</v>
          </cell>
          <cell r="J1793">
            <v>158651.82</v>
          </cell>
          <cell r="K1793">
            <v>0</v>
          </cell>
        </row>
        <row r="1794">
          <cell r="E1794" t="str">
            <v>666-20191101-105-104</v>
          </cell>
          <cell r="F1794" t="str">
            <v>Telephone Mobile</v>
          </cell>
          <cell r="G1794">
            <v>44186.52</v>
          </cell>
          <cell r="H1794">
            <v>0</v>
          </cell>
          <cell r="J1794">
            <v>0</v>
          </cell>
          <cell r="K1794">
            <v>0</v>
          </cell>
        </row>
        <row r="1795">
          <cell r="E1795" t="str">
            <v>777-20191101-105-104</v>
          </cell>
          <cell r="F1795" t="str">
            <v>Telephone Mobile</v>
          </cell>
          <cell r="G1795">
            <v>28077.71</v>
          </cell>
          <cell r="H1795">
            <v>0</v>
          </cell>
          <cell r="J1795">
            <v>0</v>
          </cell>
          <cell r="K1795">
            <v>0</v>
          </cell>
        </row>
        <row r="1796">
          <cell r="E1796" t="str">
            <v>555-20191101-106-104</v>
          </cell>
          <cell r="F1796" t="str">
            <v>Telephone Mobile</v>
          </cell>
          <cell r="G1796">
            <v>314164.93</v>
          </cell>
          <cell r="H1796">
            <v>0</v>
          </cell>
          <cell r="J1796">
            <v>469929.7</v>
          </cell>
          <cell r="K1796">
            <v>0</v>
          </cell>
        </row>
        <row r="1797">
          <cell r="E1797" t="str">
            <v>666-20191101-106-104</v>
          </cell>
          <cell r="F1797" t="str">
            <v>Telephone Mobile</v>
          </cell>
          <cell r="G1797">
            <v>146639.85</v>
          </cell>
          <cell r="H1797">
            <v>0</v>
          </cell>
          <cell r="J1797">
            <v>0</v>
          </cell>
          <cell r="K1797">
            <v>0</v>
          </cell>
        </row>
        <row r="1798">
          <cell r="E1798" t="str">
            <v>777-20191101-106-104</v>
          </cell>
          <cell r="F1798" t="str">
            <v>Telephone Mobile</v>
          </cell>
          <cell r="G1798">
            <v>93180.28</v>
          </cell>
          <cell r="H1798">
            <v>0</v>
          </cell>
          <cell r="J1798">
            <v>39768.35</v>
          </cell>
          <cell r="K1798">
            <v>0</v>
          </cell>
        </row>
        <row r="1799">
          <cell r="E1799" t="str">
            <v>555-20191601-102-104</v>
          </cell>
          <cell r="F1799" t="str">
            <v>Licenses &amp; Permits</v>
          </cell>
          <cell r="G1799">
            <v>317381.48</v>
          </cell>
          <cell r="H1799">
            <v>0</v>
          </cell>
          <cell r="J1799">
            <v>214622.07</v>
          </cell>
          <cell r="K1799">
            <v>0</v>
          </cell>
        </row>
        <row r="1800">
          <cell r="E1800" t="str">
            <v>666-20191601-102-104</v>
          </cell>
          <cell r="F1800" t="str">
            <v>Licenses &amp; Permits</v>
          </cell>
          <cell r="G1800">
            <v>148141.21</v>
          </cell>
          <cell r="H1800">
            <v>0</v>
          </cell>
          <cell r="J1800">
            <v>0</v>
          </cell>
          <cell r="K1800">
            <v>0</v>
          </cell>
        </row>
        <row r="1801">
          <cell r="E1801" t="str">
            <v>777-20191601-102-104</v>
          </cell>
          <cell r="F1801" t="str">
            <v>Licenses &amp; Permits</v>
          </cell>
          <cell r="G1801">
            <v>94134.31</v>
          </cell>
          <cell r="H1801">
            <v>0</v>
          </cell>
          <cell r="J1801">
            <v>0</v>
          </cell>
          <cell r="K1801">
            <v>0</v>
          </cell>
        </row>
        <row r="1802">
          <cell r="E1802" t="str">
            <v>555-20191601-105-104</v>
          </cell>
          <cell r="F1802" t="str">
            <v>Licenses &amp; Permits</v>
          </cell>
          <cell r="G1802">
            <v>701473.91</v>
          </cell>
          <cell r="H1802">
            <v>0</v>
          </cell>
          <cell r="J1802">
            <v>3249108</v>
          </cell>
          <cell r="K1802">
            <v>0</v>
          </cell>
        </row>
        <row r="1803">
          <cell r="E1803" t="str">
            <v>666-20191601-105-104</v>
          </cell>
          <cell r="F1803" t="str">
            <v>Licenses &amp; Permits</v>
          </cell>
          <cell r="G1803">
            <v>327420.46000000002</v>
          </cell>
          <cell r="H1803">
            <v>0</v>
          </cell>
          <cell r="J1803">
            <v>0</v>
          </cell>
          <cell r="K1803">
            <v>0</v>
          </cell>
        </row>
        <row r="1804">
          <cell r="E1804" t="str">
            <v>777-20191601-105-104</v>
          </cell>
          <cell r="F1804" t="str">
            <v>Licenses &amp; Permits</v>
          </cell>
          <cell r="G1804">
            <v>208054.86</v>
          </cell>
          <cell r="H1804">
            <v>0</v>
          </cell>
          <cell r="J1804">
            <v>0</v>
          </cell>
          <cell r="K1804">
            <v>0</v>
          </cell>
        </row>
        <row r="1805">
          <cell r="E1805" t="str">
            <v>555-20191701-102-104</v>
          </cell>
          <cell r="F1805" t="str">
            <v>Books, Subscriptions and Periodics</v>
          </cell>
          <cell r="G1805">
            <v>1500</v>
          </cell>
          <cell r="H1805">
            <v>0</v>
          </cell>
          <cell r="J1805">
            <v>482565.34</v>
          </cell>
          <cell r="K1805">
            <v>0</v>
          </cell>
        </row>
        <row r="1806">
          <cell r="E1806" t="str">
            <v>555-20191701-104-104</v>
          </cell>
          <cell r="F1806" t="str">
            <v>Books, Subscriptions and Periodics</v>
          </cell>
          <cell r="G1806">
            <v>4077.45</v>
          </cell>
          <cell r="H1806">
            <v>0</v>
          </cell>
          <cell r="J1806">
            <v>56846</v>
          </cell>
          <cell r="K1806">
            <v>0</v>
          </cell>
        </row>
        <row r="1807">
          <cell r="E1807" t="str">
            <v>666-20191701-104-104</v>
          </cell>
          <cell r="F1807" t="str">
            <v>Books, Subscriptions and Periodics</v>
          </cell>
          <cell r="G1807">
            <v>1903.19</v>
          </cell>
          <cell r="H1807">
            <v>0</v>
          </cell>
          <cell r="J1807">
            <v>0</v>
          </cell>
          <cell r="K1807">
            <v>0</v>
          </cell>
        </row>
        <row r="1808">
          <cell r="E1808" t="str">
            <v>777-20191701-104-104</v>
          </cell>
          <cell r="F1808" t="str">
            <v>Books, Subscriptions and Periodics</v>
          </cell>
          <cell r="G1808">
            <v>1209.3599999999999</v>
          </cell>
          <cell r="H1808">
            <v>0</v>
          </cell>
          <cell r="J1808">
            <v>0</v>
          </cell>
          <cell r="K1808">
            <v>0</v>
          </cell>
        </row>
        <row r="1809">
          <cell r="E1809" t="str">
            <v>555-20191701-106-104</v>
          </cell>
          <cell r="F1809" t="str">
            <v>Books, Subscriptions and Periodics</v>
          </cell>
          <cell r="G1809">
            <v>0</v>
          </cell>
          <cell r="H1809">
            <v>0</v>
          </cell>
          <cell r="J1809">
            <v>10378</v>
          </cell>
          <cell r="K1809">
            <v>0</v>
          </cell>
        </row>
        <row r="1810">
          <cell r="E1810" t="str">
            <v>555-20191801-102-104</v>
          </cell>
          <cell r="F1810" t="str">
            <v>Conferences and Meetings</v>
          </cell>
          <cell r="G1810">
            <v>34134.879999999997</v>
          </cell>
          <cell r="H1810">
            <v>0</v>
          </cell>
          <cell r="J1810">
            <v>0</v>
          </cell>
          <cell r="K1810">
            <v>0</v>
          </cell>
        </row>
        <row r="1811">
          <cell r="E1811" t="str">
            <v>666-20191801-102-104</v>
          </cell>
          <cell r="F1811" t="str">
            <v>Conferences and Meetings</v>
          </cell>
          <cell r="G1811">
            <v>15932.82</v>
          </cell>
          <cell r="H1811">
            <v>0</v>
          </cell>
          <cell r="J1811">
            <v>0</v>
          </cell>
          <cell r="K1811">
            <v>0</v>
          </cell>
        </row>
        <row r="1812">
          <cell r="E1812" t="str">
            <v>777-20191801-102-104</v>
          </cell>
          <cell r="F1812" t="str">
            <v>Conferences and Meetings</v>
          </cell>
          <cell r="G1812">
            <v>10124.290000000001</v>
          </cell>
          <cell r="H1812">
            <v>0</v>
          </cell>
          <cell r="J1812">
            <v>0</v>
          </cell>
          <cell r="K1812">
            <v>0</v>
          </cell>
        </row>
        <row r="1813">
          <cell r="E1813" t="str">
            <v>555-20192001-102-104</v>
          </cell>
          <cell r="F1813" t="str">
            <v>Postage /Courier Services</v>
          </cell>
          <cell r="G1813">
            <v>10273.59</v>
          </cell>
          <cell r="H1813">
            <v>0</v>
          </cell>
          <cell r="J1813">
            <v>13028</v>
          </cell>
          <cell r="K1813">
            <v>0</v>
          </cell>
        </row>
        <row r="1814">
          <cell r="E1814" t="str">
            <v>666-20192001-102-104</v>
          </cell>
          <cell r="F1814" t="str">
            <v>Postage /Courier Services</v>
          </cell>
          <cell r="G1814">
            <v>4795.3100000000004</v>
          </cell>
          <cell r="H1814">
            <v>0</v>
          </cell>
          <cell r="J1814">
            <v>0</v>
          </cell>
          <cell r="K1814">
            <v>0</v>
          </cell>
        </row>
        <row r="1815">
          <cell r="E1815" t="str">
            <v>777-20192001-102-104</v>
          </cell>
          <cell r="F1815" t="str">
            <v>Postage /Courier Services</v>
          </cell>
          <cell r="G1815">
            <v>3047.11</v>
          </cell>
          <cell r="H1815">
            <v>0</v>
          </cell>
          <cell r="J1815">
            <v>0</v>
          </cell>
          <cell r="K1815">
            <v>0</v>
          </cell>
        </row>
        <row r="1816">
          <cell r="E1816" t="str">
            <v>555-20192001-103-104</v>
          </cell>
          <cell r="F1816" t="str">
            <v>Postage /Courier Services</v>
          </cell>
          <cell r="G1816">
            <v>18786.89</v>
          </cell>
          <cell r="H1816">
            <v>0</v>
          </cell>
          <cell r="J1816">
            <v>14067</v>
          </cell>
          <cell r="K1816">
            <v>0</v>
          </cell>
        </row>
        <row r="1817">
          <cell r="E1817" t="str">
            <v>666-20192001-103-104</v>
          </cell>
          <cell r="F1817" t="str">
            <v>Postage /Courier Services</v>
          </cell>
          <cell r="G1817">
            <v>8768.98</v>
          </cell>
          <cell r="H1817">
            <v>0</v>
          </cell>
          <cell r="J1817">
            <v>0</v>
          </cell>
          <cell r="K1817">
            <v>0</v>
          </cell>
        </row>
        <row r="1818">
          <cell r="E1818" t="str">
            <v>777-20192001-103-104</v>
          </cell>
          <cell r="F1818" t="str">
            <v>Postage /Courier Services</v>
          </cell>
          <cell r="G1818">
            <v>5572.13</v>
          </cell>
          <cell r="H1818">
            <v>0</v>
          </cell>
          <cell r="J1818">
            <v>0</v>
          </cell>
          <cell r="K1818">
            <v>0</v>
          </cell>
        </row>
        <row r="1819">
          <cell r="E1819" t="str">
            <v>555-20192001-104-104</v>
          </cell>
          <cell r="F1819" t="str">
            <v>Postage /Courier Services</v>
          </cell>
          <cell r="G1819">
            <v>22791.75</v>
          </cell>
          <cell r="H1819">
            <v>0</v>
          </cell>
          <cell r="J1819">
            <v>16634</v>
          </cell>
          <cell r="K1819">
            <v>0</v>
          </cell>
        </row>
        <row r="1820">
          <cell r="E1820" t="str">
            <v>666-20192001-104-104</v>
          </cell>
          <cell r="F1820" t="str">
            <v>Postage /Courier Services</v>
          </cell>
          <cell r="G1820">
            <v>10638.29</v>
          </cell>
          <cell r="H1820">
            <v>0</v>
          </cell>
          <cell r="J1820">
            <v>0</v>
          </cell>
          <cell r="K1820">
            <v>0</v>
          </cell>
        </row>
        <row r="1821">
          <cell r="E1821" t="str">
            <v>777-20192001-104-104</v>
          </cell>
          <cell r="F1821" t="str">
            <v>Postage /Courier Services</v>
          </cell>
          <cell r="G1821">
            <v>6759.96</v>
          </cell>
          <cell r="H1821">
            <v>0</v>
          </cell>
          <cell r="J1821">
            <v>0</v>
          </cell>
          <cell r="K1821">
            <v>0</v>
          </cell>
        </row>
        <row r="1822">
          <cell r="E1822" t="str">
            <v>555-20192001-105-104</v>
          </cell>
          <cell r="F1822" t="str">
            <v>Postage /Courier Services</v>
          </cell>
          <cell r="G1822">
            <v>2398.83</v>
          </cell>
          <cell r="H1822">
            <v>0</v>
          </cell>
          <cell r="J1822">
            <v>0</v>
          </cell>
          <cell r="K1822">
            <v>0</v>
          </cell>
        </row>
        <row r="1823">
          <cell r="E1823" t="str">
            <v>666-20192001-105-104</v>
          </cell>
          <cell r="F1823" t="str">
            <v>Postage /Courier Services</v>
          </cell>
          <cell r="G1823">
            <v>1119.68</v>
          </cell>
          <cell r="H1823">
            <v>0</v>
          </cell>
          <cell r="J1823">
            <v>0</v>
          </cell>
          <cell r="K1823">
            <v>0</v>
          </cell>
        </row>
        <row r="1824">
          <cell r="E1824" t="str">
            <v>777-20192001-105-104</v>
          </cell>
          <cell r="F1824" t="str">
            <v>Postage /Courier Services</v>
          </cell>
          <cell r="G1824">
            <v>711.49</v>
          </cell>
          <cell r="H1824">
            <v>0</v>
          </cell>
          <cell r="J1824">
            <v>0</v>
          </cell>
          <cell r="K1824">
            <v>0</v>
          </cell>
        </row>
        <row r="1825">
          <cell r="E1825" t="str">
            <v>555-20192001-106-104</v>
          </cell>
          <cell r="F1825" t="str">
            <v>Postage /Courier Services</v>
          </cell>
          <cell r="G1825">
            <v>45844.93</v>
          </cell>
          <cell r="H1825">
            <v>0</v>
          </cell>
          <cell r="J1825">
            <v>50724</v>
          </cell>
          <cell r="K1825">
            <v>0</v>
          </cell>
        </row>
        <row r="1826">
          <cell r="E1826" t="str">
            <v>666-20192001-106-104</v>
          </cell>
          <cell r="F1826" t="str">
            <v>Postage /Courier Services</v>
          </cell>
          <cell r="G1826">
            <v>21398.61</v>
          </cell>
          <cell r="H1826">
            <v>0</v>
          </cell>
          <cell r="J1826">
            <v>0</v>
          </cell>
          <cell r="K1826">
            <v>0</v>
          </cell>
        </row>
        <row r="1827">
          <cell r="E1827" t="str">
            <v>777-20192001-106-104</v>
          </cell>
          <cell r="F1827" t="str">
            <v>Postage /Courier Services</v>
          </cell>
          <cell r="G1827">
            <v>13597.46</v>
          </cell>
          <cell r="H1827">
            <v>0</v>
          </cell>
          <cell r="J1827">
            <v>0</v>
          </cell>
          <cell r="K1827">
            <v>0</v>
          </cell>
        </row>
        <row r="1828">
          <cell r="E1828" t="str">
            <v>555-20192101-102-104</v>
          </cell>
          <cell r="F1828" t="str">
            <v>Certification Cost</v>
          </cell>
          <cell r="G1828">
            <v>0</v>
          </cell>
          <cell r="H1828">
            <v>0</v>
          </cell>
          <cell r="J1828">
            <v>2869900</v>
          </cell>
          <cell r="K1828">
            <v>0</v>
          </cell>
        </row>
        <row r="1829">
          <cell r="E1829" t="str">
            <v>555-20192102-104-104</v>
          </cell>
          <cell r="F1829" t="str">
            <v>Export Related Expenses</v>
          </cell>
          <cell r="G1829">
            <v>0</v>
          </cell>
          <cell r="H1829">
            <v>0</v>
          </cell>
          <cell r="J1829">
            <v>24000</v>
          </cell>
          <cell r="K1829">
            <v>0</v>
          </cell>
        </row>
        <row r="1830">
          <cell r="E1830" t="str">
            <v>555-20192201-102-104</v>
          </cell>
          <cell r="F1830" t="str">
            <v>Non-Recoverable Taxes</v>
          </cell>
          <cell r="G1830">
            <v>118759.25</v>
          </cell>
          <cell r="H1830">
            <v>0</v>
          </cell>
          <cell r="J1830">
            <v>0</v>
          </cell>
          <cell r="K1830">
            <v>0</v>
          </cell>
        </row>
        <row r="1831">
          <cell r="E1831" t="str">
            <v>666-20192201-102-104</v>
          </cell>
          <cell r="F1831" t="str">
            <v>Non-Recoverable Taxes</v>
          </cell>
          <cell r="G1831">
            <v>55432.15</v>
          </cell>
          <cell r="H1831">
            <v>0</v>
          </cell>
          <cell r="J1831">
            <v>0</v>
          </cell>
          <cell r="K1831">
            <v>0</v>
          </cell>
        </row>
        <row r="1832">
          <cell r="E1832" t="str">
            <v>777-20192201-102-104</v>
          </cell>
          <cell r="F1832" t="str">
            <v>Non-Recoverable Taxes</v>
          </cell>
          <cell r="G1832">
            <v>35223.599999999999</v>
          </cell>
          <cell r="H1832">
            <v>0</v>
          </cell>
          <cell r="J1832">
            <v>181787.51999999999</v>
          </cell>
          <cell r="K1832">
            <v>0</v>
          </cell>
        </row>
        <row r="1833">
          <cell r="E1833" t="str">
            <v>555-20192701-102-104</v>
          </cell>
          <cell r="F1833" t="str">
            <v>Directors Fees and Others</v>
          </cell>
          <cell r="G1833">
            <v>897303.11</v>
          </cell>
          <cell r="H1833">
            <v>0</v>
          </cell>
          <cell r="J1833">
            <v>1455665.23</v>
          </cell>
          <cell r="K1833">
            <v>0</v>
          </cell>
        </row>
        <row r="1834">
          <cell r="E1834" t="str">
            <v>666-20192701-102-104</v>
          </cell>
          <cell r="F1834" t="str">
            <v>Directors Fees and Others</v>
          </cell>
          <cell r="G1834">
            <v>418825.84</v>
          </cell>
          <cell r="H1834">
            <v>0</v>
          </cell>
          <cell r="J1834">
            <v>0</v>
          </cell>
          <cell r="K1834">
            <v>0</v>
          </cell>
        </row>
        <row r="1835">
          <cell r="E1835" t="str">
            <v>777-20192701-102-104</v>
          </cell>
          <cell r="F1835" t="str">
            <v>Directors Fees and Others</v>
          </cell>
          <cell r="G1835">
            <v>266137.15999999997</v>
          </cell>
          <cell r="H1835">
            <v>0</v>
          </cell>
          <cell r="J1835">
            <v>0</v>
          </cell>
          <cell r="K1835">
            <v>0</v>
          </cell>
        </row>
        <row r="1836">
          <cell r="E1836" t="str">
            <v>555-20192702-102-104</v>
          </cell>
          <cell r="F1836" t="str">
            <v>Directors Fee</v>
          </cell>
          <cell r="G1836">
            <v>827172.06</v>
          </cell>
          <cell r="H1836">
            <v>0</v>
          </cell>
          <cell r="J1836">
            <v>1384271</v>
          </cell>
          <cell r="K1836">
            <v>0</v>
          </cell>
        </row>
        <row r="1837">
          <cell r="E1837" t="str">
            <v>666-20192702-102-104</v>
          </cell>
          <cell r="F1837" t="str">
            <v>Directors Fee</v>
          </cell>
          <cell r="G1837">
            <v>386091.42</v>
          </cell>
          <cell r="H1837">
            <v>0</v>
          </cell>
          <cell r="J1837">
            <v>0</v>
          </cell>
          <cell r="K1837">
            <v>0</v>
          </cell>
        </row>
        <row r="1838">
          <cell r="E1838" t="str">
            <v>777-20192702-102-104</v>
          </cell>
          <cell r="F1838" t="str">
            <v>Directors Fee</v>
          </cell>
          <cell r="G1838">
            <v>245336.52</v>
          </cell>
          <cell r="H1838">
            <v>0</v>
          </cell>
          <cell r="J1838">
            <v>0</v>
          </cell>
          <cell r="K1838">
            <v>0</v>
          </cell>
        </row>
        <row r="1839">
          <cell r="E1839" t="str">
            <v>555-20192901-105-104</v>
          </cell>
          <cell r="F1839" t="str">
            <v>Data Transmission</v>
          </cell>
          <cell r="G1839">
            <v>100277.74</v>
          </cell>
          <cell r="H1839">
            <v>0</v>
          </cell>
          <cell r="J1839">
            <v>184400</v>
          </cell>
          <cell r="K1839">
            <v>0</v>
          </cell>
        </row>
        <row r="1840">
          <cell r="E1840" t="str">
            <v>666-20192901-105-104</v>
          </cell>
          <cell r="F1840" t="str">
            <v>Data Transmission</v>
          </cell>
          <cell r="G1840">
            <v>46805.71</v>
          </cell>
          <cell r="H1840">
            <v>0</v>
          </cell>
          <cell r="J1840">
            <v>0</v>
          </cell>
          <cell r="K1840">
            <v>0</v>
          </cell>
        </row>
        <row r="1841">
          <cell r="E1841" t="str">
            <v>777-20192901-105-104</v>
          </cell>
          <cell r="F1841" t="str">
            <v>Data Transmission</v>
          </cell>
          <cell r="G1841">
            <v>29742.05</v>
          </cell>
          <cell r="H1841">
            <v>0</v>
          </cell>
          <cell r="J1841">
            <v>0</v>
          </cell>
          <cell r="K1841">
            <v>0</v>
          </cell>
        </row>
        <row r="1842">
          <cell r="E1842" t="str">
            <v>555-20193302-102-104</v>
          </cell>
          <cell r="F1842" t="str">
            <v>Events - Company Events</v>
          </cell>
          <cell r="G1842">
            <v>1515385.91</v>
          </cell>
          <cell r="H1842">
            <v>0</v>
          </cell>
          <cell r="J1842">
            <v>1735508</v>
          </cell>
          <cell r="K1842">
            <v>0</v>
          </cell>
        </row>
        <row r="1843">
          <cell r="E1843" t="str">
            <v>666-20193302-102-104</v>
          </cell>
          <cell r="F1843" t="str">
            <v>Events - Company Events</v>
          </cell>
          <cell r="G1843">
            <v>707322.6</v>
          </cell>
          <cell r="H1843">
            <v>0</v>
          </cell>
          <cell r="J1843">
            <v>0</v>
          </cell>
          <cell r="K1843">
            <v>0</v>
          </cell>
        </row>
        <row r="1844">
          <cell r="E1844" t="str">
            <v>777-20193302-102-104</v>
          </cell>
          <cell r="F1844" t="str">
            <v>Events - Company Events</v>
          </cell>
          <cell r="G1844">
            <v>449458.49</v>
          </cell>
          <cell r="H1844">
            <v>0</v>
          </cell>
          <cell r="J1844">
            <v>102860</v>
          </cell>
          <cell r="K1844">
            <v>0</v>
          </cell>
        </row>
        <row r="1845">
          <cell r="E1845" t="str">
            <v>555-20250101-202-105</v>
          </cell>
          <cell r="F1845" t="str">
            <v>Dep on PPE - Land</v>
          </cell>
          <cell r="G1845">
            <v>12142857</v>
          </cell>
          <cell r="H1845">
            <v>0</v>
          </cell>
          <cell r="J1845">
            <v>12180834.5</v>
          </cell>
          <cell r="K1845">
            <v>0</v>
          </cell>
        </row>
        <row r="1846">
          <cell r="E1846" t="str">
            <v>777-20250101-202-105</v>
          </cell>
          <cell r="F1846" t="str">
            <v>Dep on PPE - Land</v>
          </cell>
          <cell r="G1846">
            <v>535992</v>
          </cell>
          <cell r="H1846">
            <v>0</v>
          </cell>
          <cell r="J1846">
            <v>535987.31999999995</v>
          </cell>
          <cell r="K1846">
            <v>0</v>
          </cell>
        </row>
        <row r="1847">
          <cell r="E1847" t="str">
            <v>555-20250201-201-105</v>
          </cell>
          <cell r="F1847" t="str">
            <v>Dep on PPE - Building &amp; Inst.</v>
          </cell>
          <cell r="G1847">
            <v>2558320.02</v>
          </cell>
          <cell r="H1847">
            <v>0</v>
          </cell>
          <cell r="J1847">
            <v>224986.69</v>
          </cell>
          <cell r="K1847">
            <v>0</v>
          </cell>
        </row>
        <row r="1848">
          <cell r="E1848" t="str">
            <v>666-20250201-201-105</v>
          </cell>
          <cell r="F1848" t="str">
            <v>Dep on PPE - Building &amp; Inst.</v>
          </cell>
          <cell r="G1848">
            <v>1775257.87</v>
          </cell>
          <cell r="H1848">
            <v>0</v>
          </cell>
          <cell r="J1848">
            <v>303073.3</v>
          </cell>
          <cell r="K1848">
            <v>0</v>
          </cell>
        </row>
        <row r="1849">
          <cell r="E1849" t="str">
            <v>777-20250201-201-105</v>
          </cell>
          <cell r="F1849" t="str">
            <v>Dep on PPE - Building &amp; Inst.</v>
          </cell>
          <cell r="G1849">
            <v>2495414.4900000002</v>
          </cell>
          <cell r="H1849">
            <v>0</v>
          </cell>
          <cell r="J1849">
            <v>298241.90000000002</v>
          </cell>
          <cell r="K1849">
            <v>0</v>
          </cell>
        </row>
        <row r="1850">
          <cell r="E1850" t="str">
            <v>555-20250201-202-105</v>
          </cell>
          <cell r="F1850" t="str">
            <v>Dep on PPE - Building &amp; Inst.</v>
          </cell>
          <cell r="G1850">
            <v>540984.62</v>
          </cell>
          <cell r="H1850">
            <v>0</v>
          </cell>
          <cell r="J1850">
            <v>540984.62</v>
          </cell>
          <cell r="K1850">
            <v>0</v>
          </cell>
        </row>
        <row r="1851">
          <cell r="E1851" t="str">
            <v>666-20250201-202-105</v>
          </cell>
          <cell r="F1851" t="str">
            <v>Dep on PPE - Building &amp; Inst.</v>
          </cell>
          <cell r="G1851">
            <v>594623.94999999995</v>
          </cell>
          <cell r="H1851">
            <v>0</v>
          </cell>
          <cell r="J1851">
            <v>594623.94999999995</v>
          </cell>
          <cell r="K1851">
            <v>0</v>
          </cell>
        </row>
        <row r="1852">
          <cell r="E1852" t="str">
            <v>777-20250201-202-105</v>
          </cell>
          <cell r="F1852" t="str">
            <v>Dep on PPE - Building &amp; Inst.</v>
          </cell>
          <cell r="G1852">
            <v>499800.04</v>
          </cell>
          <cell r="H1852">
            <v>0</v>
          </cell>
          <cell r="J1852">
            <v>435764.97</v>
          </cell>
          <cell r="K1852">
            <v>0</v>
          </cell>
        </row>
        <row r="1853">
          <cell r="E1853" t="str">
            <v>555-20250201-203-105</v>
          </cell>
          <cell r="F1853" t="str">
            <v>Dep on PPE - Building &amp; Inst.</v>
          </cell>
          <cell r="G1853">
            <v>196459.41</v>
          </cell>
          <cell r="H1853">
            <v>0</v>
          </cell>
          <cell r="J1853">
            <v>196459.41</v>
          </cell>
          <cell r="K1853">
            <v>0</v>
          </cell>
        </row>
        <row r="1854">
          <cell r="E1854" t="str">
            <v>666-20250201-203-105</v>
          </cell>
          <cell r="F1854" t="str">
            <v>Dep on PPE - Building &amp; Inst.</v>
          </cell>
          <cell r="G1854">
            <v>29683.25</v>
          </cell>
          <cell r="H1854">
            <v>0</v>
          </cell>
          <cell r="J1854">
            <v>29683.24</v>
          </cell>
          <cell r="K1854">
            <v>0</v>
          </cell>
        </row>
        <row r="1855">
          <cell r="E1855" t="str">
            <v>555-20250201-204-105</v>
          </cell>
          <cell r="F1855" t="str">
            <v>Dep on PPE - Building &amp; Inst.</v>
          </cell>
          <cell r="G1855">
            <v>278377.76</v>
          </cell>
          <cell r="H1855">
            <v>0</v>
          </cell>
          <cell r="J1855">
            <v>278377.76</v>
          </cell>
          <cell r="K1855">
            <v>0</v>
          </cell>
        </row>
        <row r="1856">
          <cell r="E1856" t="str">
            <v>666-20250201-204-105</v>
          </cell>
          <cell r="F1856" t="str">
            <v>Dep on PPE - Building &amp; Inst.</v>
          </cell>
          <cell r="G1856">
            <v>250107.5</v>
          </cell>
          <cell r="H1856">
            <v>0</v>
          </cell>
          <cell r="J1856">
            <v>250107.5</v>
          </cell>
          <cell r="K1856">
            <v>0</v>
          </cell>
        </row>
        <row r="1857">
          <cell r="E1857" t="str">
            <v>777-20250201-204-105</v>
          </cell>
          <cell r="F1857" t="str">
            <v>Dep on PPE - Building &amp; Inst.</v>
          </cell>
          <cell r="G1857">
            <v>87361.08</v>
          </cell>
          <cell r="H1857">
            <v>0</v>
          </cell>
          <cell r="J1857">
            <v>261823.04</v>
          </cell>
          <cell r="K1857">
            <v>0</v>
          </cell>
        </row>
        <row r="1858">
          <cell r="E1858" t="str">
            <v>555-20250201-206-105</v>
          </cell>
          <cell r="F1858" t="str">
            <v>Dep on PPE - Building &amp; Inst.</v>
          </cell>
          <cell r="G1858">
            <v>80022.89</v>
          </cell>
          <cell r="H1858">
            <v>0</v>
          </cell>
          <cell r="J1858">
            <v>80022.89</v>
          </cell>
          <cell r="K1858">
            <v>0</v>
          </cell>
        </row>
        <row r="1859">
          <cell r="E1859" t="str">
            <v>666-20250201-206-105</v>
          </cell>
          <cell r="F1859" t="str">
            <v>Dep on PPE - Building &amp; Inst.</v>
          </cell>
          <cell r="G1859">
            <v>0.04</v>
          </cell>
          <cell r="H1859">
            <v>0</v>
          </cell>
          <cell r="J1859">
            <v>0.04</v>
          </cell>
          <cell r="K1859">
            <v>0</v>
          </cell>
        </row>
        <row r="1860">
          <cell r="E1860" t="str">
            <v>777-20250201-206-105</v>
          </cell>
          <cell r="F1860" t="str">
            <v>Dep on PPE - Building &amp; Inst.</v>
          </cell>
          <cell r="G1860">
            <v>0.02</v>
          </cell>
          <cell r="H1860">
            <v>0</v>
          </cell>
          <cell r="J1860">
            <v>0</v>
          </cell>
          <cell r="K1860">
            <v>2339.27</v>
          </cell>
        </row>
        <row r="1861">
          <cell r="E1861" t="str">
            <v>555-20250201-207-105</v>
          </cell>
          <cell r="F1861" t="str">
            <v>Dep on PPE - Building &amp; Inst.</v>
          </cell>
          <cell r="G1861">
            <v>43754.720000000001</v>
          </cell>
          <cell r="H1861">
            <v>0</v>
          </cell>
          <cell r="J1861">
            <v>43754.720000000001</v>
          </cell>
          <cell r="K1861">
            <v>0</v>
          </cell>
        </row>
        <row r="1862">
          <cell r="E1862" t="str">
            <v>666-20250201-207-105</v>
          </cell>
          <cell r="F1862" t="str">
            <v>Dep on PPE - Building &amp; Inst.</v>
          </cell>
          <cell r="G1862">
            <v>57847.95</v>
          </cell>
          <cell r="H1862">
            <v>0</v>
          </cell>
          <cell r="J1862">
            <v>57847.95</v>
          </cell>
          <cell r="K1862">
            <v>0</v>
          </cell>
        </row>
        <row r="1863">
          <cell r="E1863" t="str">
            <v>777-20250201-207-105</v>
          </cell>
          <cell r="F1863" t="str">
            <v>Dep on PPE - Building &amp; Inst.</v>
          </cell>
          <cell r="G1863">
            <v>133333.32999999999</v>
          </cell>
          <cell r="H1863">
            <v>0</v>
          </cell>
          <cell r="J1863">
            <v>80000</v>
          </cell>
          <cell r="K1863">
            <v>0</v>
          </cell>
        </row>
        <row r="1864">
          <cell r="E1864" t="str">
            <v>555-20250201-208-105</v>
          </cell>
          <cell r="F1864" t="str">
            <v>Dep on PPE - Building &amp; Inst.</v>
          </cell>
          <cell r="G1864">
            <v>0</v>
          </cell>
          <cell r="H1864">
            <v>0</v>
          </cell>
          <cell r="J1864">
            <v>2333333.37</v>
          </cell>
          <cell r="K1864">
            <v>0</v>
          </cell>
        </row>
        <row r="1865">
          <cell r="E1865" t="str">
            <v>666-20250201-208-105</v>
          </cell>
          <cell r="F1865" t="str">
            <v>Dep on PPE - Building &amp; Inst.</v>
          </cell>
          <cell r="G1865">
            <v>0</v>
          </cell>
          <cell r="H1865">
            <v>0</v>
          </cell>
          <cell r="J1865">
            <v>1472184.61</v>
          </cell>
          <cell r="K1865">
            <v>0</v>
          </cell>
        </row>
        <row r="1866">
          <cell r="E1866" t="str">
            <v>777-20250201-208-105</v>
          </cell>
          <cell r="F1866" t="str">
            <v>Dep on PPE - Building &amp; Inst.</v>
          </cell>
          <cell r="G1866">
            <v>0</v>
          </cell>
          <cell r="H1866">
            <v>0</v>
          </cell>
          <cell r="J1866">
            <v>2043081.74</v>
          </cell>
          <cell r="K1866">
            <v>0</v>
          </cell>
        </row>
        <row r="1867">
          <cell r="E1867" t="str">
            <v>555-20250201-221-105</v>
          </cell>
          <cell r="F1867" t="str">
            <v>Dep on PPE - Building &amp; Inst.</v>
          </cell>
          <cell r="G1867">
            <v>235800.03</v>
          </cell>
          <cell r="H1867">
            <v>0</v>
          </cell>
          <cell r="J1867">
            <v>235800.03</v>
          </cell>
          <cell r="K1867">
            <v>0</v>
          </cell>
        </row>
        <row r="1868">
          <cell r="E1868" t="str">
            <v>666-20250201-221-105</v>
          </cell>
          <cell r="F1868" t="str">
            <v>Dep on PPE - Building &amp; Inst.</v>
          </cell>
          <cell r="G1868">
            <v>326956.03999999998</v>
          </cell>
          <cell r="H1868">
            <v>0</v>
          </cell>
          <cell r="J1868">
            <v>326956.03999999998</v>
          </cell>
          <cell r="K1868">
            <v>0</v>
          </cell>
        </row>
        <row r="1869">
          <cell r="E1869" t="str">
            <v>777-20250201-221-105</v>
          </cell>
          <cell r="F1869" t="str">
            <v>Dep on PPE - Building &amp; Inst.</v>
          </cell>
          <cell r="G1869">
            <v>0.06</v>
          </cell>
          <cell r="H1869">
            <v>0</v>
          </cell>
          <cell r="J1869">
            <v>0.06</v>
          </cell>
          <cell r="K1869">
            <v>0</v>
          </cell>
        </row>
        <row r="1870">
          <cell r="E1870" t="str">
            <v>555-20250201-222-105</v>
          </cell>
          <cell r="F1870" t="str">
            <v>Dep on PPE - Building &amp; Inst.</v>
          </cell>
          <cell r="G1870">
            <v>969763.3</v>
          </cell>
          <cell r="H1870">
            <v>0</v>
          </cell>
          <cell r="J1870">
            <v>969763.3</v>
          </cell>
          <cell r="K1870">
            <v>0</v>
          </cell>
        </row>
        <row r="1871">
          <cell r="E1871" t="str">
            <v>666-20250201-222-105</v>
          </cell>
          <cell r="F1871" t="str">
            <v>Dep on PPE - Building &amp; Inst.</v>
          </cell>
          <cell r="G1871">
            <v>142857.14000000001</v>
          </cell>
          <cell r="H1871">
            <v>0</v>
          </cell>
          <cell r="J1871">
            <v>0</v>
          </cell>
          <cell r="K1871">
            <v>0</v>
          </cell>
        </row>
        <row r="1872">
          <cell r="E1872" t="str">
            <v>777-20250201-222-105</v>
          </cell>
          <cell r="F1872" t="str">
            <v>Dep on PPE - Building &amp; Inst.</v>
          </cell>
          <cell r="G1872">
            <v>272969.07</v>
          </cell>
          <cell r="H1872">
            <v>0</v>
          </cell>
          <cell r="J1872">
            <v>279986.93</v>
          </cell>
          <cell r="K1872">
            <v>0</v>
          </cell>
        </row>
        <row r="1873">
          <cell r="E1873" t="str">
            <v>555-20250201-301-105</v>
          </cell>
          <cell r="F1873" t="str">
            <v>Dep on PPE - Building &amp; Inst.</v>
          </cell>
          <cell r="G1873">
            <v>3427578.24</v>
          </cell>
          <cell r="H1873">
            <v>0</v>
          </cell>
          <cell r="J1873">
            <v>3204010.05</v>
          </cell>
          <cell r="K1873">
            <v>0</v>
          </cell>
        </row>
        <row r="1874">
          <cell r="E1874" t="str">
            <v>666-20250201-301-105</v>
          </cell>
          <cell r="F1874" t="str">
            <v>Dep on PPE - Building &amp; Inst.</v>
          </cell>
          <cell r="G1874">
            <v>8343628.7699999996</v>
          </cell>
          <cell r="H1874">
            <v>0</v>
          </cell>
          <cell r="J1874">
            <v>8343628.7699999996</v>
          </cell>
          <cell r="K1874">
            <v>0</v>
          </cell>
        </row>
        <row r="1875">
          <cell r="E1875" t="str">
            <v>777-20250201-301-105</v>
          </cell>
          <cell r="F1875" t="str">
            <v>Dep on PPE - Building &amp; Inst.</v>
          </cell>
          <cell r="G1875">
            <v>9357792.4399999995</v>
          </cell>
          <cell r="H1875">
            <v>0</v>
          </cell>
          <cell r="J1875">
            <v>9421827.5</v>
          </cell>
          <cell r="K1875">
            <v>0</v>
          </cell>
        </row>
        <row r="1876">
          <cell r="E1876" t="str">
            <v>555-20250201-302-105</v>
          </cell>
          <cell r="F1876" t="str">
            <v>Dep on PPE - Building &amp; Inst.</v>
          </cell>
          <cell r="G1876">
            <v>1026620.82</v>
          </cell>
          <cell r="H1876">
            <v>0</v>
          </cell>
          <cell r="J1876">
            <v>1224588.82</v>
          </cell>
          <cell r="K1876">
            <v>0</v>
          </cell>
        </row>
        <row r="1877">
          <cell r="E1877" t="str">
            <v>555-20250201-303-105</v>
          </cell>
          <cell r="F1877" t="str">
            <v>Dep on PPE - Building &amp; Inst.</v>
          </cell>
          <cell r="G1877">
            <v>3320648.06</v>
          </cell>
          <cell r="H1877">
            <v>0</v>
          </cell>
          <cell r="J1877">
            <v>3518612.26</v>
          </cell>
          <cell r="K1877">
            <v>0</v>
          </cell>
        </row>
        <row r="1878">
          <cell r="E1878" t="str">
            <v>555-20250201-381-105</v>
          </cell>
          <cell r="F1878" t="str">
            <v>Dep on PPE - Building &amp; Inst.</v>
          </cell>
          <cell r="G1878">
            <v>5176696.55</v>
          </cell>
          <cell r="H1878">
            <v>0</v>
          </cell>
          <cell r="J1878">
            <v>5200522.88</v>
          </cell>
          <cell r="K1878">
            <v>0</v>
          </cell>
        </row>
        <row r="1879">
          <cell r="E1879" t="str">
            <v>666-20250201-381-105</v>
          </cell>
          <cell r="F1879" t="str">
            <v>Dep on PPE - Building &amp; Inst.</v>
          </cell>
          <cell r="G1879">
            <v>2277823.3199999998</v>
          </cell>
          <cell r="H1879">
            <v>0</v>
          </cell>
          <cell r="J1879">
            <v>2277823.3199999998</v>
          </cell>
          <cell r="K1879">
            <v>0</v>
          </cell>
        </row>
        <row r="1880">
          <cell r="E1880" t="str">
            <v>777-20250201-381-105</v>
          </cell>
          <cell r="F1880" t="str">
            <v>Dep on PPE - Building &amp; Inst.</v>
          </cell>
          <cell r="G1880">
            <v>1220848.1100000001</v>
          </cell>
          <cell r="H1880">
            <v>0</v>
          </cell>
          <cell r="J1880">
            <v>1195798.47</v>
          </cell>
          <cell r="K1880">
            <v>0</v>
          </cell>
        </row>
        <row r="1881">
          <cell r="E1881" t="str">
            <v>555-20250301-201-105</v>
          </cell>
          <cell r="F1881" t="str">
            <v>Dep on PPE - Machines</v>
          </cell>
          <cell r="G1881">
            <v>14979701.07</v>
          </cell>
          <cell r="H1881">
            <v>0</v>
          </cell>
          <cell r="J1881">
            <v>0</v>
          </cell>
          <cell r="K1881">
            <v>0</v>
          </cell>
        </row>
        <row r="1882">
          <cell r="E1882" t="str">
            <v>666-20250301-201-105</v>
          </cell>
          <cell r="F1882" t="str">
            <v>Dep on PPE - Machines</v>
          </cell>
          <cell r="G1882">
            <v>525736.81000000006</v>
          </cell>
          <cell r="H1882">
            <v>0</v>
          </cell>
          <cell r="J1882">
            <v>0</v>
          </cell>
          <cell r="K1882">
            <v>0</v>
          </cell>
        </row>
        <row r="1883">
          <cell r="E1883" t="str">
            <v>777-20250301-201-105</v>
          </cell>
          <cell r="F1883" t="str">
            <v>Dep on PPE - Machines</v>
          </cell>
          <cell r="G1883">
            <v>3041589.58</v>
          </cell>
          <cell r="H1883">
            <v>0</v>
          </cell>
          <cell r="J1883">
            <v>1049908.8400000001</v>
          </cell>
          <cell r="K1883">
            <v>0</v>
          </cell>
        </row>
        <row r="1884">
          <cell r="E1884" t="str">
            <v>555-20250301-202-105</v>
          </cell>
          <cell r="F1884" t="str">
            <v>Dep on PPE - Machines</v>
          </cell>
          <cell r="G1884">
            <v>1071004.2</v>
          </cell>
          <cell r="H1884">
            <v>0</v>
          </cell>
          <cell r="J1884">
            <v>216343.67999999999</v>
          </cell>
          <cell r="K1884">
            <v>0</v>
          </cell>
        </row>
        <row r="1885">
          <cell r="E1885" t="str">
            <v>777-20250301-202-105</v>
          </cell>
          <cell r="F1885" t="str">
            <v>Dep on PPE - Machines</v>
          </cell>
          <cell r="G1885">
            <v>3432011.14</v>
          </cell>
          <cell r="H1885">
            <v>0</v>
          </cell>
          <cell r="J1885">
            <v>0</v>
          </cell>
          <cell r="K1885">
            <v>0</v>
          </cell>
        </row>
        <row r="1886">
          <cell r="E1886" t="str">
            <v>555-20250301-203-105</v>
          </cell>
          <cell r="F1886" t="str">
            <v>Dep on PPE - Machines</v>
          </cell>
          <cell r="G1886">
            <v>346248.12</v>
          </cell>
          <cell r="H1886">
            <v>0</v>
          </cell>
          <cell r="J1886">
            <v>346248.12</v>
          </cell>
          <cell r="K1886">
            <v>0</v>
          </cell>
        </row>
        <row r="1887">
          <cell r="E1887" t="str">
            <v>555-20250301-205-105</v>
          </cell>
          <cell r="F1887" t="str">
            <v>Dep on PPE - Machines</v>
          </cell>
          <cell r="G1887">
            <v>850533.92</v>
          </cell>
          <cell r="H1887">
            <v>0</v>
          </cell>
          <cell r="J1887">
            <v>145600.12</v>
          </cell>
          <cell r="K1887">
            <v>0</v>
          </cell>
        </row>
        <row r="1888">
          <cell r="E1888" t="str">
            <v>666-20250301-205-105</v>
          </cell>
          <cell r="F1888" t="str">
            <v>Dep on PPE - Machines</v>
          </cell>
          <cell r="G1888">
            <v>84787.76</v>
          </cell>
          <cell r="H1888">
            <v>0</v>
          </cell>
          <cell r="J1888">
            <v>84787.76</v>
          </cell>
          <cell r="K1888">
            <v>0</v>
          </cell>
        </row>
        <row r="1889">
          <cell r="E1889" t="str">
            <v>555-20250301-206-105</v>
          </cell>
          <cell r="F1889" t="str">
            <v>Dep on PPE - Machines</v>
          </cell>
          <cell r="G1889">
            <v>1080650.8600000001</v>
          </cell>
          <cell r="H1889">
            <v>0</v>
          </cell>
          <cell r="J1889">
            <v>1314911.96</v>
          </cell>
          <cell r="K1889">
            <v>0</v>
          </cell>
        </row>
        <row r="1890">
          <cell r="E1890" t="str">
            <v>666-20250301-206-105</v>
          </cell>
          <cell r="F1890" t="str">
            <v>Dep on PPE - Machines</v>
          </cell>
          <cell r="G1890">
            <v>16466.61</v>
          </cell>
          <cell r="H1890">
            <v>0</v>
          </cell>
          <cell r="J1890">
            <v>16466.61</v>
          </cell>
          <cell r="K1890">
            <v>0</v>
          </cell>
        </row>
        <row r="1891">
          <cell r="E1891" t="str">
            <v>777-20250301-206-105</v>
          </cell>
          <cell r="F1891" t="str">
            <v>Dep on PPE - Machines</v>
          </cell>
          <cell r="G1891">
            <v>0</v>
          </cell>
          <cell r="H1891">
            <v>0</v>
          </cell>
          <cell r="J1891">
            <v>1098796.47</v>
          </cell>
          <cell r="K1891">
            <v>0</v>
          </cell>
        </row>
        <row r="1892">
          <cell r="E1892" t="str">
            <v>555-20250301-207-105</v>
          </cell>
          <cell r="F1892" t="str">
            <v>Dep on PPE - Machines</v>
          </cell>
          <cell r="G1892">
            <v>80000.009999999995</v>
          </cell>
          <cell r="H1892">
            <v>0</v>
          </cell>
          <cell r="J1892">
            <v>80000.009999999995</v>
          </cell>
          <cell r="K1892">
            <v>0</v>
          </cell>
        </row>
        <row r="1893">
          <cell r="E1893" t="str">
            <v>666-20250301-207-105</v>
          </cell>
          <cell r="F1893" t="str">
            <v>Dep on PPE - Machines</v>
          </cell>
          <cell r="G1893">
            <v>66666.720000000001</v>
          </cell>
          <cell r="H1893">
            <v>0</v>
          </cell>
          <cell r="J1893">
            <v>66666.720000000001</v>
          </cell>
          <cell r="K1893">
            <v>0</v>
          </cell>
        </row>
        <row r="1894">
          <cell r="E1894" t="str">
            <v>555-20250301-208-105</v>
          </cell>
          <cell r="F1894" t="str">
            <v>Dep on PPE - Machines</v>
          </cell>
          <cell r="G1894">
            <v>0</v>
          </cell>
          <cell r="H1894">
            <v>0</v>
          </cell>
          <cell r="J1894">
            <v>14491871.4</v>
          </cell>
          <cell r="K1894">
            <v>0</v>
          </cell>
        </row>
        <row r="1895">
          <cell r="E1895" t="str">
            <v>666-20250301-208-105</v>
          </cell>
          <cell r="F1895" t="str">
            <v>Dep on PPE - Machines</v>
          </cell>
          <cell r="G1895">
            <v>0</v>
          </cell>
          <cell r="H1895">
            <v>0</v>
          </cell>
          <cell r="J1895">
            <v>525736.81000000006</v>
          </cell>
          <cell r="K1895">
            <v>0</v>
          </cell>
        </row>
        <row r="1896">
          <cell r="E1896" t="str">
            <v>777-20250301-208-105</v>
          </cell>
          <cell r="F1896" t="str">
            <v>Dep on PPE - Machines</v>
          </cell>
          <cell r="G1896">
            <v>0</v>
          </cell>
          <cell r="H1896">
            <v>0</v>
          </cell>
          <cell r="J1896">
            <v>1251784.6499999999</v>
          </cell>
          <cell r="K1896">
            <v>0</v>
          </cell>
        </row>
        <row r="1897">
          <cell r="E1897" t="str">
            <v>555-20250301-222-105</v>
          </cell>
          <cell r="F1897" t="str">
            <v>Dep on PPE - Machines</v>
          </cell>
          <cell r="G1897">
            <v>9845.4599999999991</v>
          </cell>
          <cell r="H1897">
            <v>0</v>
          </cell>
          <cell r="J1897">
            <v>9845.4599999999991</v>
          </cell>
          <cell r="K1897">
            <v>0</v>
          </cell>
        </row>
        <row r="1898">
          <cell r="E1898" t="str">
            <v>555-20250301-301-105</v>
          </cell>
          <cell r="F1898" t="str">
            <v>Dep on PPE - Machines</v>
          </cell>
          <cell r="G1898">
            <v>24246538.699999999</v>
          </cell>
          <cell r="H1898">
            <v>0</v>
          </cell>
          <cell r="J1898">
            <v>23483393.670000002</v>
          </cell>
          <cell r="K1898">
            <v>0</v>
          </cell>
        </row>
        <row r="1899">
          <cell r="E1899" t="str">
            <v>666-20250301-301-105</v>
          </cell>
          <cell r="F1899" t="str">
            <v>Dep on PPE - Machines</v>
          </cell>
          <cell r="G1899">
            <v>9941744.9100000001</v>
          </cell>
          <cell r="H1899">
            <v>0</v>
          </cell>
          <cell r="J1899">
            <v>9646744.9600000009</v>
          </cell>
          <cell r="K1899">
            <v>0</v>
          </cell>
        </row>
        <row r="1900">
          <cell r="E1900" t="str">
            <v>777-20250301-301-105</v>
          </cell>
          <cell r="F1900" t="str">
            <v>Dep on PPE - Machines</v>
          </cell>
          <cell r="G1900">
            <v>6312704.21</v>
          </cell>
          <cell r="H1900">
            <v>0</v>
          </cell>
          <cell r="J1900">
            <v>8350348.2000000002</v>
          </cell>
          <cell r="K1900">
            <v>0</v>
          </cell>
        </row>
        <row r="1901">
          <cell r="E1901" t="str">
            <v>555-20250301-302-105</v>
          </cell>
          <cell r="F1901" t="str">
            <v>Dep on PPE - Machines</v>
          </cell>
          <cell r="G1901">
            <v>6028559.0999999996</v>
          </cell>
          <cell r="H1901">
            <v>0</v>
          </cell>
          <cell r="J1901">
            <v>6054261.5300000003</v>
          </cell>
          <cell r="K1901">
            <v>0</v>
          </cell>
        </row>
        <row r="1902">
          <cell r="E1902" t="str">
            <v>555-20250301-303-105</v>
          </cell>
          <cell r="F1902" t="str">
            <v>Dep on PPE - Machines</v>
          </cell>
          <cell r="G1902">
            <v>9953126.0899999999</v>
          </cell>
          <cell r="H1902">
            <v>0</v>
          </cell>
          <cell r="J1902">
            <v>9978828.5299999993</v>
          </cell>
          <cell r="K1902">
            <v>0</v>
          </cell>
        </row>
        <row r="1903">
          <cell r="E1903" t="str">
            <v>555-20250301-381-105</v>
          </cell>
          <cell r="F1903" t="str">
            <v>Dep on PPE - Machines</v>
          </cell>
          <cell r="G1903">
            <v>7513254.8099999996</v>
          </cell>
          <cell r="H1903">
            <v>0</v>
          </cell>
          <cell r="J1903">
            <v>7620768.9900000002</v>
          </cell>
          <cell r="K1903">
            <v>0</v>
          </cell>
        </row>
        <row r="1904">
          <cell r="E1904" t="str">
            <v>666-20250301-381-105</v>
          </cell>
          <cell r="F1904" t="str">
            <v>Dep on PPE - Machines</v>
          </cell>
          <cell r="G1904">
            <v>955011.41</v>
          </cell>
          <cell r="H1904">
            <v>0</v>
          </cell>
          <cell r="J1904">
            <v>955011.41</v>
          </cell>
          <cell r="K1904">
            <v>0</v>
          </cell>
        </row>
        <row r="1905">
          <cell r="E1905" t="str">
            <v>777-20250301-381-105</v>
          </cell>
          <cell r="F1905" t="str">
            <v>Dep on PPE - Machines</v>
          </cell>
          <cell r="G1905">
            <v>1048859.02</v>
          </cell>
          <cell r="H1905">
            <v>0</v>
          </cell>
          <cell r="J1905">
            <v>1144109.0900000001</v>
          </cell>
          <cell r="K1905">
            <v>0</v>
          </cell>
        </row>
        <row r="1906">
          <cell r="E1906" t="str">
            <v>555-20250301-382-105</v>
          </cell>
          <cell r="F1906" t="str">
            <v>Dep on PPE - Machines</v>
          </cell>
          <cell r="G1906">
            <v>530028.68000000005</v>
          </cell>
          <cell r="H1906">
            <v>0</v>
          </cell>
          <cell r="J1906">
            <v>2805865.1</v>
          </cell>
          <cell r="K1906">
            <v>0</v>
          </cell>
        </row>
        <row r="1907">
          <cell r="E1907" t="str">
            <v>555-20250401-102-105</v>
          </cell>
          <cell r="F1907" t="str">
            <v>Dep on Furniture &amp; Vehicle</v>
          </cell>
          <cell r="G1907">
            <v>1605937.74</v>
          </cell>
          <cell r="H1907">
            <v>0</v>
          </cell>
          <cell r="J1907">
            <v>1714127.84</v>
          </cell>
          <cell r="K1907">
            <v>0</v>
          </cell>
        </row>
        <row r="1908">
          <cell r="E1908" t="str">
            <v>555-20250401-103-105</v>
          </cell>
          <cell r="F1908" t="str">
            <v>Dep on Furniture &amp; Vehicle</v>
          </cell>
          <cell r="G1908">
            <v>818693.93</v>
          </cell>
          <cell r="H1908">
            <v>0</v>
          </cell>
          <cell r="J1908">
            <v>697097.35</v>
          </cell>
          <cell r="K1908">
            <v>0</v>
          </cell>
        </row>
        <row r="1909">
          <cell r="E1909" t="str">
            <v>555-20250401-104-105</v>
          </cell>
          <cell r="F1909" t="str">
            <v>Dep on Furniture &amp; Vehicle</v>
          </cell>
          <cell r="G1909">
            <v>863852.75</v>
          </cell>
          <cell r="H1909">
            <v>0</v>
          </cell>
          <cell r="J1909">
            <v>843676.88</v>
          </cell>
          <cell r="K1909">
            <v>0</v>
          </cell>
        </row>
        <row r="1910">
          <cell r="E1910" t="str">
            <v>555-20250401-105-105</v>
          </cell>
          <cell r="F1910" t="str">
            <v>Dep on Furniture &amp; Vehicle</v>
          </cell>
          <cell r="G1910">
            <v>118540.55</v>
          </cell>
          <cell r="H1910">
            <v>0</v>
          </cell>
          <cell r="J1910">
            <v>127095.83</v>
          </cell>
          <cell r="K1910">
            <v>0</v>
          </cell>
        </row>
        <row r="1911">
          <cell r="E1911" t="str">
            <v>555-20250401-106-105</v>
          </cell>
          <cell r="F1911" t="str">
            <v>Dep on Furniture &amp; Vehicle</v>
          </cell>
          <cell r="G1911">
            <v>144549.01</v>
          </cell>
          <cell r="H1911">
            <v>0</v>
          </cell>
          <cell r="J1911">
            <v>56651.72</v>
          </cell>
          <cell r="K1911">
            <v>0</v>
          </cell>
        </row>
        <row r="1912">
          <cell r="E1912" t="str">
            <v>555-20250401-107-105</v>
          </cell>
          <cell r="F1912" t="str">
            <v>Dep on Furniture &amp; Vehicle</v>
          </cell>
          <cell r="G1912">
            <v>2152039.3199999998</v>
          </cell>
          <cell r="H1912">
            <v>0</v>
          </cell>
          <cell r="J1912">
            <v>1592025.96</v>
          </cell>
          <cell r="K1912">
            <v>0</v>
          </cell>
        </row>
        <row r="1913">
          <cell r="E1913" t="str">
            <v>555-20250401-202-105</v>
          </cell>
          <cell r="F1913" t="str">
            <v>Dep on Furniture &amp; Vehicle</v>
          </cell>
          <cell r="G1913">
            <v>670153.87</v>
          </cell>
          <cell r="H1913">
            <v>0</v>
          </cell>
          <cell r="J1913">
            <v>769531.36</v>
          </cell>
          <cell r="K1913">
            <v>0</v>
          </cell>
        </row>
        <row r="1914">
          <cell r="E1914" t="str">
            <v>777-20250401-202-105</v>
          </cell>
          <cell r="F1914" t="str">
            <v>Dep on Furniture &amp; Vehicle</v>
          </cell>
          <cell r="G1914">
            <v>36293.33</v>
          </cell>
          <cell r="H1914">
            <v>0</v>
          </cell>
          <cell r="J1914">
            <v>117151.37</v>
          </cell>
          <cell r="K1914">
            <v>0</v>
          </cell>
        </row>
        <row r="1915">
          <cell r="E1915" t="str">
            <v>555-20250401-203-105</v>
          </cell>
          <cell r="F1915" t="str">
            <v>Dep on Furniture &amp; Vehicle</v>
          </cell>
          <cell r="G1915">
            <v>449750.01</v>
          </cell>
          <cell r="H1915">
            <v>0</v>
          </cell>
          <cell r="J1915">
            <v>723555.57</v>
          </cell>
          <cell r="K1915">
            <v>0</v>
          </cell>
        </row>
        <row r="1916">
          <cell r="E1916" t="str">
            <v>555-20250401-205-105</v>
          </cell>
          <cell r="F1916" t="str">
            <v>Dep on Furniture &amp; Vehicle</v>
          </cell>
          <cell r="G1916">
            <v>197554.25</v>
          </cell>
          <cell r="H1916">
            <v>0</v>
          </cell>
          <cell r="J1916">
            <v>341229.72</v>
          </cell>
          <cell r="K1916">
            <v>0</v>
          </cell>
        </row>
        <row r="1917">
          <cell r="E1917" t="str">
            <v>555-20250401-206-105</v>
          </cell>
          <cell r="F1917" t="str">
            <v>Dep on Furniture &amp; Vehicle</v>
          </cell>
          <cell r="G1917">
            <v>213261.12</v>
          </cell>
          <cell r="H1917">
            <v>0</v>
          </cell>
          <cell r="J1917">
            <v>0.02</v>
          </cell>
          <cell r="K1917">
            <v>0</v>
          </cell>
        </row>
        <row r="1918">
          <cell r="E1918" t="str">
            <v>666-20250401-301-105</v>
          </cell>
          <cell r="F1918" t="str">
            <v>Dep on Furniture &amp; Vehicle</v>
          </cell>
          <cell r="G1918">
            <v>0</v>
          </cell>
          <cell r="H1918">
            <v>0</v>
          </cell>
          <cell r="J1918">
            <v>4509.07</v>
          </cell>
          <cell r="K1918">
            <v>0</v>
          </cell>
        </row>
        <row r="1919">
          <cell r="E1919" t="str">
            <v>777-20250401-301-105</v>
          </cell>
          <cell r="F1919" t="str">
            <v>Dep on Furniture &amp; Vehicle</v>
          </cell>
          <cell r="G1919">
            <v>16833.330000000002</v>
          </cell>
          <cell r="H1919">
            <v>0</v>
          </cell>
          <cell r="J1919">
            <v>12625</v>
          </cell>
          <cell r="K1919">
            <v>0</v>
          </cell>
        </row>
        <row r="1920">
          <cell r="E1920" t="str">
            <v>555-20250401-382-105</v>
          </cell>
          <cell r="F1920" t="str">
            <v>Dep on Furniture &amp; Vehicle</v>
          </cell>
          <cell r="G1920">
            <v>1524516.96</v>
          </cell>
          <cell r="H1920">
            <v>0</v>
          </cell>
          <cell r="J1920">
            <v>0</v>
          </cell>
          <cell r="K1920">
            <v>127043.51</v>
          </cell>
        </row>
        <row r="1921">
          <cell r="E1921" t="str">
            <v>555-20410301-100-115</v>
          </cell>
          <cell r="F1921" t="str">
            <v>Interest Earned - Financial Deposits</v>
          </cell>
          <cell r="G1921">
            <v>0</v>
          </cell>
          <cell r="H1921">
            <v>37531.39</v>
          </cell>
          <cell r="J1921">
            <v>0</v>
          </cell>
          <cell r="K1921">
            <v>9201559.3300000001</v>
          </cell>
        </row>
        <row r="1922">
          <cell r="E1922" t="str">
            <v>666-20410301-100-115</v>
          </cell>
          <cell r="F1922" t="str">
            <v>Interest Earned - Financial Deposits</v>
          </cell>
          <cell r="G1922">
            <v>0</v>
          </cell>
          <cell r="H1922">
            <v>0</v>
          </cell>
          <cell r="J1922">
            <v>0</v>
          </cell>
          <cell r="K1922">
            <v>794281</v>
          </cell>
        </row>
        <row r="1923">
          <cell r="E1923" t="str">
            <v>555-20410303-100-115</v>
          </cell>
          <cell r="F1923" t="str">
            <v>Interest Earned - Employee Car Loan</v>
          </cell>
          <cell r="G1923">
            <v>0</v>
          </cell>
          <cell r="H1923">
            <v>518310.16</v>
          </cell>
          <cell r="J1923">
            <v>0</v>
          </cell>
          <cell r="K1923">
            <v>451986</v>
          </cell>
        </row>
        <row r="1924">
          <cell r="E1924" t="str">
            <v>555-20430301-100-118</v>
          </cell>
          <cell r="F1924" t="str">
            <v>Interest exp. third party STL</v>
          </cell>
          <cell r="G1924">
            <v>7050090.3700000001</v>
          </cell>
          <cell r="H1924">
            <v>0</v>
          </cell>
          <cell r="J1924">
            <v>5779409.1699999999</v>
          </cell>
          <cell r="K1924">
            <v>0</v>
          </cell>
        </row>
        <row r="1925">
          <cell r="E1925" t="str">
            <v>555-20430302-100-118</v>
          </cell>
          <cell r="F1925" t="str">
            <v>Interest exp. third party LTL</v>
          </cell>
          <cell r="G1925">
            <v>1187500</v>
          </cell>
          <cell r="H1925">
            <v>0</v>
          </cell>
          <cell r="J1925">
            <v>22513861.489999998</v>
          </cell>
          <cell r="K1925">
            <v>0</v>
          </cell>
        </row>
        <row r="1926">
          <cell r="E1926" t="str">
            <v>777-20430302-100-118</v>
          </cell>
          <cell r="F1926" t="str">
            <v>Interest exp. third party LTL</v>
          </cell>
          <cell r="G1926">
            <v>0</v>
          </cell>
          <cell r="H1926">
            <v>0</v>
          </cell>
          <cell r="J1926">
            <v>6982289.5099999998</v>
          </cell>
          <cell r="K1926">
            <v>0</v>
          </cell>
        </row>
        <row r="1927">
          <cell r="E1927" t="str">
            <v>555-20430303-100-118</v>
          </cell>
          <cell r="F1927" t="str">
            <v>Interest exp. third party OD</v>
          </cell>
          <cell r="G1927">
            <v>25148075.719999999</v>
          </cell>
          <cell r="H1927">
            <v>0</v>
          </cell>
          <cell r="J1927">
            <v>3031139.04</v>
          </cell>
          <cell r="K1927">
            <v>0</v>
          </cell>
        </row>
        <row r="1928">
          <cell r="E1928" t="str">
            <v>666-20430303-100-118</v>
          </cell>
          <cell r="F1928" t="str">
            <v>Interest exp. third party OD</v>
          </cell>
          <cell r="G1928">
            <v>0</v>
          </cell>
          <cell r="H1928">
            <v>0</v>
          </cell>
          <cell r="J1928">
            <v>387720.23</v>
          </cell>
          <cell r="K1928">
            <v>0</v>
          </cell>
        </row>
        <row r="1929">
          <cell r="E1929" t="str">
            <v>777-20430303-100-118</v>
          </cell>
          <cell r="F1929" t="str">
            <v>Interest exp. third party OD</v>
          </cell>
          <cell r="G1929">
            <v>0</v>
          </cell>
          <cell r="H1929">
            <v>0</v>
          </cell>
          <cell r="J1929">
            <v>35351.4</v>
          </cell>
          <cell r="K1929">
            <v>0</v>
          </cell>
        </row>
        <row r="1930">
          <cell r="E1930" t="str">
            <v>555-20430401-100-118</v>
          </cell>
          <cell r="F1930" t="str">
            <v>Bank Charges</v>
          </cell>
          <cell r="G1930">
            <v>9120591.3200000003</v>
          </cell>
          <cell r="H1930">
            <v>0</v>
          </cell>
          <cell r="J1930">
            <v>7931218.5999999996</v>
          </cell>
          <cell r="K1930">
            <v>0</v>
          </cell>
        </row>
        <row r="1931">
          <cell r="E1931" t="str">
            <v>666-20430401-100-118</v>
          </cell>
          <cell r="F1931" t="str">
            <v>Bank Charges</v>
          </cell>
          <cell r="G1931">
            <v>202</v>
          </cell>
          <cell r="H1931">
            <v>0</v>
          </cell>
          <cell r="J1931">
            <v>490656.06</v>
          </cell>
          <cell r="K1931">
            <v>0</v>
          </cell>
        </row>
        <row r="1932">
          <cell r="E1932" t="str">
            <v>777-20430401-100-118</v>
          </cell>
          <cell r="F1932" t="str">
            <v>Bank Charges</v>
          </cell>
          <cell r="G1932">
            <v>4914.5</v>
          </cell>
          <cell r="H1932">
            <v>0</v>
          </cell>
          <cell r="J1932">
            <v>313921.57</v>
          </cell>
          <cell r="K1932">
            <v>0</v>
          </cell>
        </row>
        <row r="1933">
          <cell r="E1933" t="str">
            <v>555-20440701-100-119</v>
          </cell>
          <cell r="F1933" t="str">
            <v>Foreign Exchange (Gain)/ Loss</v>
          </cell>
          <cell r="G1933">
            <v>0</v>
          </cell>
          <cell r="H1933">
            <v>2498363.5</v>
          </cell>
          <cell r="J1933">
            <v>9882658.8900000006</v>
          </cell>
          <cell r="K1933">
            <v>0</v>
          </cell>
        </row>
        <row r="1934">
          <cell r="E1934" t="str">
            <v>666-20440701-100-119</v>
          </cell>
          <cell r="F1934" t="str">
            <v>Foreign Exchange (Gain)/ Loss</v>
          </cell>
          <cell r="G1934">
            <v>0</v>
          </cell>
          <cell r="H1934">
            <v>3850360.75</v>
          </cell>
          <cell r="J1934">
            <v>0</v>
          </cell>
          <cell r="K1934">
            <v>9264677.3200000003</v>
          </cell>
        </row>
        <row r="1935">
          <cell r="E1935" t="str">
            <v>777-20440701-100-119</v>
          </cell>
          <cell r="F1935" t="str">
            <v>Foreign Exchange (Gain)/ Loss</v>
          </cell>
          <cell r="G1935">
            <v>0</v>
          </cell>
          <cell r="H1935">
            <v>1916797.4</v>
          </cell>
          <cell r="J1935">
            <v>0</v>
          </cell>
          <cell r="K1935">
            <v>807578.5</v>
          </cell>
        </row>
        <row r="1936">
          <cell r="E1936" t="str">
            <v>555-20190103-101-120</v>
          </cell>
          <cell r="F1936" t="str">
            <v>Holcim IFF Fee</v>
          </cell>
          <cell r="G1936">
            <v>84686094</v>
          </cell>
          <cell r="H1936">
            <v>0</v>
          </cell>
          <cell r="J1936">
            <v>0</v>
          </cell>
          <cell r="K1936">
            <v>0</v>
          </cell>
        </row>
        <row r="1937">
          <cell r="E1937" t="str">
            <v>666-20190103-101-120</v>
          </cell>
          <cell r="F1937" t="str">
            <v>Holcim IFF Fee</v>
          </cell>
          <cell r="G1937">
            <v>39521827</v>
          </cell>
          <cell r="H1937">
            <v>0</v>
          </cell>
          <cell r="J1937">
            <v>0</v>
          </cell>
          <cell r="K1937">
            <v>0</v>
          </cell>
        </row>
        <row r="1938">
          <cell r="E1938" t="str">
            <v>777-20190103-101-120</v>
          </cell>
          <cell r="F1938" t="str">
            <v>Holcim IFF Fee</v>
          </cell>
          <cell r="G1938">
            <v>25109862</v>
          </cell>
          <cell r="H1938">
            <v>0</v>
          </cell>
          <cell r="J1938">
            <v>0</v>
          </cell>
          <cell r="K1938">
            <v>0</v>
          </cell>
        </row>
        <row r="1939">
          <cell r="E1939" t="str">
            <v>555-20470101-100-129</v>
          </cell>
          <cell r="F1939" t="str">
            <v>Current Taxation</v>
          </cell>
          <cell r="G1939">
            <v>434671159</v>
          </cell>
          <cell r="H1939">
            <v>0</v>
          </cell>
          <cell r="J1939">
            <v>402906982</v>
          </cell>
          <cell r="K1939">
            <v>0</v>
          </cell>
        </row>
        <row r="1940">
          <cell r="E1940" t="str">
            <v>555-20470201-100-130</v>
          </cell>
          <cell r="F1940" t="str">
            <v>Deferred Taxation</v>
          </cell>
          <cell r="G1940">
            <v>0</v>
          </cell>
          <cell r="H1940">
            <v>2726444</v>
          </cell>
          <cell r="J1940">
            <v>0</v>
          </cell>
          <cell r="K1940">
            <v>21342126</v>
          </cell>
        </row>
        <row r="1941">
          <cell r="E1941" t="str">
            <v>666-20470201-100-130</v>
          </cell>
          <cell r="F1941" t="str">
            <v>Deferred Taxation</v>
          </cell>
          <cell r="G1941">
            <v>115760</v>
          </cell>
          <cell r="H1941">
            <v>0</v>
          </cell>
          <cell r="J1941">
            <v>2323896</v>
          </cell>
          <cell r="K1941">
            <v>0</v>
          </cell>
        </row>
        <row r="1942">
          <cell r="E1942" t="str">
            <v>777-20470201-100-130</v>
          </cell>
          <cell r="F1942" t="str">
            <v>Deferred Taxation</v>
          </cell>
          <cell r="G1942">
            <v>0</v>
          </cell>
          <cell r="H1942">
            <v>1728877</v>
          </cell>
          <cell r="J1942">
            <v>4476497</v>
          </cell>
          <cell r="K1942">
            <v>0</v>
          </cell>
        </row>
        <row r="1956">
          <cell r="G1956">
            <v>23868322870.520023</v>
          </cell>
          <cell r="H1956">
            <v>23868322870.52</v>
          </cell>
          <cell r="J1956">
            <v>20336706959.480007</v>
          </cell>
          <cell r="K1956">
            <v>20336706959.480003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_Mapping_eAudit"/>
      <sheetName val="TB Sep 2013"/>
      <sheetName val="TB 31 Dec 2012 Final (4rd)"/>
      <sheetName val="1st Upload"/>
    </sheetNames>
    <sheetDataSet>
      <sheetData sheetId="0"/>
      <sheetData sheetId="1">
        <row r="1">
          <cell r="A1">
            <v>10202010</v>
          </cell>
          <cell r="B1" t="str">
            <v>Third Party Sales</v>
          </cell>
          <cell r="C1">
            <v>-251559660.25999999</v>
          </cell>
        </row>
        <row r="2">
          <cell r="A2">
            <v>10202011</v>
          </cell>
          <cell r="B2" t="str">
            <v>Third Party Sales-Accruals</v>
          </cell>
          <cell r="C2">
            <v>-164791</v>
          </cell>
        </row>
        <row r="3">
          <cell r="A3">
            <v>10202014</v>
          </cell>
          <cell r="B3" t="str">
            <v>Third Party Sales (Local)</v>
          </cell>
          <cell r="C3">
            <v>-622902234.39999998</v>
          </cell>
        </row>
        <row r="4">
          <cell r="A4">
            <v>10402010</v>
          </cell>
          <cell r="B4" t="str">
            <v>Interco Sales</v>
          </cell>
          <cell r="C4">
            <v>-10259062.98</v>
          </cell>
        </row>
        <row r="5">
          <cell r="A5">
            <v>10402011</v>
          </cell>
          <cell r="B5" t="str">
            <v>Interco Sales-Accruals</v>
          </cell>
          <cell r="C5">
            <v>0</v>
          </cell>
        </row>
        <row r="6">
          <cell r="A6">
            <v>20202020</v>
          </cell>
          <cell r="B6" t="str">
            <v>Adm. &amp; Technical Sup</v>
          </cell>
          <cell r="C6">
            <v>4947415.07</v>
          </cell>
        </row>
        <row r="7">
          <cell r="A7">
            <v>20202030</v>
          </cell>
          <cell r="B7" t="str">
            <v>IC-SUB CONTRACT FEE</v>
          </cell>
          <cell r="C7">
            <v>3497911.81</v>
          </cell>
        </row>
        <row r="8">
          <cell r="A8">
            <v>20202032</v>
          </cell>
          <cell r="B8" t="str">
            <v>IC -SUB CON FE-ANALYTICA</v>
          </cell>
          <cell r="C8">
            <v>1987634.44</v>
          </cell>
        </row>
        <row r="9">
          <cell r="A9">
            <v>20202033</v>
          </cell>
          <cell r="B9" t="str">
            <v>3RD PARTY SUB CONTRACT FEE-CSR</v>
          </cell>
          <cell r="C9">
            <v>150000</v>
          </cell>
        </row>
        <row r="10">
          <cell r="A10">
            <v>20208000</v>
          </cell>
          <cell r="B10" t="str">
            <v>3RD PARTY - LAB TEST/DRY CLEAN</v>
          </cell>
          <cell r="C10">
            <v>371067</v>
          </cell>
        </row>
        <row r="11">
          <cell r="A11">
            <v>20302010</v>
          </cell>
          <cell r="B11" t="str">
            <v>Direct Staff-Salary-Mgt</v>
          </cell>
          <cell r="C11">
            <v>5184510.7</v>
          </cell>
        </row>
        <row r="12">
          <cell r="A12">
            <v>20302011</v>
          </cell>
          <cell r="B12" t="str">
            <v>Direct Staff-Salary(Operation)</v>
          </cell>
          <cell r="C12">
            <v>3278233.97</v>
          </cell>
        </row>
        <row r="13">
          <cell r="A13">
            <v>20302012</v>
          </cell>
          <cell r="B13" t="str">
            <v>Direct Staff-Salary(Inspection</v>
          </cell>
          <cell r="C13">
            <v>26944016.489999998</v>
          </cell>
        </row>
        <row r="14">
          <cell r="A14">
            <v>20302013</v>
          </cell>
          <cell r="B14" t="str">
            <v>Direct Staff-Salary(CSR)</v>
          </cell>
          <cell r="C14">
            <v>6796091.4900000002</v>
          </cell>
        </row>
        <row r="15">
          <cell r="A15">
            <v>20302014</v>
          </cell>
          <cell r="B15" t="str">
            <v>Direct Staff_Salary(Textile)</v>
          </cell>
          <cell r="C15">
            <v>28034036.370000001</v>
          </cell>
        </row>
        <row r="16">
          <cell r="A16">
            <v>20302015</v>
          </cell>
          <cell r="B16" t="str">
            <v>Direct Staff-Salary(Analytical</v>
          </cell>
          <cell r="C16">
            <v>16847916.41</v>
          </cell>
        </row>
        <row r="17">
          <cell r="A17">
            <v>20302016</v>
          </cell>
          <cell r="B17" t="str">
            <v>DIRECT STAFF-SALARY  TXT CTG</v>
          </cell>
          <cell r="C17">
            <v>3532435.52</v>
          </cell>
        </row>
        <row r="18">
          <cell r="A18">
            <v>20302017</v>
          </cell>
          <cell r="B18" t="str">
            <v>Direct Staff- SALARY ISI</v>
          </cell>
          <cell r="C18">
            <v>212768.31</v>
          </cell>
        </row>
        <row r="19">
          <cell r="A19">
            <v>20302022</v>
          </cell>
          <cell r="B19" t="str">
            <v>Direct Staff-OT(Inspection)</v>
          </cell>
          <cell r="C19">
            <v>7421449</v>
          </cell>
        </row>
        <row r="20">
          <cell r="A20">
            <v>20302023</v>
          </cell>
          <cell r="B20" t="str">
            <v>Direct Staff-OT(CSR)</v>
          </cell>
          <cell r="C20">
            <v>1000935</v>
          </cell>
        </row>
        <row r="21">
          <cell r="A21">
            <v>20302024</v>
          </cell>
          <cell r="B21" t="str">
            <v>Direct Staff-OT (Textile)</v>
          </cell>
          <cell r="C21">
            <v>8275200</v>
          </cell>
        </row>
        <row r="22">
          <cell r="A22">
            <v>20302025</v>
          </cell>
          <cell r="B22" t="str">
            <v>Direct Staff-OT(Analytical)</v>
          </cell>
          <cell r="C22">
            <v>2677200</v>
          </cell>
        </row>
        <row r="23">
          <cell r="A23">
            <v>20304010</v>
          </cell>
          <cell r="B23" t="str">
            <v>Direct Staff-Bonus</v>
          </cell>
          <cell r="C23">
            <v>2803598</v>
          </cell>
        </row>
        <row r="24">
          <cell r="A24">
            <v>20304011</v>
          </cell>
          <cell r="B24" t="str">
            <v>Direct Staff Bonus(Operation)</v>
          </cell>
          <cell r="C24">
            <v>719500</v>
          </cell>
        </row>
        <row r="25">
          <cell r="A25">
            <v>20304012</v>
          </cell>
          <cell r="B25" t="str">
            <v>Direct Staff Bonus (INS)</v>
          </cell>
          <cell r="C25">
            <v>1822535</v>
          </cell>
        </row>
        <row r="26">
          <cell r="A26">
            <v>20304013</v>
          </cell>
          <cell r="B26" t="str">
            <v>Direct Staff Bonus (CSR)</v>
          </cell>
          <cell r="C26">
            <v>363578</v>
          </cell>
        </row>
        <row r="27">
          <cell r="A27">
            <v>20304014</v>
          </cell>
          <cell r="B27" t="str">
            <v>Direct Staff Bonus (TXT)</v>
          </cell>
          <cell r="C27">
            <v>1976400</v>
          </cell>
        </row>
        <row r="28">
          <cell r="A28">
            <v>20304015</v>
          </cell>
          <cell r="B28" t="str">
            <v>Direct Staff Bonus (ANALYT)</v>
          </cell>
          <cell r="C28">
            <v>1066431</v>
          </cell>
        </row>
        <row r="29">
          <cell r="A29">
            <v>20304016</v>
          </cell>
          <cell r="B29" t="str">
            <v>DIRECT STAFF-BONUS (TXT-CTG)</v>
          </cell>
          <cell r="C29">
            <v>0</v>
          </cell>
        </row>
        <row r="30">
          <cell r="A30">
            <v>20304040</v>
          </cell>
          <cell r="B30" t="str">
            <v>DIRECT STAFF-PROVIDENT FUND</v>
          </cell>
          <cell r="C30">
            <v>4245816.55</v>
          </cell>
        </row>
        <row r="31">
          <cell r="A31">
            <v>20306010</v>
          </cell>
          <cell r="B31" t="str">
            <v>DIRECT STAFF-LEAVE INCENTIVE</v>
          </cell>
          <cell r="C31">
            <v>2024700</v>
          </cell>
        </row>
        <row r="32">
          <cell r="A32">
            <v>20308010</v>
          </cell>
          <cell r="B32" t="str">
            <v>Direct Staff-Local Travel</v>
          </cell>
          <cell r="C32">
            <v>111483</v>
          </cell>
        </row>
        <row r="33">
          <cell r="A33">
            <v>20308011</v>
          </cell>
          <cell r="B33" t="str">
            <v>Direct Staff-Local Trav (INS)</v>
          </cell>
          <cell r="C33">
            <v>9637487</v>
          </cell>
        </row>
        <row r="34">
          <cell r="A34">
            <v>20308012</v>
          </cell>
          <cell r="B34" t="str">
            <v>Direct Staff-Local Trav (CSR)</v>
          </cell>
          <cell r="C34">
            <v>2106618</v>
          </cell>
        </row>
        <row r="35">
          <cell r="A35">
            <v>20308013</v>
          </cell>
          <cell r="B35" t="str">
            <v>Direct Staff-Local Trav (TXT)</v>
          </cell>
          <cell r="C35">
            <v>633546</v>
          </cell>
        </row>
        <row r="36">
          <cell r="A36">
            <v>20308014</v>
          </cell>
          <cell r="B36" t="str">
            <v>Direct Staff-Local Trav(ISI)</v>
          </cell>
          <cell r="C36">
            <v>37875</v>
          </cell>
        </row>
        <row r="37">
          <cell r="A37">
            <v>20308015</v>
          </cell>
          <cell r="B37" t="str">
            <v>Direct Staff-Local Trav-ANALYT</v>
          </cell>
          <cell r="C37">
            <v>498600</v>
          </cell>
        </row>
        <row r="38">
          <cell r="A38">
            <v>20308016</v>
          </cell>
          <cell r="B38" t="str">
            <v>Direct Staff Local Travel CTG</v>
          </cell>
          <cell r="C38">
            <v>191914</v>
          </cell>
        </row>
        <row r="39">
          <cell r="A39">
            <v>20308020</v>
          </cell>
          <cell r="B39" t="str">
            <v>Direct Staff-Overseas Trav(QA)</v>
          </cell>
          <cell r="C39">
            <v>41968</v>
          </cell>
        </row>
        <row r="40">
          <cell r="A40">
            <v>20312031</v>
          </cell>
          <cell r="B40" t="str">
            <v>Direct  Staff - Fooding (INS)</v>
          </cell>
          <cell r="C40">
            <v>3632520</v>
          </cell>
        </row>
        <row r="41">
          <cell r="A41">
            <v>20312032</v>
          </cell>
          <cell r="B41" t="str">
            <v>Direct  Staff - Fooding  (CSR)</v>
          </cell>
          <cell r="C41">
            <v>586087</v>
          </cell>
        </row>
        <row r="42">
          <cell r="A42">
            <v>20312034</v>
          </cell>
          <cell r="B42" t="str">
            <v>Direct Staff Fooding CTG</v>
          </cell>
          <cell r="C42">
            <v>0</v>
          </cell>
        </row>
        <row r="43">
          <cell r="A43">
            <v>20312040</v>
          </cell>
          <cell r="B43" t="str">
            <v>Direct Staff -Hotel Fare (TXT)</v>
          </cell>
          <cell r="C43">
            <v>90600</v>
          </cell>
        </row>
        <row r="44">
          <cell r="A44">
            <v>20312041</v>
          </cell>
          <cell r="B44" t="str">
            <v>Direct Staff -Hotel Fare (INS)</v>
          </cell>
          <cell r="C44">
            <v>36700</v>
          </cell>
        </row>
        <row r="45">
          <cell r="A45">
            <v>20312042</v>
          </cell>
          <cell r="B45" t="str">
            <v>Direct Staff -Hotel Fare (CSR)</v>
          </cell>
          <cell r="C45">
            <v>215526</v>
          </cell>
        </row>
        <row r="46">
          <cell r="A46">
            <v>20312043</v>
          </cell>
          <cell r="B46" t="str">
            <v>Direct Staff -Hotel Fare(ANAL)</v>
          </cell>
          <cell r="C46">
            <v>7875</v>
          </cell>
        </row>
        <row r="47">
          <cell r="A47">
            <v>20312044</v>
          </cell>
          <cell r="B47" t="str">
            <v>Direct Staff-Hotel Fare  CTG</v>
          </cell>
          <cell r="C47">
            <v>161529</v>
          </cell>
        </row>
        <row r="48">
          <cell r="A48">
            <v>20502010</v>
          </cell>
          <cell r="B48" t="str">
            <v>TXT - CHEMICAL/GLASSWARE</v>
          </cell>
          <cell r="C48">
            <v>4323782</v>
          </cell>
        </row>
        <row r="49">
          <cell r="A49">
            <v>20502011</v>
          </cell>
          <cell r="B49" t="str">
            <v>TXT-Chemical/Glassware CTG</v>
          </cell>
          <cell r="C49">
            <v>1311315</v>
          </cell>
        </row>
        <row r="50">
          <cell r="A50">
            <v>20502012</v>
          </cell>
          <cell r="B50" t="str">
            <v>TXT -  CONSUMABLES</v>
          </cell>
          <cell r="C50">
            <v>6852448.9000000004</v>
          </cell>
        </row>
        <row r="51">
          <cell r="A51">
            <v>20502013</v>
          </cell>
          <cell r="B51" t="str">
            <v>TXT-Consumable CTG</v>
          </cell>
          <cell r="C51">
            <v>922507</v>
          </cell>
        </row>
        <row r="52">
          <cell r="A52">
            <v>20502020</v>
          </cell>
          <cell r="B52" t="str">
            <v>ANALYT- CHEMICAL/GLASSWARE</v>
          </cell>
          <cell r="C52">
            <v>11267645</v>
          </cell>
        </row>
        <row r="53">
          <cell r="A53">
            <v>20502022</v>
          </cell>
          <cell r="B53" t="str">
            <v>ANALYT - CONSUMABLES</v>
          </cell>
          <cell r="C53">
            <v>7423069</v>
          </cell>
        </row>
        <row r="54">
          <cell r="A54">
            <v>30202010</v>
          </cell>
          <cell r="B54" t="str">
            <v>Staff Costs-Salary (HR)</v>
          </cell>
          <cell r="C54">
            <v>2948768.67</v>
          </cell>
        </row>
        <row r="55">
          <cell r="A55">
            <v>30202011</v>
          </cell>
          <cell r="B55" t="str">
            <v>Staff Cost-Salary(Finance)</v>
          </cell>
          <cell r="C55">
            <v>6760602.9299999997</v>
          </cell>
        </row>
        <row r="56">
          <cell r="A56">
            <v>30202012</v>
          </cell>
          <cell r="B56" t="str">
            <v>Staff Cost-Salary(I.T)</v>
          </cell>
          <cell r="C56">
            <v>1828936.31</v>
          </cell>
        </row>
        <row r="57">
          <cell r="A57">
            <v>30202013</v>
          </cell>
          <cell r="B57" t="str">
            <v>Staff Cost-Salary(Sales &amp; Mkt.</v>
          </cell>
          <cell r="C57">
            <v>13349454.710000001</v>
          </cell>
        </row>
        <row r="58">
          <cell r="A58">
            <v>30202014</v>
          </cell>
          <cell r="B58" t="str">
            <v>Staff Cost-Salary(QA &amp; Complia</v>
          </cell>
          <cell r="C58">
            <v>3390246.19</v>
          </cell>
        </row>
        <row r="59">
          <cell r="A59">
            <v>30202015</v>
          </cell>
          <cell r="B59" t="str">
            <v>Staff Cost-Salary(Admn )</v>
          </cell>
          <cell r="C59">
            <v>3873460.99</v>
          </cell>
        </row>
        <row r="60">
          <cell r="A60">
            <v>30202016</v>
          </cell>
          <cell r="B60" t="str">
            <v>Staff Cost-Salary -Trade Goods</v>
          </cell>
          <cell r="C60">
            <v>157605.07999999999</v>
          </cell>
        </row>
        <row r="61">
          <cell r="A61">
            <v>30202017</v>
          </cell>
          <cell r="B61" t="str">
            <v>Staff Cost Salary -Compliance</v>
          </cell>
          <cell r="C61">
            <v>825000.33</v>
          </cell>
        </row>
        <row r="62">
          <cell r="A62">
            <v>30202020</v>
          </cell>
          <cell r="B62" t="str">
            <v>Staff Costs-Overtime</v>
          </cell>
          <cell r="C62">
            <v>-500000</v>
          </cell>
        </row>
        <row r="63">
          <cell r="A63">
            <v>30202021</v>
          </cell>
          <cell r="B63" t="str">
            <v>Staff Cost-OT (Finance)</v>
          </cell>
          <cell r="C63">
            <v>784226</v>
          </cell>
        </row>
        <row r="64">
          <cell r="A64">
            <v>30202022</v>
          </cell>
          <cell r="B64" t="str">
            <v>Staff Cost-OT (I.T)</v>
          </cell>
          <cell r="C64">
            <v>131778</v>
          </cell>
        </row>
        <row r="65">
          <cell r="A65">
            <v>30202023</v>
          </cell>
          <cell r="B65" t="str">
            <v>Staff Cost-OT (Sales &amp; Mkt)</v>
          </cell>
          <cell r="C65">
            <v>427688</v>
          </cell>
        </row>
        <row r="66">
          <cell r="A66">
            <v>30202024</v>
          </cell>
          <cell r="B66" t="str">
            <v>Staff Cost-OT(QA &amp; Compliance)</v>
          </cell>
          <cell r="C66">
            <v>65482</v>
          </cell>
        </row>
        <row r="67">
          <cell r="A67">
            <v>30202025</v>
          </cell>
          <cell r="B67" t="str">
            <v>Staff Cost-OT (Admn.)</v>
          </cell>
          <cell r="C67">
            <v>390987</v>
          </cell>
        </row>
        <row r="68">
          <cell r="A68">
            <v>30202026</v>
          </cell>
          <cell r="B68" t="str">
            <v>Staff Cost-OT-  ISI</v>
          </cell>
          <cell r="C68">
            <v>1477</v>
          </cell>
        </row>
        <row r="69">
          <cell r="A69">
            <v>30202027</v>
          </cell>
          <cell r="B69" t="str">
            <v>Staff Cost-OT (HR)</v>
          </cell>
          <cell r="C69">
            <v>118482</v>
          </cell>
        </row>
        <row r="70">
          <cell r="A70">
            <v>30202040</v>
          </cell>
          <cell r="B70" t="str">
            <v>STAFF COST-PROVIDENT FUND</v>
          </cell>
          <cell r="C70">
            <v>1419682.79</v>
          </cell>
        </row>
        <row r="71">
          <cell r="A71">
            <v>30204010</v>
          </cell>
          <cell r="B71" t="str">
            <v>Staff Costs-Bonus</v>
          </cell>
          <cell r="C71">
            <v>12868349.310000001</v>
          </cell>
        </row>
        <row r="72">
          <cell r="A72">
            <v>30204011</v>
          </cell>
          <cell r="B72" t="str">
            <v>Staff Costs - Bonus (Finance)</v>
          </cell>
          <cell r="C72">
            <v>495760</v>
          </cell>
        </row>
        <row r="73">
          <cell r="A73">
            <v>30204012</v>
          </cell>
          <cell r="B73" t="str">
            <v>Staff Costs - Bonus (I.T)</v>
          </cell>
          <cell r="C73">
            <v>101495</v>
          </cell>
        </row>
        <row r="74">
          <cell r="A74">
            <v>30204014</v>
          </cell>
          <cell r="B74" t="str">
            <v>Direct Staff - Bonus (Admn)</v>
          </cell>
          <cell r="C74">
            <v>251579</v>
          </cell>
        </row>
        <row r="75">
          <cell r="A75">
            <v>30204015</v>
          </cell>
          <cell r="B75" t="str">
            <v>Staff Cost -Bonus (Sales &amp; Mt)</v>
          </cell>
          <cell r="C75">
            <v>885323</v>
          </cell>
        </row>
        <row r="76">
          <cell r="A76">
            <v>30204016</v>
          </cell>
          <cell r="B76" t="str">
            <v>Staff Costs -Bonus (QA &amp; Comp)</v>
          </cell>
          <cell r="C76">
            <v>222958</v>
          </cell>
        </row>
        <row r="77">
          <cell r="A77">
            <v>30206010</v>
          </cell>
          <cell r="B77" t="str">
            <v>Staff Costs-Bonus-Compliance</v>
          </cell>
          <cell r="C77">
            <v>99000</v>
          </cell>
        </row>
        <row r="78">
          <cell r="A78">
            <v>30206012</v>
          </cell>
          <cell r="B78" t="str">
            <v>Staff Costs-Bonus-Trade Goods</v>
          </cell>
          <cell r="C78">
            <v>0</v>
          </cell>
        </row>
        <row r="79">
          <cell r="A79">
            <v>30206032</v>
          </cell>
          <cell r="B79" t="str">
            <v>Staff Cost -Local Trav Finance</v>
          </cell>
          <cell r="C79">
            <v>313366</v>
          </cell>
        </row>
        <row r="80">
          <cell r="A80">
            <v>30206033</v>
          </cell>
          <cell r="B80" t="str">
            <v>Staff Costs - Local Trav (Mkt)</v>
          </cell>
          <cell r="C80">
            <v>685379</v>
          </cell>
        </row>
        <row r="81">
          <cell r="A81">
            <v>30206034</v>
          </cell>
          <cell r="B81" t="str">
            <v>Staff Cost -Local Trav (Admin)</v>
          </cell>
          <cell r="C81">
            <v>93822</v>
          </cell>
        </row>
        <row r="82">
          <cell r="A82">
            <v>30206035</v>
          </cell>
          <cell r="B82" t="str">
            <v>Staff Cost Local Travel- IT</v>
          </cell>
          <cell r="C82">
            <v>112675</v>
          </cell>
        </row>
        <row r="83">
          <cell r="A83">
            <v>30206036</v>
          </cell>
          <cell r="B83" t="str">
            <v>Staff Cost Local Travel-QA</v>
          </cell>
          <cell r="C83">
            <v>34677</v>
          </cell>
        </row>
        <row r="84">
          <cell r="A84">
            <v>30212010</v>
          </cell>
          <cell r="B84" t="str">
            <v>Staff Costs-Recruitment</v>
          </cell>
          <cell r="C84">
            <v>547066</v>
          </cell>
        </row>
        <row r="85">
          <cell r="A85">
            <v>30212020</v>
          </cell>
          <cell r="B85" t="str">
            <v>Staff Costs-Earn/Annual Leave</v>
          </cell>
          <cell r="C85">
            <v>1891697.69</v>
          </cell>
        </row>
        <row r="86">
          <cell r="A86">
            <v>30212030</v>
          </cell>
          <cell r="B86" t="str">
            <v>Staff Cost -Compensatory Benef</v>
          </cell>
          <cell r="C86">
            <v>3677338</v>
          </cell>
        </row>
        <row r="87">
          <cell r="A87">
            <v>30212040</v>
          </cell>
          <cell r="B87" t="str">
            <v>Staff Costs - Leave Incentive</v>
          </cell>
          <cell r="C87">
            <v>449000</v>
          </cell>
        </row>
        <row r="88">
          <cell r="A88">
            <v>30212042</v>
          </cell>
          <cell r="B88" t="str">
            <v>Staff Costs- Maternity Benefit</v>
          </cell>
          <cell r="C88">
            <v>581523</v>
          </cell>
        </row>
        <row r="89">
          <cell r="A89">
            <v>30214010</v>
          </cell>
          <cell r="B89" t="str">
            <v>Staff Costs-Temporary Staff</v>
          </cell>
          <cell r="C89">
            <v>136000</v>
          </cell>
        </row>
        <row r="90">
          <cell r="A90">
            <v>30214012</v>
          </cell>
          <cell r="B90" t="str">
            <v>Staff Cost-Temporary Staff FIn</v>
          </cell>
          <cell r="C90">
            <v>642230</v>
          </cell>
        </row>
        <row r="91">
          <cell r="A91">
            <v>30214013</v>
          </cell>
          <cell r="B91" t="str">
            <v>Staff Cost-Temporary Staff(Mkt</v>
          </cell>
          <cell r="C91">
            <v>6826347</v>
          </cell>
        </row>
        <row r="92">
          <cell r="A92">
            <v>30214014</v>
          </cell>
          <cell r="B92" t="str">
            <v>Staff Cost-Temporary Staff(Adm</v>
          </cell>
          <cell r="C92">
            <v>1055484</v>
          </cell>
        </row>
        <row r="93">
          <cell r="A93">
            <v>30214015</v>
          </cell>
          <cell r="B93" t="str">
            <v>Staff Cost-Temporary Staf(INS)</v>
          </cell>
          <cell r="C93">
            <v>421080</v>
          </cell>
        </row>
        <row r="94">
          <cell r="A94">
            <v>30214016</v>
          </cell>
          <cell r="B94" t="str">
            <v>Staff Cost-Temp. Staff (CSR)</v>
          </cell>
          <cell r="C94">
            <v>101963</v>
          </cell>
        </row>
        <row r="95">
          <cell r="A95">
            <v>30290010</v>
          </cell>
          <cell r="B95" t="str">
            <v>Staff Costs-Other</v>
          </cell>
          <cell r="C95">
            <v>1371949</v>
          </cell>
        </row>
        <row r="96">
          <cell r="A96">
            <v>30402010</v>
          </cell>
          <cell r="B96" t="str">
            <v>Occupancy-Rent</v>
          </cell>
          <cell r="C96">
            <v>9964890</v>
          </cell>
        </row>
        <row r="97">
          <cell r="A97">
            <v>30402011</v>
          </cell>
          <cell r="B97" t="str">
            <v>Occupancy-Rent (Uttara)</v>
          </cell>
          <cell r="C97">
            <v>3086226</v>
          </cell>
        </row>
        <row r="98">
          <cell r="A98">
            <v>30402012</v>
          </cell>
          <cell r="B98" t="str">
            <v>House Rent - Chittagong</v>
          </cell>
          <cell r="C98">
            <v>270411</v>
          </cell>
        </row>
        <row r="99">
          <cell r="A99">
            <v>30402013</v>
          </cell>
          <cell r="B99" t="str">
            <v>OCCUPANCY-STORE RENT</v>
          </cell>
          <cell r="C99">
            <v>1631529</v>
          </cell>
        </row>
        <row r="100">
          <cell r="A100">
            <v>30402014</v>
          </cell>
          <cell r="B100" t="str">
            <v>OCCUPANCY-RENT-CTG</v>
          </cell>
          <cell r="C100">
            <v>3623893</v>
          </cell>
        </row>
        <row r="101">
          <cell r="A101">
            <v>30404010</v>
          </cell>
          <cell r="B101" t="str">
            <v>Occupancy-Repairs/Maintenance</v>
          </cell>
          <cell r="C101">
            <v>1328028</v>
          </cell>
        </row>
        <row r="102">
          <cell r="A102">
            <v>30404012</v>
          </cell>
          <cell r="B102" t="str">
            <v>OCUPANCY-GENERATOR MAINT.</v>
          </cell>
          <cell r="C102">
            <v>1829123</v>
          </cell>
        </row>
        <row r="103">
          <cell r="A103">
            <v>30406010</v>
          </cell>
          <cell r="B103" t="str">
            <v>Occupancy-Cleaning/Services</v>
          </cell>
          <cell r="C103">
            <v>351110</v>
          </cell>
        </row>
        <row r="104">
          <cell r="A104">
            <v>30406020</v>
          </cell>
          <cell r="B104" t="str">
            <v>Occupancy-Gas/Electricity</v>
          </cell>
          <cell r="C104">
            <v>10210663</v>
          </cell>
        </row>
        <row r="105">
          <cell r="A105">
            <v>30406030</v>
          </cell>
          <cell r="B105" t="str">
            <v>Occupancy-Water</v>
          </cell>
          <cell r="C105">
            <v>680115</v>
          </cell>
        </row>
        <row r="106">
          <cell r="A106">
            <v>30408010</v>
          </cell>
          <cell r="B106" t="str">
            <v>Occupancy-Security</v>
          </cell>
          <cell r="C106">
            <v>1379676</v>
          </cell>
        </row>
        <row r="107">
          <cell r="A107">
            <v>30490010</v>
          </cell>
          <cell r="B107" t="str">
            <v>Occupancy-Other Costs</v>
          </cell>
          <cell r="C107">
            <v>1359406</v>
          </cell>
        </row>
        <row r="108">
          <cell r="A108">
            <v>30602010</v>
          </cell>
          <cell r="B108" t="str">
            <v>Comms-Telephone Calls</v>
          </cell>
          <cell r="C108">
            <v>430628</v>
          </cell>
        </row>
        <row r="109">
          <cell r="A109">
            <v>30602040</v>
          </cell>
          <cell r="B109" t="str">
            <v>Comms-Repairs</v>
          </cell>
          <cell r="C109">
            <v>25996</v>
          </cell>
        </row>
        <row r="110">
          <cell r="A110">
            <v>30602050</v>
          </cell>
          <cell r="B110" t="str">
            <v>Comms-Consumables</v>
          </cell>
          <cell r="C110">
            <v>4593998</v>
          </cell>
        </row>
        <row r="111">
          <cell r="A111">
            <v>30604010</v>
          </cell>
          <cell r="B111" t="str">
            <v>Comms-Mobile Phone Calls</v>
          </cell>
          <cell r="C111">
            <v>2564926.2000000002</v>
          </cell>
        </row>
        <row r="112">
          <cell r="A112">
            <v>30604040</v>
          </cell>
          <cell r="B112" t="str">
            <v>Comms-Mobile Consumables</v>
          </cell>
          <cell r="C112">
            <v>0</v>
          </cell>
        </row>
        <row r="113">
          <cell r="A113">
            <v>30606010</v>
          </cell>
          <cell r="B113" t="str">
            <v>Comms-Printing- CTG</v>
          </cell>
          <cell r="C113">
            <v>90005</v>
          </cell>
        </row>
        <row r="114">
          <cell r="A114">
            <v>30608010</v>
          </cell>
          <cell r="B114" t="str">
            <v>Comms-Couriers</v>
          </cell>
          <cell r="C114">
            <v>3708232</v>
          </cell>
        </row>
        <row r="115">
          <cell r="A115">
            <v>30608020</v>
          </cell>
          <cell r="B115" t="str">
            <v>Comms-Stationary Consumabl-CTG</v>
          </cell>
          <cell r="C115">
            <v>438361</v>
          </cell>
        </row>
        <row r="116">
          <cell r="A116">
            <v>30610020</v>
          </cell>
          <cell r="B116" t="str">
            <v>Comms-Satellite Rental</v>
          </cell>
          <cell r="C116">
            <v>2443976</v>
          </cell>
        </row>
        <row r="117">
          <cell r="A117">
            <v>30612030</v>
          </cell>
          <cell r="B117" t="str">
            <v>Comms-Photocopier Repairs</v>
          </cell>
          <cell r="C117">
            <v>170855</v>
          </cell>
        </row>
        <row r="118">
          <cell r="A118">
            <v>30614050</v>
          </cell>
          <cell r="B118" t="str">
            <v>Comms-Stationary Consumable</v>
          </cell>
          <cell r="C118">
            <v>2091750</v>
          </cell>
        </row>
        <row r="119">
          <cell r="A119">
            <v>30614051</v>
          </cell>
          <cell r="B119" t="str">
            <v>Comms-Printing</v>
          </cell>
          <cell r="C119">
            <v>1449351</v>
          </cell>
        </row>
        <row r="120">
          <cell r="A120">
            <v>30802020</v>
          </cell>
          <cell r="B120" t="str">
            <v>Specific Bad Debt Provision</v>
          </cell>
          <cell r="C120">
            <v>11636982.85</v>
          </cell>
        </row>
        <row r="121">
          <cell r="A121">
            <v>30804012</v>
          </cell>
          <cell r="B121" t="str">
            <v>Audit Fees</v>
          </cell>
          <cell r="C121">
            <v>368000</v>
          </cell>
        </row>
        <row r="122">
          <cell r="A122">
            <v>30804020</v>
          </cell>
          <cell r="B122" t="str">
            <v>Accreditation Fees - CTG</v>
          </cell>
          <cell r="C122">
            <v>137477</v>
          </cell>
        </row>
        <row r="123">
          <cell r="A123">
            <v>30804030</v>
          </cell>
          <cell r="B123" t="str">
            <v>Corelation Fees -CTG</v>
          </cell>
          <cell r="C123">
            <v>74520</v>
          </cell>
        </row>
        <row r="124">
          <cell r="A124">
            <v>30804032</v>
          </cell>
          <cell r="B124" t="str">
            <v>Other Fees &amp; Charges</v>
          </cell>
          <cell r="C124">
            <v>240385</v>
          </cell>
        </row>
        <row r="125">
          <cell r="A125">
            <v>30804034</v>
          </cell>
          <cell r="B125" t="str">
            <v>CALIBRATION FEES</v>
          </cell>
          <cell r="C125">
            <v>649070</v>
          </cell>
        </row>
        <row r="126">
          <cell r="A126">
            <v>30804035</v>
          </cell>
          <cell r="B126" t="str">
            <v>ACCREDITATION FEES (TXT)</v>
          </cell>
          <cell r="C126">
            <v>484542.5</v>
          </cell>
        </row>
        <row r="127">
          <cell r="A127">
            <v>30804036</v>
          </cell>
          <cell r="B127" t="str">
            <v>CO RELATION &amp; PROF.TEST FEES</v>
          </cell>
          <cell r="C127">
            <v>1174494.68</v>
          </cell>
        </row>
        <row r="128">
          <cell r="A128">
            <v>30804037</v>
          </cell>
          <cell r="B128" t="str">
            <v>Accreditation Fees (Analy)</v>
          </cell>
          <cell r="C128">
            <v>5055</v>
          </cell>
        </row>
        <row r="129">
          <cell r="A129">
            <v>30804040</v>
          </cell>
          <cell r="B129" t="str">
            <v>Consultants Fees</v>
          </cell>
          <cell r="C129">
            <v>490346</v>
          </cell>
        </row>
        <row r="130">
          <cell r="A130">
            <v>30806010</v>
          </cell>
          <cell r="B130" t="str">
            <v>Training-CPI</v>
          </cell>
          <cell r="C130">
            <v>233620</v>
          </cell>
        </row>
        <row r="131">
          <cell r="A131">
            <v>30806012</v>
          </cell>
          <cell r="B131" t="str">
            <v>Training-External(IT)</v>
          </cell>
          <cell r="C131">
            <v>78000</v>
          </cell>
        </row>
        <row r="132">
          <cell r="A132">
            <v>30806013</v>
          </cell>
          <cell r="B132" t="str">
            <v>Training-External(Sales &amp; Mkt)</v>
          </cell>
          <cell r="C132">
            <v>36204</v>
          </cell>
        </row>
        <row r="133">
          <cell r="A133">
            <v>30806015</v>
          </cell>
          <cell r="B133" t="str">
            <v>Training-External(Admn)</v>
          </cell>
          <cell r="C133">
            <v>7020</v>
          </cell>
        </row>
        <row r="134">
          <cell r="A134">
            <v>30806016</v>
          </cell>
          <cell r="B134" t="str">
            <v>Traning - Internal (INS)</v>
          </cell>
          <cell r="C134">
            <v>29075</v>
          </cell>
        </row>
        <row r="135">
          <cell r="A135">
            <v>30806017</v>
          </cell>
          <cell r="B135" t="str">
            <v>Traning - Internal (CSR)</v>
          </cell>
          <cell r="C135">
            <v>-16669</v>
          </cell>
        </row>
        <row r="136">
          <cell r="A136">
            <v>30806018</v>
          </cell>
          <cell r="B136" t="str">
            <v>Traning - Internal (TXT)</v>
          </cell>
          <cell r="C136">
            <v>59734</v>
          </cell>
        </row>
        <row r="137">
          <cell r="A137">
            <v>30806019</v>
          </cell>
          <cell r="B137" t="str">
            <v>Traning - Internal (ANAL)</v>
          </cell>
          <cell r="C137">
            <v>0</v>
          </cell>
        </row>
        <row r="138">
          <cell r="A138">
            <v>30806020</v>
          </cell>
          <cell r="B138" t="str">
            <v>Training-External (HR)</v>
          </cell>
          <cell r="C138">
            <v>12976</v>
          </cell>
        </row>
        <row r="139">
          <cell r="A139">
            <v>30806021</v>
          </cell>
          <cell r="B139" t="str">
            <v>TRANING - EXTERNAL (INS)</v>
          </cell>
          <cell r="C139">
            <v>17547</v>
          </cell>
        </row>
        <row r="140">
          <cell r="A140">
            <v>30806022</v>
          </cell>
          <cell r="B140" t="str">
            <v>TRANING - EXTERNAL (CSR)</v>
          </cell>
          <cell r="C140">
            <v>92531</v>
          </cell>
        </row>
        <row r="141">
          <cell r="A141">
            <v>30806023</v>
          </cell>
          <cell r="B141" t="str">
            <v>TRANING - EXTERNAL (TXT)</v>
          </cell>
          <cell r="C141">
            <v>132861</v>
          </cell>
        </row>
        <row r="142">
          <cell r="A142">
            <v>30806024</v>
          </cell>
          <cell r="B142" t="str">
            <v>TRANING EXTERNAL (ANALYTICAL)</v>
          </cell>
          <cell r="C142">
            <v>103548</v>
          </cell>
        </row>
        <row r="143">
          <cell r="A143">
            <v>30806025</v>
          </cell>
          <cell r="B143" t="str">
            <v>Traning - Internal (QA)</v>
          </cell>
          <cell r="C143">
            <v>48600</v>
          </cell>
        </row>
        <row r="144">
          <cell r="A144">
            <v>30806030</v>
          </cell>
          <cell r="B144" t="str">
            <v>Training-Conferences</v>
          </cell>
          <cell r="C144">
            <v>1374886</v>
          </cell>
        </row>
        <row r="145">
          <cell r="A145">
            <v>30806032</v>
          </cell>
          <cell r="B145" t="str">
            <v>Training - Conferences (CSR)</v>
          </cell>
          <cell r="C145">
            <v>0</v>
          </cell>
        </row>
        <row r="146">
          <cell r="A146">
            <v>30808010</v>
          </cell>
          <cell r="B146" t="str">
            <v>Staff Welfare/Refreshment(MGT)</v>
          </cell>
          <cell r="C146">
            <v>16926</v>
          </cell>
        </row>
        <row r="147">
          <cell r="A147">
            <v>30808011</v>
          </cell>
          <cell r="B147" t="str">
            <v>Staff Welfare/Refresh(Finance)</v>
          </cell>
          <cell r="C147">
            <v>307993</v>
          </cell>
        </row>
        <row r="148">
          <cell r="A148">
            <v>30808012</v>
          </cell>
          <cell r="B148" t="str">
            <v>Staff Welfare/Refresh(IT)</v>
          </cell>
          <cell r="C148">
            <v>85587</v>
          </cell>
        </row>
        <row r="149">
          <cell r="A149">
            <v>30808013</v>
          </cell>
          <cell r="B149" t="str">
            <v>Staff Welfare/Refresh(Sales &amp;</v>
          </cell>
          <cell r="C149">
            <v>644683</v>
          </cell>
        </row>
        <row r="150">
          <cell r="A150">
            <v>30808014</v>
          </cell>
          <cell r="B150" t="str">
            <v>Staff Welfare/Refresh(QA &amp; Com</v>
          </cell>
          <cell r="C150">
            <v>105554</v>
          </cell>
        </row>
        <row r="151">
          <cell r="A151">
            <v>30808015</v>
          </cell>
          <cell r="B151" t="str">
            <v>Staff Welfare/Refresh(Admn)</v>
          </cell>
          <cell r="C151">
            <v>249380</v>
          </cell>
        </row>
        <row r="152">
          <cell r="A152">
            <v>30808016</v>
          </cell>
          <cell r="B152" t="str">
            <v>Staff Welfare/Refrh(Operation</v>
          </cell>
          <cell r="C152">
            <v>27326</v>
          </cell>
        </row>
        <row r="153">
          <cell r="A153">
            <v>30808017</v>
          </cell>
          <cell r="B153" t="str">
            <v>Staff Welfare/Refrh(Inspection</v>
          </cell>
          <cell r="C153">
            <v>1376063</v>
          </cell>
        </row>
        <row r="154">
          <cell r="A154">
            <v>30808018</v>
          </cell>
          <cell r="B154" t="str">
            <v>Staff Welfare/Refrh(CSR</v>
          </cell>
          <cell r="C154">
            <v>318629</v>
          </cell>
        </row>
        <row r="155">
          <cell r="A155">
            <v>30808019</v>
          </cell>
          <cell r="B155" t="str">
            <v>Staff Welfare/Refrh(Textile)</v>
          </cell>
          <cell r="C155">
            <v>3539065.61</v>
          </cell>
        </row>
        <row r="156">
          <cell r="A156">
            <v>30808020</v>
          </cell>
          <cell r="B156" t="str">
            <v>Staff Welfare/Refresh(HR)</v>
          </cell>
          <cell r="C156">
            <v>83649</v>
          </cell>
        </row>
        <row r="157">
          <cell r="A157">
            <v>30808021</v>
          </cell>
          <cell r="B157" t="str">
            <v>STAFF WELFARE/REF (ANALYTICAL)</v>
          </cell>
          <cell r="C157">
            <v>1604687.26</v>
          </cell>
        </row>
        <row r="158">
          <cell r="A158">
            <v>30808022</v>
          </cell>
          <cell r="B158" t="str">
            <v>STAFF WELFARE/ REFRESH. ISI</v>
          </cell>
          <cell r="C158">
            <v>19747</v>
          </cell>
        </row>
        <row r="159">
          <cell r="A159">
            <v>30808030</v>
          </cell>
          <cell r="B159" t="str">
            <v>Publications/Newspapers</v>
          </cell>
          <cell r="C159">
            <v>6928</v>
          </cell>
        </row>
        <row r="160">
          <cell r="A160">
            <v>30810040</v>
          </cell>
          <cell r="B160" t="str">
            <v>Computer Maintenance(Software)</v>
          </cell>
          <cell r="C160">
            <v>8199647.2400000002</v>
          </cell>
        </row>
        <row r="161">
          <cell r="A161">
            <v>30812010</v>
          </cell>
          <cell r="B161" t="str">
            <v>Equipment not Capitalised</v>
          </cell>
          <cell r="C161">
            <v>292718</v>
          </cell>
        </row>
        <row r="162">
          <cell r="A162">
            <v>30812030</v>
          </cell>
          <cell r="B162" t="str">
            <v>Equipment Maintenance</v>
          </cell>
          <cell r="C162">
            <v>8228351</v>
          </cell>
        </row>
        <row r="163">
          <cell r="A163">
            <v>30814010</v>
          </cell>
          <cell r="B163" t="str">
            <v>Furniture not Capitalised</v>
          </cell>
          <cell r="C163">
            <v>0</v>
          </cell>
        </row>
        <row r="164">
          <cell r="A164">
            <v>30814030</v>
          </cell>
          <cell r="B164" t="str">
            <v>Furniture Maintenance</v>
          </cell>
          <cell r="C164">
            <v>73778</v>
          </cell>
        </row>
        <row r="165">
          <cell r="A165">
            <v>30816010</v>
          </cell>
          <cell r="B165" t="str">
            <v>Insurance Group Policy</v>
          </cell>
          <cell r="C165">
            <v>3179512.36</v>
          </cell>
        </row>
        <row r="166">
          <cell r="A166">
            <v>30816020</v>
          </cell>
          <cell r="B166" t="str">
            <v>Insurances All Purpose</v>
          </cell>
          <cell r="C166">
            <v>468755.64</v>
          </cell>
        </row>
        <row r="167">
          <cell r="A167">
            <v>30816900</v>
          </cell>
          <cell r="B167" t="str">
            <v>Insurance Other</v>
          </cell>
          <cell r="C167">
            <v>3583682.52</v>
          </cell>
        </row>
        <row r="168">
          <cell r="A168">
            <v>30820010</v>
          </cell>
          <cell r="B168" t="str">
            <v>Exchange Gain/Loss Realised</v>
          </cell>
          <cell r="C168">
            <v>2511550.2599999998</v>
          </cell>
        </row>
        <row r="169">
          <cell r="A169">
            <v>30820020</v>
          </cell>
          <cell r="B169" t="str">
            <v>Exchange Gain/Loss Unrealised</v>
          </cell>
          <cell r="C169">
            <v>3331304.07</v>
          </cell>
        </row>
        <row r="170">
          <cell r="A170">
            <v>30822010</v>
          </cell>
          <cell r="B170" t="str">
            <v>Bank Charges</v>
          </cell>
          <cell r="C170">
            <v>903707.89</v>
          </cell>
        </row>
        <row r="171">
          <cell r="A171">
            <v>30890010</v>
          </cell>
          <cell r="B171" t="str">
            <v>Other General Expenses</v>
          </cell>
          <cell r="C171">
            <v>93200</v>
          </cell>
        </row>
        <row r="172">
          <cell r="A172">
            <v>30890030</v>
          </cell>
          <cell r="B172" t="str">
            <v>Sundry Income</v>
          </cell>
          <cell r="C172">
            <v>-2000</v>
          </cell>
        </row>
        <row r="173">
          <cell r="A173">
            <v>30890035</v>
          </cell>
          <cell r="B173" t="str">
            <v>SALE OF FIXED ASSETS</v>
          </cell>
          <cell r="C173">
            <v>-55468.03</v>
          </cell>
        </row>
        <row r="174">
          <cell r="A174">
            <v>31002020</v>
          </cell>
          <cell r="B174" t="str">
            <v>Travel-Car Fuel</v>
          </cell>
          <cell r="C174">
            <v>3243697.01</v>
          </cell>
        </row>
        <row r="175">
          <cell r="A175">
            <v>31002900</v>
          </cell>
          <cell r="B175" t="str">
            <v>Travel-Car Other Costs</v>
          </cell>
          <cell r="C175">
            <v>1222300</v>
          </cell>
        </row>
        <row r="176">
          <cell r="A176">
            <v>31004010</v>
          </cell>
          <cell r="B176" t="str">
            <v>Travel-Air Fares</v>
          </cell>
          <cell r="C176">
            <v>499875</v>
          </cell>
        </row>
        <row r="177">
          <cell r="A177">
            <v>31006020</v>
          </cell>
          <cell r="B177" t="str">
            <v>Travel-Car Hire</v>
          </cell>
          <cell r="C177">
            <v>9016174</v>
          </cell>
        </row>
        <row r="178">
          <cell r="A178">
            <v>31008010</v>
          </cell>
          <cell r="B178" t="str">
            <v>Travel-Hotels Domestic</v>
          </cell>
          <cell r="C178">
            <v>613014.65</v>
          </cell>
        </row>
        <row r="179">
          <cell r="A179">
            <v>31008020</v>
          </cell>
          <cell r="B179" t="str">
            <v>Travel-Hotels Overseas</v>
          </cell>
          <cell r="C179">
            <v>247139.98</v>
          </cell>
        </row>
        <row r="180">
          <cell r="A180">
            <v>31040020</v>
          </cell>
          <cell r="B180" t="str">
            <v>Travel-Other Expenses Overseas</v>
          </cell>
          <cell r="C180">
            <v>7334.6</v>
          </cell>
        </row>
        <row r="181">
          <cell r="A181">
            <v>31050010</v>
          </cell>
          <cell r="B181" t="str">
            <v>Entertainment-Clients Domestic</v>
          </cell>
          <cell r="C181">
            <v>336342</v>
          </cell>
        </row>
        <row r="182">
          <cell r="A182">
            <v>31050020</v>
          </cell>
          <cell r="B182" t="str">
            <v>Entertainment-Clients Overseas</v>
          </cell>
          <cell r="C182">
            <v>0</v>
          </cell>
        </row>
        <row r="183">
          <cell r="A183">
            <v>31052010</v>
          </cell>
          <cell r="B183" t="str">
            <v>Entertainment-Staff Domestic</v>
          </cell>
          <cell r="C183">
            <v>2081792</v>
          </cell>
        </row>
        <row r="184">
          <cell r="A184">
            <v>31052020</v>
          </cell>
          <cell r="B184" t="str">
            <v>Entertainment-Staff Overseas</v>
          </cell>
          <cell r="C184">
            <v>52022.400000000001</v>
          </cell>
        </row>
        <row r="185">
          <cell r="A185">
            <v>31202020</v>
          </cell>
          <cell r="B185" t="str">
            <v>Depreciation Charges-Leasehold</v>
          </cell>
          <cell r="C185">
            <v>4192251.79</v>
          </cell>
        </row>
        <row r="186">
          <cell r="A186">
            <v>31204020</v>
          </cell>
          <cell r="B186" t="str">
            <v>Depreciation Charges-Computers</v>
          </cell>
          <cell r="C186">
            <v>3202225.74</v>
          </cell>
        </row>
        <row r="187">
          <cell r="A187">
            <v>31204030</v>
          </cell>
          <cell r="B187" t="str">
            <v>Depreciation -Comput Software</v>
          </cell>
          <cell r="C187">
            <v>2169986.1</v>
          </cell>
        </row>
        <row r="188">
          <cell r="A188">
            <v>31208020</v>
          </cell>
          <cell r="B188" t="str">
            <v>Depreciation Charges-Office Fu</v>
          </cell>
          <cell r="C188">
            <v>621471.06999999995</v>
          </cell>
        </row>
        <row r="189">
          <cell r="A189">
            <v>31210020</v>
          </cell>
          <cell r="B189" t="str">
            <v>Depreciation Charges-Plant Equ</v>
          </cell>
          <cell r="C189">
            <v>42026814.780000001</v>
          </cell>
        </row>
        <row r="190">
          <cell r="A190">
            <v>31402010</v>
          </cell>
          <cell r="B190" t="str">
            <v>Marketing-Advertising</v>
          </cell>
          <cell r="C190">
            <v>599485</v>
          </cell>
        </row>
        <row r="191">
          <cell r="A191">
            <v>31402020</v>
          </cell>
          <cell r="B191" t="str">
            <v>Marketing-Brochures, Printing</v>
          </cell>
          <cell r="C191">
            <v>554607</v>
          </cell>
        </row>
        <row r="192">
          <cell r="A192">
            <v>31402030</v>
          </cell>
          <cell r="B192" t="str">
            <v>Marketing - Exhibition</v>
          </cell>
          <cell r="C192">
            <v>1531846</v>
          </cell>
        </row>
        <row r="193">
          <cell r="A193">
            <v>31404010</v>
          </cell>
          <cell r="B193" t="str">
            <v>Marketing-CPI CSR</v>
          </cell>
          <cell r="C193">
            <v>0</v>
          </cell>
        </row>
        <row r="194">
          <cell r="A194">
            <v>31404011</v>
          </cell>
          <cell r="B194" t="str">
            <v>MARKETING-CPI INS</v>
          </cell>
          <cell r="C194">
            <v>0</v>
          </cell>
        </row>
        <row r="195">
          <cell r="A195">
            <v>31404012</v>
          </cell>
          <cell r="B195" t="str">
            <v>MARKETING-ISI CSR</v>
          </cell>
          <cell r="C195">
            <v>0</v>
          </cell>
        </row>
        <row r="196">
          <cell r="A196">
            <v>31404013</v>
          </cell>
          <cell r="B196" t="str">
            <v>Marketing-TGI</v>
          </cell>
          <cell r="C196">
            <v>0</v>
          </cell>
        </row>
        <row r="197">
          <cell r="A197">
            <v>31490010</v>
          </cell>
          <cell r="B197" t="str">
            <v>Marketing-Other</v>
          </cell>
          <cell r="C197">
            <v>-27528.65</v>
          </cell>
        </row>
        <row r="198">
          <cell r="A198">
            <v>40202010</v>
          </cell>
          <cell r="B198" t="str">
            <v>Management Charge</v>
          </cell>
          <cell r="C198">
            <v>63041117.799999997</v>
          </cell>
        </row>
        <row r="199">
          <cell r="A199">
            <v>40602020</v>
          </cell>
          <cell r="B199" t="str">
            <v>Deposit Account Interest Recd</v>
          </cell>
          <cell r="C199">
            <v>-3256</v>
          </cell>
        </row>
        <row r="200">
          <cell r="A200">
            <v>41202010</v>
          </cell>
          <cell r="B200" t="str">
            <v>Corporation Tax</v>
          </cell>
          <cell r="C200">
            <v>151062000</v>
          </cell>
        </row>
        <row r="201">
          <cell r="A201">
            <v>41202020</v>
          </cell>
          <cell r="B201" t="str">
            <v>Corporation Tax Prior Year Adj</v>
          </cell>
          <cell r="C201">
            <v>1400701</v>
          </cell>
        </row>
        <row r="202">
          <cell r="A202">
            <v>41204010</v>
          </cell>
          <cell r="B202" t="str">
            <v>Deferred Tax Full Provision</v>
          </cell>
          <cell r="C202">
            <v>-5897183</v>
          </cell>
        </row>
        <row r="203">
          <cell r="A203">
            <v>50202010</v>
          </cell>
          <cell r="B203" t="str">
            <v>Leasehold Improvements at Cost</v>
          </cell>
          <cell r="C203">
            <v>32863961.09</v>
          </cell>
        </row>
        <row r="204">
          <cell r="A204">
            <v>50202020</v>
          </cell>
          <cell r="B204" t="str">
            <v>Depreciation on Leasehold</v>
          </cell>
          <cell r="C204">
            <v>-25001565.030000001</v>
          </cell>
        </row>
        <row r="205">
          <cell r="A205">
            <v>50204010</v>
          </cell>
          <cell r="B205" t="str">
            <v>Computer Equipment at Cost</v>
          </cell>
          <cell r="C205">
            <v>24643666.600000001</v>
          </cell>
        </row>
        <row r="206">
          <cell r="A206">
            <v>50204020</v>
          </cell>
          <cell r="B206" t="str">
            <v>Depreciation on Computers</v>
          </cell>
          <cell r="C206">
            <v>-18764643.91</v>
          </cell>
        </row>
        <row r="207">
          <cell r="A207">
            <v>50204022</v>
          </cell>
          <cell r="B207" t="str">
            <v>Computer Software at Cost</v>
          </cell>
          <cell r="C207">
            <v>18635263.559999999</v>
          </cell>
        </row>
        <row r="208">
          <cell r="A208">
            <v>50204024</v>
          </cell>
          <cell r="B208" t="str">
            <v>Depreciation Computer Software</v>
          </cell>
          <cell r="C208">
            <v>-14490009.01</v>
          </cell>
        </row>
        <row r="209">
          <cell r="A209">
            <v>50208010</v>
          </cell>
          <cell r="B209" t="str">
            <v>Office Furniture at Cost</v>
          </cell>
          <cell r="C209">
            <v>8132657.1600000001</v>
          </cell>
        </row>
        <row r="210">
          <cell r="A210">
            <v>50208020</v>
          </cell>
          <cell r="B210" t="str">
            <v>Depreciation on Office Furnitu</v>
          </cell>
          <cell r="C210">
            <v>-3450712.18</v>
          </cell>
        </row>
        <row r="211">
          <cell r="A211">
            <v>50210010</v>
          </cell>
          <cell r="B211" t="str">
            <v>Plant and Equipment at Cost</v>
          </cell>
          <cell r="C211">
            <v>372073191.80000001</v>
          </cell>
        </row>
        <row r="212">
          <cell r="A212">
            <v>50210020</v>
          </cell>
          <cell r="B212" t="str">
            <v>Depreciation on Plant &amp; Equipm</v>
          </cell>
          <cell r="C212">
            <v>-165544347.24000001</v>
          </cell>
        </row>
        <row r="213">
          <cell r="A213">
            <v>60402040</v>
          </cell>
          <cell r="B213" t="str">
            <v>NOT APPLICABLE</v>
          </cell>
          <cell r="C213">
            <v>0</v>
          </cell>
        </row>
        <row r="214">
          <cell r="A214">
            <v>60402042</v>
          </cell>
          <cell r="B214" t="str">
            <v>Cash at Bank (01-2334178-01)</v>
          </cell>
          <cell r="C214">
            <v>36154804.210000001</v>
          </cell>
        </row>
        <row r="215">
          <cell r="A215">
            <v>60402044</v>
          </cell>
          <cell r="B215" t="str">
            <v>Cash at Bank-001-289438-011</v>
          </cell>
          <cell r="C215">
            <v>77408176.180000007</v>
          </cell>
        </row>
        <row r="216">
          <cell r="A216">
            <v>60402046</v>
          </cell>
          <cell r="B216" t="str">
            <v>Cash at Bank001-289438-067-SND</v>
          </cell>
          <cell r="C216">
            <v>575716.55000000005</v>
          </cell>
        </row>
        <row r="217">
          <cell r="A217">
            <v>60450040</v>
          </cell>
          <cell r="B217" t="str">
            <v>Petty Cash-Account  Dhaka LBT</v>
          </cell>
          <cell r="C217">
            <v>212446</v>
          </cell>
        </row>
        <row r="218">
          <cell r="A218">
            <v>60490020</v>
          </cell>
          <cell r="B218" t="str">
            <v>CASH IN TRANSIT- #LBT</v>
          </cell>
          <cell r="C218">
            <v>23938956.73</v>
          </cell>
        </row>
        <row r="219">
          <cell r="A219">
            <v>60604000</v>
          </cell>
          <cell r="B219" t="str">
            <v>Bad Debt Provision</v>
          </cell>
          <cell r="C219">
            <v>-41676565.560000002</v>
          </cell>
        </row>
        <row r="220">
          <cell r="A220" t="str">
            <v>60802071F</v>
          </cell>
          <cell r="B220" t="str">
            <v>IC Debtor-ITS Mumbai (India)</v>
          </cell>
          <cell r="C220">
            <v>526690.77</v>
          </cell>
        </row>
        <row r="221">
          <cell r="A221">
            <v>610020011</v>
          </cell>
          <cell r="B221" t="str">
            <v>INTERTEK FRANCE (11)</v>
          </cell>
          <cell r="C221">
            <v>-156012.04</v>
          </cell>
        </row>
        <row r="222">
          <cell r="A222">
            <v>610020017</v>
          </cell>
          <cell r="B222" t="str">
            <v>ITS Italia Srl</v>
          </cell>
          <cell r="C222">
            <v>356314.69</v>
          </cell>
        </row>
        <row r="223">
          <cell r="A223">
            <v>610020035</v>
          </cell>
          <cell r="B223" t="str">
            <v>INTERTEK MAURITIUS LTD.</v>
          </cell>
          <cell r="C223">
            <v>794137.82</v>
          </cell>
        </row>
        <row r="224">
          <cell r="A224">
            <v>610020061</v>
          </cell>
          <cell r="B224" t="str">
            <v>INTERTEK SHENZHEN LTD</v>
          </cell>
          <cell r="C224">
            <v>0</v>
          </cell>
        </row>
        <row r="225">
          <cell r="A225">
            <v>610020064</v>
          </cell>
          <cell r="B225" t="str">
            <v>INTERTEK SHANGHAI LTD.</v>
          </cell>
          <cell r="C225">
            <v>292305.61</v>
          </cell>
        </row>
        <row r="226">
          <cell r="A226">
            <v>610020115</v>
          </cell>
          <cell r="B226" t="str">
            <v>ITS GUATEMALA (CO # 115)</v>
          </cell>
          <cell r="C226">
            <v>0</v>
          </cell>
        </row>
        <row r="227">
          <cell r="A227">
            <v>610020120</v>
          </cell>
          <cell r="B227" t="str">
            <v>ITS do Brazil Ltda</v>
          </cell>
          <cell r="C227">
            <v>0</v>
          </cell>
        </row>
        <row r="228">
          <cell r="A228">
            <v>610020123</v>
          </cell>
          <cell r="B228" t="str">
            <v>CB Mexico SA de CV</v>
          </cell>
          <cell r="C228">
            <v>50338.59</v>
          </cell>
        </row>
        <row r="229">
          <cell r="A229">
            <v>610020160</v>
          </cell>
          <cell r="B229" t="str">
            <v>INTERTEK POLAND SP ZOO</v>
          </cell>
          <cell r="C229">
            <v>564597.43999999994</v>
          </cell>
        </row>
        <row r="230">
          <cell r="A230">
            <v>610020209</v>
          </cell>
          <cell r="B230" t="str">
            <v>INTERTEK  IBERICA SPAIN</v>
          </cell>
          <cell r="C230">
            <v>348786.59</v>
          </cell>
        </row>
        <row r="231">
          <cell r="A231">
            <v>610020276</v>
          </cell>
          <cell r="B231" t="str">
            <v>INTERTEK CONSUMER GOODS GMBH</v>
          </cell>
          <cell r="C231">
            <v>405477.51</v>
          </cell>
        </row>
        <row r="232">
          <cell r="A232">
            <v>610020305</v>
          </cell>
          <cell r="B232" t="str">
            <v>ITS HONG KONG LTD. (CO#305 F)</v>
          </cell>
          <cell r="C232">
            <v>2151042.39</v>
          </cell>
        </row>
        <row r="233">
          <cell r="A233" t="str">
            <v>610020305T</v>
          </cell>
          <cell r="B233" t="str">
            <v>Tradegood.com Int Ltd(CO-305T)</v>
          </cell>
          <cell r="C233">
            <v>0</v>
          </cell>
        </row>
        <row r="234">
          <cell r="A234">
            <v>610020306</v>
          </cell>
          <cell r="B234" t="str">
            <v>Tradegood.com Int Ltd (Co-336)</v>
          </cell>
          <cell r="C234">
            <v>1803488.63</v>
          </cell>
        </row>
        <row r="235">
          <cell r="A235">
            <v>610020411</v>
          </cell>
          <cell r="B235" t="str">
            <v>MODY INTERNATIONAL BD LTD.</v>
          </cell>
          <cell r="C235">
            <v>121806.95</v>
          </cell>
        </row>
        <row r="236">
          <cell r="A236">
            <v>610020429</v>
          </cell>
          <cell r="B236" t="str">
            <v>INTERTEK CERTIFICATION FRANCE</v>
          </cell>
          <cell r="C236">
            <v>0</v>
          </cell>
        </row>
        <row r="237">
          <cell r="A237" t="str">
            <v>61002071Q</v>
          </cell>
          <cell r="B237" t="str">
            <v>INTERTEK TESTING SERVICES INDI</v>
          </cell>
          <cell r="C237">
            <v>1305914.23</v>
          </cell>
        </row>
        <row r="238">
          <cell r="A238" t="str">
            <v>61002305Q</v>
          </cell>
          <cell r="B238" t="str">
            <v>ITS Hong Kong Ltd - QS</v>
          </cell>
          <cell r="C238">
            <v>742870494.61000001</v>
          </cell>
        </row>
        <row r="239">
          <cell r="A239" t="str">
            <v>61002305R</v>
          </cell>
          <cell r="B239" t="str">
            <v>ITS Hong Kong Ltd - ROH</v>
          </cell>
          <cell r="C239">
            <v>37360.089999999997</v>
          </cell>
        </row>
        <row r="240">
          <cell r="A240" t="str">
            <v>61202BDH</v>
          </cell>
          <cell r="B240" t="str">
            <v>INTER/ BR CURRENT ACCOUNT</v>
          </cell>
          <cell r="C240">
            <v>22872460.5</v>
          </cell>
        </row>
        <row r="241">
          <cell r="A241">
            <v>61402010</v>
          </cell>
          <cell r="B241" t="str">
            <v>Refundable Deposits</v>
          </cell>
          <cell r="C241">
            <v>77500</v>
          </cell>
        </row>
        <row r="242">
          <cell r="A242">
            <v>61402012</v>
          </cell>
          <cell r="B242" t="str">
            <v>T.K.OIL REFINERY LTD.</v>
          </cell>
          <cell r="C242">
            <v>1632010.99</v>
          </cell>
        </row>
        <row r="243">
          <cell r="A243">
            <v>61406010</v>
          </cell>
          <cell r="B243" t="str">
            <v>ADVANCE TAX</v>
          </cell>
          <cell r="C243">
            <v>718796994.65999997</v>
          </cell>
        </row>
        <row r="244">
          <cell r="A244">
            <v>61406012</v>
          </cell>
          <cell r="B244" t="str">
            <v>ADVANCE TAX (FROM CLIENTS)</v>
          </cell>
          <cell r="C244">
            <v>65539388.229999997</v>
          </cell>
        </row>
        <row r="245">
          <cell r="A245">
            <v>61602010</v>
          </cell>
          <cell r="B245" t="str">
            <v>Prepayments-Staff Costs</v>
          </cell>
          <cell r="C245">
            <v>0</v>
          </cell>
        </row>
        <row r="246">
          <cell r="A246">
            <v>61608010</v>
          </cell>
          <cell r="B246" t="str">
            <v>Prepayments-General</v>
          </cell>
          <cell r="C246">
            <v>5241935.9400000004</v>
          </cell>
        </row>
        <row r="247">
          <cell r="A247">
            <v>61608012</v>
          </cell>
          <cell r="B247" t="str">
            <v>Prepayments- Admn.&amp; Tech Fee</v>
          </cell>
          <cell r="C247">
            <v>0</v>
          </cell>
        </row>
        <row r="248">
          <cell r="A248">
            <v>61608040</v>
          </cell>
          <cell r="B248" t="str">
            <v>Prepayment-Machinery &amp; Equipmn</v>
          </cell>
          <cell r="C248">
            <v>0</v>
          </cell>
        </row>
        <row r="249">
          <cell r="A249">
            <v>708020041</v>
          </cell>
          <cell r="B249" t="str">
            <v>IC Creditor-ITSI Ltd</v>
          </cell>
          <cell r="C249">
            <v>-1166717.6200000001</v>
          </cell>
        </row>
        <row r="250">
          <cell r="A250" t="str">
            <v>70802071F</v>
          </cell>
          <cell r="B250" t="str">
            <v>IC Creditor-ITS Mumbai</v>
          </cell>
          <cell r="C250">
            <v>-1262561.67</v>
          </cell>
        </row>
        <row r="251">
          <cell r="A251">
            <v>710020011</v>
          </cell>
          <cell r="B251" t="str">
            <v>ITS France Sarl</v>
          </cell>
          <cell r="C251">
            <v>-11101960.15</v>
          </cell>
        </row>
        <row r="252">
          <cell r="A252">
            <v>710020014</v>
          </cell>
          <cell r="B252" t="str">
            <v>ITS Deutschland GmbH</v>
          </cell>
          <cell r="C252">
            <v>-275261.96000000002</v>
          </cell>
        </row>
        <row r="253">
          <cell r="A253">
            <v>710020017</v>
          </cell>
          <cell r="B253" t="str">
            <v>ITS Italia Srl</v>
          </cell>
          <cell r="C253">
            <v>0</v>
          </cell>
        </row>
        <row r="254">
          <cell r="A254">
            <v>710020057</v>
          </cell>
          <cell r="B254" t="str">
            <v>ITS (TIANJIN) LTD</v>
          </cell>
          <cell r="C254">
            <v>-294034.83</v>
          </cell>
        </row>
        <row r="255">
          <cell r="A255">
            <v>710020061</v>
          </cell>
          <cell r="B255" t="str">
            <v>ITS SHENZHEN</v>
          </cell>
          <cell r="C255">
            <v>-8597307.0600000005</v>
          </cell>
        </row>
        <row r="256">
          <cell r="A256">
            <v>710020064</v>
          </cell>
          <cell r="B256" t="str">
            <v>INTERTEK SHANGHAI LTD</v>
          </cell>
          <cell r="C256">
            <v>-34751708.020000003</v>
          </cell>
        </row>
        <row r="257">
          <cell r="A257">
            <v>710020072</v>
          </cell>
          <cell r="B257" t="str">
            <v>ITS Taiwan</v>
          </cell>
          <cell r="C257">
            <v>-442898</v>
          </cell>
        </row>
        <row r="258">
          <cell r="A258">
            <v>710020077</v>
          </cell>
          <cell r="B258" t="str">
            <v>ITS Phillipines Inc</v>
          </cell>
          <cell r="C258">
            <v>-1026866.78</v>
          </cell>
        </row>
        <row r="259">
          <cell r="A259">
            <v>710020092</v>
          </cell>
          <cell r="B259" t="str">
            <v>ITS AUSTRALIA PTY LTD</v>
          </cell>
          <cell r="C259">
            <v>-2840770.34</v>
          </cell>
        </row>
        <row r="260">
          <cell r="A260">
            <v>710020101</v>
          </cell>
          <cell r="B260" t="str">
            <v>CB USA Inc</v>
          </cell>
          <cell r="C260">
            <v>-15092564.85</v>
          </cell>
        </row>
        <row r="261">
          <cell r="A261">
            <v>710020120</v>
          </cell>
          <cell r="B261" t="str">
            <v>ITS do Brazil Ltda</v>
          </cell>
          <cell r="C261">
            <v>-614084.15</v>
          </cell>
        </row>
        <row r="262">
          <cell r="A262">
            <v>710020123</v>
          </cell>
          <cell r="B262" t="str">
            <v>CB Mexico SA de CV</v>
          </cell>
          <cell r="C262">
            <v>-851645.77</v>
          </cell>
        </row>
        <row r="263">
          <cell r="A263">
            <v>710020152</v>
          </cell>
          <cell r="B263" t="str">
            <v>INTERTEK CONSUMER GOODS N.A.(C</v>
          </cell>
          <cell r="C263">
            <v>-69266315.079999998</v>
          </cell>
        </row>
        <row r="264">
          <cell r="A264">
            <v>710020160</v>
          </cell>
          <cell r="B264" t="str">
            <v>INTERTEK PAKISTAN (PVT.) LTD.</v>
          </cell>
          <cell r="C264">
            <v>-1423433.87</v>
          </cell>
        </row>
        <row r="265">
          <cell r="A265">
            <v>710020181</v>
          </cell>
          <cell r="B265" t="str">
            <v>INTERTEK TESTING SERVICES WUXI</v>
          </cell>
          <cell r="C265">
            <v>-90607.9</v>
          </cell>
        </row>
        <row r="266">
          <cell r="A266">
            <v>710020185</v>
          </cell>
          <cell r="B266" t="str">
            <v>Intertek Testing Management</v>
          </cell>
          <cell r="C266">
            <v>-38654764.149999999</v>
          </cell>
        </row>
        <row r="267">
          <cell r="A267">
            <v>710020186</v>
          </cell>
          <cell r="B267" t="str">
            <v>Intertek Overseas Holdings Ltd</v>
          </cell>
          <cell r="C267">
            <v>-312.89999999999998</v>
          </cell>
        </row>
        <row r="268">
          <cell r="A268">
            <v>710020189</v>
          </cell>
          <cell r="B268" t="str">
            <v>Intertek UK Holdings Limited</v>
          </cell>
          <cell r="C268">
            <v>-10325.700000000001</v>
          </cell>
        </row>
        <row r="269">
          <cell r="A269">
            <v>710020207</v>
          </cell>
          <cell r="B269" t="str">
            <v>ITS SA Pty Ltd</v>
          </cell>
          <cell r="C269">
            <v>-467177.82</v>
          </cell>
        </row>
        <row r="270">
          <cell r="A270">
            <v>710020209</v>
          </cell>
          <cell r="B270" t="str">
            <v>INTERTEK IBERICA SPAIN</v>
          </cell>
          <cell r="C270">
            <v>0</v>
          </cell>
        </row>
        <row r="271">
          <cell r="A271">
            <v>710020226</v>
          </cell>
          <cell r="B271" t="str">
            <v>ITS TESTING SERVICES (UK) LIMI</v>
          </cell>
          <cell r="C271">
            <v>-24423890.260000002</v>
          </cell>
        </row>
        <row r="272">
          <cell r="A272">
            <v>710020276</v>
          </cell>
          <cell r="B272" t="str">
            <v>INTERTEK CONSUMER GOODS GMBH</v>
          </cell>
          <cell r="C272">
            <v>-4686793.5999999996</v>
          </cell>
        </row>
        <row r="273">
          <cell r="A273">
            <v>710020308</v>
          </cell>
          <cell r="B273" t="str">
            <v>INTERTEK HOLDING DEUTCHLAND GM</v>
          </cell>
          <cell r="C273">
            <v>0</v>
          </cell>
        </row>
        <row r="274">
          <cell r="A274" t="str">
            <v>71002060Q</v>
          </cell>
          <cell r="B274" t="str">
            <v>IG  Crtor-ITS Japan QSE</v>
          </cell>
          <cell r="C274">
            <v>-497481.96</v>
          </cell>
        </row>
        <row r="275">
          <cell r="A275" t="str">
            <v>71002066Q</v>
          </cell>
          <cell r="B275" t="str">
            <v>ITS Singapore Labtest</v>
          </cell>
          <cell r="C275">
            <v>-9942884.0899999999</v>
          </cell>
        </row>
        <row r="276">
          <cell r="A276" t="str">
            <v>71002305Q</v>
          </cell>
          <cell r="B276" t="str">
            <v>ITS Hongkong Ltd- LEBTTEST</v>
          </cell>
          <cell r="C276">
            <v>-195095671.34999999</v>
          </cell>
        </row>
        <row r="277">
          <cell r="A277" t="str">
            <v>71002305R</v>
          </cell>
          <cell r="B277" t="str">
            <v>ITS Hongkong Ltd- ROH</v>
          </cell>
          <cell r="C277">
            <v>-76761062.599999994</v>
          </cell>
        </row>
        <row r="278">
          <cell r="A278" t="str">
            <v>7100268CT</v>
          </cell>
          <cell r="B278" t="str">
            <v>ITS Hongkong Ltd-68CT</v>
          </cell>
          <cell r="C278">
            <v>-21293999.09</v>
          </cell>
        </row>
        <row r="279">
          <cell r="A279" t="str">
            <v>7100282CG</v>
          </cell>
          <cell r="B279" t="str">
            <v>INTERTEK-LABTEST BD LTD</v>
          </cell>
          <cell r="C279">
            <v>-59328324.439999998</v>
          </cell>
        </row>
        <row r="280">
          <cell r="A280" t="str">
            <v>7100298CG</v>
          </cell>
          <cell r="B280" t="str">
            <v>INTERTEK  (GUANGZHU) LTD</v>
          </cell>
          <cell r="C280">
            <v>-54325.279999999999</v>
          </cell>
        </row>
        <row r="281">
          <cell r="A281">
            <v>71602010</v>
          </cell>
          <cell r="B281" t="str">
            <v>Corporation Tax</v>
          </cell>
          <cell r="C281">
            <v>-884497168.42999995</v>
          </cell>
        </row>
        <row r="282">
          <cell r="A282">
            <v>71604010</v>
          </cell>
          <cell r="B282" t="str">
            <v>Deferred Tax Provision</v>
          </cell>
          <cell r="C282">
            <v>7279000</v>
          </cell>
        </row>
        <row r="283">
          <cell r="A283">
            <v>71606010</v>
          </cell>
          <cell r="B283" t="str">
            <v>Input VAT on Purchases</v>
          </cell>
          <cell r="C283">
            <v>-1716537.2</v>
          </cell>
        </row>
        <row r="284">
          <cell r="A284">
            <v>71606020</v>
          </cell>
          <cell r="B284" t="str">
            <v>VAT CURRENT ACCOUNT</v>
          </cell>
          <cell r="C284">
            <v>1621778.85</v>
          </cell>
        </row>
        <row r="285">
          <cell r="A285">
            <v>71690010</v>
          </cell>
          <cell r="B285" t="str">
            <v>Other Taxation Creditors</v>
          </cell>
          <cell r="C285">
            <v>-1138406.2</v>
          </cell>
        </row>
        <row r="286">
          <cell r="A286">
            <v>72212010</v>
          </cell>
          <cell r="B286" t="str">
            <v>Accruals-Staff Costs</v>
          </cell>
          <cell r="C286">
            <v>-2867700</v>
          </cell>
        </row>
        <row r="287">
          <cell r="A287">
            <v>72212012</v>
          </cell>
          <cell r="B287" t="str">
            <v>Accruals- Staff Costs (Salary)</v>
          </cell>
          <cell r="C287">
            <v>-356459</v>
          </cell>
        </row>
        <row r="288">
          <cell r="A288">
            <v>72212013</v>
          </cell>
          <cell r="B288" t="str">
            <v>Accruals-Staff Cost (Earned L)</v>
          </cell>
          <cell r="C288">
            <v>-1821060.54</v>
          </cell>
        </row>
        <row r="289">
          <cell r="A289">
            <v>72212014</v>
          </cell>
          <cell r="B289" t="str">
            <v>Accruals-Staff Costs (Tiffin)</v>
          </cell>
          <cell r="C289">
            <v>-19500</v>
          </cell>
        </row>
        <row r="290">
          <cell r="A290">
            <v>72212015</v>
          </cell>
          <cell r="B290" t="str">
            <v>ACCRUALS-PROVIDENT FUND</v>
          </cell>
          <cell r="C290">
            <v>-1284034</v>
          </cell>
        </row>
        <row r="291">
          <cell r="A291">
            <v>72212016</v>
          </cell>
          <cell r="B291" t="str">
            <v>Accruals -Staff  Cost (OT)</v>
          </cell>
          <cell r="C291">
            <v>0</v>
          </cell>
        </row>
        <row r="292">
          <cell r="A292">
            <v>72214010</v>
          </cell>
          <cell r="B292" t="str">
            <v>Accruals-Occupancy</v>
          </cell>
          <cell r="C292">
            <v>-1829964</v>
          </cell>
        </row>
        <row r="293">
          <cell r="A293">
            <v>72216010</v>
          </cell>
          <cell r="B293" t="str">
            <v>Accruals-Communications</v>
          </cell>
          <cell r="C293">
            <v>-765000</v>
          </cell>
        </row>
        <row r="294">
          <cell r="A294">
            <v>72218010</v>
          </cell>
          <cell r="B294" t="str">
            <v>Accruals-General</v>
          </cell>
          <cell r="C294">
            <v>-1776790</v>
          </cell>
        </row>
        <row r="295">
          <cell r="A295">
            <v>72218020</v>
          </cell>
          <cell r="B295" t="str">
            <v>ACCRUALS - BONUS</v>
          </cell>
          <cell r="C295">
            <v>-16464371</v>
          </cell>
        </row>
        <row r="296">
          <cell r="A296">
            <v>72220010</v>
          </cell>
          <cell r="B296" t="str">
            <v>Accruals-Travel and Entertaini</v>
          </cell>
          <cell r="C296">
            <v>-750000</v>
          </cell>
        </row>
        <row r="297">
          <cell r="A297">
            <v>72222010</v>
          </cell>
          <cell r="B297" t="str">
            <v>Accruals-Marketing</v>
          </cell>
          <cell r="C297">
            <v>-941799</v>
          </cell>
        </row>
        <row r="298">
          <cell r="A298">
            <v>72228010</v>
          </cell>
          <cell r="B298" t="str">
            <v>Accruals-Compensation Benefit</v>
          </cell>
          <cell r="C298">
            <v>-9230311</v>
          </cell>
        </row>
        <row r="299">
          <cell r="A299">
            <v>72228012</v>
          </cell>
          <cell r="B299" t="str">
            <v>ACCRUALS - MGT. SERVICE CRG</v>
          </cell>
          <cell r="C299">
            <v>-62332499</v>
          </cell>
        </row>
        <row r="300">
          <cell r="A300">
            <v>90202010</v>
          </cell>
          <cell r="B300" t="str">
            <v>Ordinary Share Capital</v>
          </cell>
          <cell r="C300">
            <v>-26000000</v>
          </cell>
        </row>
        <row r="301">
          <cell r="A301">
            <v>90402010</v>
          </cell>
          <cell r="B301" t="str">
            <v>Retained Earnings B/F</v>
          </cell>
          <cell r="C301">
            <v>-400098679.26999998</v>
          </cell>
        </row>
        <row r="302">
          <cell r="B302" t="str">
            <v>CREDITORS</v>
          </cell>
          <cell r="C302">
            <v>101776881</v>
          </cell>
        </row>
        <row r="303">
          <cell r="B303" t="str">
            <v>DEBTORS</v>
          </cell>
          <cell r="C303">
            <v>228774532.22</v>
          </cell>
        </row>
        <row r="304">
          <cell r="B304" t="str">
            <v>EMPLOYEE ADVANCES</v>
          </cell>
          <cell r="C304">
            <v>0</v>
          </cell>
        </row>
      </sheetData>
      <sheetData sheetId="2"/>
      <sheetData sheetId="3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rcise"/>
      <sheetName val="#REF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AX"/>
      <sheetName val="SOMMAIRE"/>
      <sheetName val="entities list"/>
      <sheetName val="A1"/>
      <sheetName val="A2"/>
      <sheetName val="A3"/>
      <sheetName val="A312"/>
      <sheetName val="D01"/>
      <sheetName val="D02"/>
      <sheetName val="D30"/>
      <sheetName val="D31"/>
      <sheetName val="D31A"/>
      <sheetName val="D31B"/>
      <sheetName val="D31C"/>
      <sheetName val="ALT1"/>
      <sheetName val="ALT2"/>
      <sheetName val="ALT3"/>
      <sheetName val="ALT4"/>
      <sheetName val="ALT5"/>
      <sheetName val="ACT1"/>
      <sheetName val="TIT1"/>
      <sheetName val="TIT2"/>
      <sheetName val="TIT3"/>
      <sheetName val="TIT4"/>
      <sheetName val="TIT5"/>
      <sheetName val="PLT1"/>
      <sheetName val="PLT3"/>
      <sheetName val="PCT1"/>
      <sheetName val="PCT2"/>
      <sheetName val="SN1"/>
      <sheetName val="SN2"/>
      <sheetName val="SN3"/>
      <sheetName val="IMP1"/>
      <sheetName val="IMP2"/>
      <sheetName val="IMP4"/>
      <sheetName val="IFD1"/>
      <sheetName val="IFD2"/>
      <sheetName val="V101"/>
      <sheetName val="V201"/>
      <sheetName val="V202"/>
      <sheetName val="V301"/>
      <sheetName val="V302"/>
      <sheetName val="V303"/>
      <sheetName val="V304"/>
      <sheetName val="E5"/>
      <sheetName val="OTC"/>
      <sheetName val="REST"/>
      <sheetName val="HON"/>
      <sheetName val="Z"/>
      <sheetName val="Com"/>
      <sheetName val="Tables"/>
      <sheetName val="Int Hyp."/>
    </sheetNames>
    <sheetDataSet>
      <sheetData sheetId="0" refreshError="1">
        <row r="13">
          <cell r="C13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R BA"/>
      <sheetName val="INABB"/>
      <sheetName val="Graf A96 to Pl98"/>
      <sheetName val="Graf A96 to Pl98 (2)"/>
      <sheetName val="Ord.Recd."/>
      <sheetName val="BUD98OB&amp;REV"/>
      <sheetName val="OB REV MCOST"/>
      <sheetName val="Rev "/>
      <sheetName val="BUDGET MAT COST"/>
      <sheetName val="S&amp;A EXP'S."/>
      <sheetName val="ENGG.RATE"/>
      <sheetName val="ASSY.RATE "/>
      <sheetName val="Cap Exp."/>
      <sheetName val="Man Power"/>
      <sheetName val="OB1"/>
      <sheetName val="OB1 (2)"/>
      <sheetName val="PGI-B"/>
      <sheetName val="REV1 "/>
      <sheetName val="MTH.BRKUP EXP"/>
      <sheetName val="MTH.BRKUP EXP CC"/>
      <sheetName val="MTH.BRKUP EXP JAN-DEC"/>
      <sheetName val="ATP BRA"/>
      <sheetName val="CHOPRA"/>
      <sheetName val="Sheet11"/>
      <sheetName val="Sheet12"/>
      <sheetName val="Sheet13"/>
      <sheetName val="Sheet14"/>
      <sheetName val="Sheet15"/>
      <sheetName val="Sheet16"/>
      <sheetName val="OB_0203"/>
      <sheetName val="REV_0203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tional"/>
      <sheetName val="Int Daily"/>
      <sheetName val="International Weekly"/>
      <sheetName val="Domestic'98-R.Anand"/>
      <sheetName val="Domestic-R ANAND"/>
      <sheetName val="Production-R.Anand"/>
      <sheetName val="Price trends (Annual)"/>
      <sheetName val="Domestic"/>
      <sheetName val="ldPE-Margins"/>
      <sheetName val="Price Product"/>
      <sheetName val="ldPE-SOTM"/>
      <sheetName val="upd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k"/>
      <sheetName val="ALL"/>
      <sheetName val="July 2k"/>
      <sheetName val="June 2k"/>
      <sheetName val="May 2k"/>
      <sheetName val="Apr 2k"/>
      <sheetName val="March 2k"/>
      <sheetName val="Feb 2k"/>
    </sheetNames>
    <sheetDataSet>
      <sheetData sheetId="0" refreshError="1">
        <row r="3">
          <cell r="G3">
            <v>9.92</v>
          </cell>
          <cell r="H3">
            <v>100</v>
          </cell>
        </row>
        <row r="4">
          <cell r="H4">
            <v>100</v>
          </cell>
        </row>
        <row r="7">
          <cell r="G7">
            <v>18.920000000000002</v>
          </cell>
        </row>
        <row r="8">
          <cell r="H8">
            <v>100</v>
          </cell>
        </row>
        <row r="10">
          <cell r="G10">
            <v>5</v>
          </cell>
        </row>
        <row r="11">
          <cell r="G11">
            <v>7</v>
          </cell>
          <cell r="H11">
            <v>100</v>
          </cell>
        </row>
        <row r="12">
          <cell r="G12">
            <v>13.92</v>
          </cell>
        </row>
        <row r="13">
          <cell r="G13">
            <v>13.92</v>
          </cell>
        </row>
        <row r="14">
          <cell r="G14">
            <v>5</v>
          </cell>
        </row>
        <row r="15">
          <cell r="G15">
            <v>3.75</v>
          </cell>
        </row>
        <row r="16">
          <cell r="G16">
            <v>25.5</v>
          </cell>
          <cell r="H16">
            <v>100</v>
          </cell>
        </row>
        <row r="17">
          <cell r="G17">
            <v>63.25</v>
          </cell>
          <cell r="H17">
            <v>100</v>
          </cell>
        </row>
        <row r="18">
          <cell r="G18">
            <v>37.75</v>
          </cell>
        </row>
        <row r="19">
          <cell r="G19">
            <v>59.5</v>
          </cell>
          <cell r="H19">
            <v>100</v>
          </cell>
        </row>
        <row r="20">
          <cell r="G20">
            <v>4.75</v>
          </cell>
        </row>
        <row r="21">
          <cell r="G21">
            <v>57.75</v>
          </cell>
          <cell r="H21">
            <v>100</v>
          </cell>
        </row>
        <row r="22">
          <cell r="G22">
            <v>35.75</v>
          </cell>
          <cell r="H22">
            <v>100</v>
          </cell>
        </row>
        <row r="24">
          <cell r="G24">
            <v>54.75</v>
          </cell>
          <cell r="H24">
            <v>100</v>
          </cell>
        </row>
        <row r="25">
          <cell r="G25">
            <v>42.75</v>
          </cell>
        </row>
        <row r="26">
          <cell r="G26">
            <v>38.25</v>
          </cell>
        </row>
        <row r="27">
          <cell r="G27">
            <v>44.92</v>
          </cell>
          <cell r="H27">
            <v>100</v>
          </cell>
        </row>
        <row r="30">
          <cell r="G30">
            <v>6</v>
          </cell>
        </row>
        <row r="31">
          <cell r="G31">
            <v>6.92</v>
          </cell>
        </row>
        <row r="33">
          <cell r="G33">
            <v>20.67</v>
          </cell>
        </row>
        <row r="35">
          <cell r="G35">
            <v>64.42</v>
          </cell>
          <cell r="H35">
            <v>100</v>
          </cell>
        </row>
        <row r="36">
          <cell r="G36">
            <v>9</v>
          </cell>
        </row>
        <row r="37">
          <cell r="D37">
            <v>5</v>
          </cell>
        </row>
        <row r="38">
          <cell r="G38">
            <v>3</v>
          </cell>
        </row>
        <row r="39">
          <cell r="G39">
            <v>6.92</v>
          </cell>
        </row>
        <row r="40">
          <cell r="G40">
            <v>14.25</v>
          </cell>
        </row>
        <row r="41">
          <cell r="G41">
            <v>40.42</v>
          </cell>
          <cell r="H41">
            <v>100</v>
          </cell>
        </row>
        <row r="44">
          <cell r="G44">
            <v>6.92</v>
          </cell>
        </row>
        <row r="46">
          <cell r="G46">
            <v>39.42</v>
          </cell>
        </row>
        <row r="50">
          <cell r="G50">
            <v>11.92</v>
          </cell>
        </row>
        <row r="52">
          <cell r="D52">
            <v>1</v>
          </cell>
        </row>
        <row r="53">
          <cell r="G53">
            <v>6.92</v>
          </cell>
        </row>
        <row r="55">
          <cell r="G55">
            <v>14.67</v>
          </cell>
        </row>
        <row r="56">
          <cell r="G56">
            <v>41.42</v>
          </cell>
        </row>
        <row r="58">
          <cell r="H58">
            <v>100</v>
          </cell>
        </row>
        <row r="59">
          <cell r="G59">
            <v>6.92</v>
          </cell>
        </row>
        <row r="60">
          <cell r="D60">
            <v>2</v>
          </cell>
        </row>
        <row r="62">
          <cell r="D62">
            <v>1</v>
          </cell>
        </row>
        <row r="63">
          <cell r="G63">
            <v>6.92</v>
          </cell>
        </row>
        <row r="65">
          <cell r="G65">
            <v>6.92</v>
          </cell>
        </row>
        <row r="66">
          <cell r="H66">
            <v>100</v>
          </cell>
        </row>
        <row r="68">
          <cell r="D68">
            <v>8</v>
          </cell>
        </row>
        <row r="69">
          <cell r="G69">
            <v>6.92</v>
          </cell>
        </row>
        <row r="71">
          <cell r="G71">
            <v>6.92</v>
          </cell>
        </row>
        <row r="72">
          <cell r="G72">
            <v>36.42</v>
          </cell>
        </row>
        <row r="74">
          <cell r="G74">
            <v>15.5</v>
          </cell>
        </row>
        <row r="76">
          <cell r="G76">
            <v>6.92</v>
          </cell>
        </row>
        <row r="77">
          <cell r="G77">
            <v>6.92</v>
          </cell>
        </row>
        <row r="79">
          <cell r="D79">
            <v>1</v>
          </cell>
        </row>
        <row r="80">
          <cell r="G80">
            <v>37.42</v>
          </cell>
        </row>
        <row r="81">
          <cell r="G81">
            <v>22.42</v>
          </cell>
        </row>
        <row r="84">
          <cell r="G84">
            <v>9.92</v>
          </cell>
          <cell r="I84">
            <v>30</v>
          </cell>
        </row>
        <row r="85">
          <cell r="G85">
            <v>13.75</v>
          </cell>
        </row>
        <row r="86">
          <cell r="G86">
            <v>12.5</v>
          </cell>
          <cell r="H86">
            <v>100</v>
          </cell>
        </row>
        <row r="87">
          <cell r="D87">
            <v>2</v>
          </cell>
        </row>
        <row r="88">
          <cell r="H88">
            <v>100</v>
          </cell>
        </row>
        <row r="89">
          <cell r="G89">
            <v>9.5</v>
          </cell>
        </row>
        <row r="90">
          <cell r="D90">
            <v>2</v>
          </cell>
          <cell r="G90">
            <v>6.92</v>
          </cell>
        </row>
        <row r="91">
          <cell r="G91">
            <v>130.25</v>
          </cell>
          <cell r="H91">
            <v>100</v>
          </cell>
          <cell r="J91">
            <v>5</v>
          </cell>
        </row>
        <row r="92">
          <cell r="G92">
            <v>85</v>
          </cell>
          <cell r="H92">
            <v>200</v>
          </cell>
        </row>
        <row r="93">
          <cell r="G93">
            <v>5</v>
          </cell>
          <cell r="H93">
            <v>100</v>
          </cell>
          <cell r="J93">
            <v>1</v>
          </cell>
        </row>
        <row r="94">
          <cell r="D94">
            <v>1</v>
          </cell>
          <cell r="G94">
            <v>17.75</v>
          </cell>
          <cell r="J94">
            <v>2</v>
          </cell>
        </row>
        <row r="95">
          <cell r="G95">
            <v>74</v>
          </cell>
          <cell r="H95">
            <v>100</v>
          </cell>
          <cell r="J95">
            <v>2</v>
          </cell>
        </row>
        <row r="96">
          <cell r="G96">
            <v>79.5</v>
          </cell>
          <cell r="H96">
            <v>100</v>
          </cell>
          <cell r="J96">
            <v>7</v>
          </cell>
        </row>
        <row r="97">
          <cell r="G97">
            <v>16.5</v>
          </cell>
          <cell r="J97">
            <v>1</v>
          </cell>
        </row>
        <row r="98">
          <cell r="G98">
            <v>76.25</v>
          </cell>
          <cell r="J98">
            <v>3</v>
          </cell>
        </row>
        <row r="99">
          <cell r="G99">
            <v>73</v>
          </cell>
          <cell r="J99">
            <v>2</v>
          </cell>
        </row>
        <row r="100">
          <cell r="G100">
            <v>19.5</v>
          </cell>
          <cell r="H100">
            <v>100</v>
          </cell>
          <cell r="J100">
            <v>1</v>
          </cell>
        </row>
        <row r="101">
          <cell r="G101">
            <v>130.5</v>
          </cell>
          <cell r="H101">
            <v>100</v>
          </cell>
          <cell r="J101">
            <v>4</v>
          </cell>
        </row>
        <row r="102">
          <cell r="G102">
            <v>22.5</v>
          </cell>
          <cell r="H102">
            <v>100</v>
          </cell>
        </row>
        <row r="103">
          <cell r="G103">
            <v>104</v>
          </cell>
          <cell r="H103">
            <v>100</v>
          </cell>
          <cell r="J103">
            <v>1</v>
          </cell>
        </row>
      </sheetData>
      <sheetData sheetId="1" refreshError="1"/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F(99)"/>
      <sheetName val="INP_D&amp;H"/>
      <sheetName val="PAY_CONS"/>
      <sheetName val="PAY_VAR"/>
      <sheetName val="DED_CONS"/>
      <sheetName val="NET"/>
      <sheetName val="SAL_SH"/>
      <sheetName val="PAY_SLI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STIC"/>
      <sheetName val="Domprice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ntis"/>
      <sheetName val="Aventis (2)"/>
      <sheetName val="Fisons"/>
      <sheetName val="AL"/>
      <sheetName val="AL (2)"/>
      <sheetName val="FBL"/>
      <sheetName val="FBL 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F909-83BC-4333-81FF-054553BF1048}">
  <dimension ref="A1:Q63"/>
  <sheetViews>
    <sheetView tabSelected="1" view="pageBreakPreview" topLeftCell="A42" zoomScale="90" zoomScaleNormal="100" zoomScaleSheetLayoutView="90" workbookViewId="0">
      <selection activeCell="D55" sqref="D55"/>
    </sheetView>
  </sheetViews>
  <sheetFormatPr defaultRowHeight="13"/>
  <cols>
    <col min="1" max="1" width="21.453125" style="1" customWidth="1"/>
    <col min="2" max="2" width="19.1796875" style="1" customWidth="1"/>
    <col min="3" max="3" width="2.1796875" style="1" customWidth="1"/>
    <col min="4" max="4" width="16.453125" style="2" bestFit="1" customWidth="1"/>
    <col min="5" max="5" width="2.54296875" style="1" customWidth="1"/>
    <col min="6" max="6" width="14.81640625" style="2" bestFit="1" customWidth="1"/>
    <col min="7" max="7" width="4.453125" style="3" customWidth="1"/>
    <col min="8" max="8" width="14.453125" style="1" bestFit="1" customWidth="1"/>
    <col min="9" max="9" width="1.81640625" style="1" customWidth="1"/>
    <col min="10" max="10" width="10.1796875" style="1" customWidth="1"/>
    <col min="11" max="11" width="2.54296875" style="2" customWidth="1"/>
    <col min="12" max="12" width="14.81640625" style="1" bestFit="1" customWidth="1"/>
    <col min="13" max="13" width="2.1796875" style="1" customWidth="1"/>
    <col min="14" max="14" width="15.453125" style="1" bestFit="1" customWidth="1"/>
    <col min="15" max="15" width="1.81640625" style="1" customWidth="1"/>
    <col min="16" max="16" width="10.453125" style="1" customWidth="1"/>
    <col min="17" max="17" width="9.1796875" style="1" bestFit="1" customWidth="1"/>
    <col min="18" max="250" width="8.7265625" style="1"/>
    <col min="251" max="251" width="5.81640625" style="1" customWidth="1"/>
    <col min="252" max="252" width="4.54296875" style="1" customWidth="1"/>
    <col min="253" max="254" width="3.81640625" style="1" customWidth="1"/>
    <col min="255" max="255" width="14.453125" style="1" customWidth="1"/>
    <col min="256" max="256" width="23.81640625" style="1" customWidth="1"/>
    <col min="257" max="257" width="18.81640625" style="1" customWidth="1"/>
    <col min="258" max="258" width="0.54296875" style="1" customWidth="1"/>
    <col min="259" max="506" width="8.7265625" style="1"/>
    <col min="507" max="507" width="5.81640625" style="1" customWidth="1"/>
    <col min="508" max="508" width="4.54296875" style="1" customWidth="1"/>
    <col min="509" max="510" width="3.81640625" style="1" customWidth="1"/>
    <col min="511" max="511" width="14.453125" style="1" customWidth="1"/>
    <col min="512" max="512" width="23.81640625" style="1" customWidth="1"/>
    <col min="513" max="513" width="18.81640625" style="1" customWidth="1"/>
    <col min="514" max="514" width="0.54296875" style="1" customWidth="1"/>
    <col min="515" max="762" width="8.7265625" style="1"/>
    <col min="763" max="763" width="5.81640625" style="1" customWidth="1"/>
    <col min="764" max="764" width="4.54296875" style="1" customWidth="1"/>
    <col min="765" max="766" width="3.81640625" style="1" customWidth="1"/>
    <col min="767" max="767" width="14.453125" style="1" customWidth="1"/>
    <col min="768" max="768" width="23.81640625" style="1" customWidth="1"/>
    <col min="769" max="769" width="18.81640625" style="1" customWidth="1"/>
    <col min="770" max="770" width="0.54296875" style="1" customWidth="1"/>
    <col min="771" max="1018" width="8.7265625" style="1"/>
    <col min="1019" max="1019" width="5.81640625" style="1" customWidth="1"/>
    <col min="1020" max="1020" width="4.54296875" style="1" customWidth="1"/>
    <col min="1021" max="1022" width="3.81640625" style="1" customWidth="1"/>
    <col min="1023" max="1023" width="14.453125" style="1" customWidth="1"/>
    <col min="1024" max="1024" width="23.81640625" style="1" customWidth="1"/>
    <col min="1025" max="1025" width="18.81640625" style="1" customWidth="1"/>
    <col min="1026" max="1026" width="0.54296875" style="1" customWidth="1"/>
    <col min="1027" max="1274" width="8.7265625" style="1"/>
    <col min="1275" max="1275" width="5.81640625" style="1" customWidth="1"/>
    <col min="1276" max="1276" width="4.54296875" style="1" customWidth="1"/>
    <col min="1277" max="1278" width="3.81640625" style="1" customWidth="1"/>
    <col min="1279" max="1279" width="14.453125" style="1" customWidth="1"/>
    <col min="1280" max="1280" width="23.81640625" style="1" customWidth="1"/>
    <col min="1281" max="1281" width="18.81640625" style="1" customWidth="1"/>
    <col min="1282" max="1282" width="0.54296875" style="1" customWidth="1"/>
    <col min="1283" max="1530" width="8.7265625" style="1"/>
    <col min="1531" max="1531" width="5.81640625" style="1" customWidth="1"/>
    <col min="1532" max="1532" width="4.54296875" style="1" customWidth="1"/>
    <col min="1533" max="1534" width="3.81640625" style="1" customWidth="1"/>
    <col min="1535" max="1535" width="14.453125" style="1" customWidth="1"/>
    <col min="1536" max="1536" width="23.81640625" style="1" customWidth="1"/>
    <col min="1537" max="1537" width="18.81640625" style="1" customWidth="1"/>
    <col min="1538" max="1538" width="0.54296875" style="1" customWidth="1"/>
    <col min="1539" max="1786" width="8.7265625" style="1"/>
    <col min="1787" max="1787" width="5.81640625" style="1" customWidth="1"/>
    <col min="1788" max="1788" width="4.54296875" style="1" customWidth="1"/>
    <col min="1789" max="1790" width="3.81640625" style="1" customWidth="1"/>
    <col min="1791" max="1791" width="14.453125" style="1" customWidth="1"/>
    <col min="1792" max="1792" width="23.81640625" style="1" customWidth="1"/>
    <col min="1793" max="1793" width="18.81640625" style="1" customWidth="1"/>
    <col min="1794" max="1794" width="0.54296875" style="1" customWidth="1"/>
    <col min="1795" max="2042" width="8.7265625" style="1"/>
    <col min="2043" max="2043" width="5.81640625" style="1" customWidth="1"/>
    <col min="2044" max="2044" width="4.54296875" style="1" customWidth="1"/>
    <col min="2045" max="2046" width="3.81640625" style="1" customWidth="1"/>
    <col min="2047" max="2047" width="14.453125" style="1" customWidth="1"/>
    <col min="2048" max="2048" width="23.81640625" style="1" customWidth="1"/>
    <col min="2049" max="2049" width="18.81640625" style="1" customWidth="1"/>
    <col min="2050" max="2050" width="0.54296875" style="1" customWidth="1"/>
    <col min="2051" max="2298" width="8.7265625" style="1"/>
    <col min="2299" max="2299" width="5.81640625" style="1" customWidth="1"/>
    <col min="2300" max="2300" width="4.54296875" style="1" customWidth="1"/>
    <col min="2301" max="2302" width="3.81640625" style="1" customWidth="1"/>
    <col min="2303" max="2303" width="14.453125" style="1" customWidth="1"/>
    <col min="2304" max="2304" width="23.81640625" style="1" customWidth="1"/>
    <col min="2305" max="2305" width="18.81640625" style="1" customWidth="1"/>
    <col min="2306" max="2306" width="0.54296875" style="1" customWidth="1"/>
    <col min="2307" max="2554" width="8.7265625" style="1"/>
    <col min="2555" max="2555" width="5.81640625" style="1" customWidth="1"/>
    <col min="2556" max="2556" width="4.54296875" style="1" customWidth="1"/>
    <col min="2557" max="2558" width="3.81640625" style="1" customWidth="1"/>
    <col min="2559" max="2559" width="14.453125" style="1" customWidth="1"/>
    <col min="2560" max="2560" width="23.81640625" style="1" customWidth="1"/>
    <col min="2561" max="2561" width="18.81640625" style="1" customWidth="1"/>
    <col min="2562" max="2562" width="0.54296875" style="1" customWidth="1"/>
    <col min="2563" max="2810" width="8.7265625" style="1"/>
    <col min="2811" max="2811" width="5.81640625" style="1" customWidth="1"/>
    <col min="2812" max="2812" width="4.54296875" style="1" customWidth="1"/>
    <col min="2813" max="2814" width="3.81640625" style="1" customWidth="1"/>
    <col min="2815" max="2815" width="14.453125" style="1" customWidth="1"/>
    <col min="2816" max="2816" width="23.81640625" style="1" customWidth="1"/>
    <col min="2817" max="2817" width="18.81640625" style="1" customWidth="1"/>
    <col min="2818" max="2818" width="0.54296875" style="1" customWidth="1"/>
    <col min="2819" max="3066" width="8.7265625" style="1"/>
    <col min="3067" max="3067" width="5.81640625" style="1" customWidth="1"/>
    <col min="3068" max="3068" width="4.54296875" style="1" customWidth="1"/>
    <col min="3069" max="3070" width="3.81640625" style="1" customWidth="1"/>
    <col min="3071" max="3071" width="14.453125" style="1" customWidth="1"/>
    <col min="3072" max="3072" width="23.81640625" style="1" customWidth="1"/>
    <col min="3073" max="3073" width="18.81640625" style="1" customWidth="1"/>
    <col min="3074" max="3074" width="0.54296875" style="1" customWidth="1"/>
    <col min="3075" max="3322" width="8.7265625" style="1"/>
    <col min="3323" max="3323" width="5.81640625" style="1" customWidth="1"/>
    <col min="3324" max="3324" width="4.54296875" style="1" customWidth="1"/>
    <col min="3325" max="3326" width="3.81640625" style="1" customWidth="1"/>
    <col min="3327" max="3327" width="14.453125" style="1" customWidth="1"/>
    <col min="3328" max="3328" width="23.81640625" style="1" customWidth="1"/>
    <col min="3329" max="3329" width="18.81640625" style="1" customWidth="1"/>
    <col min="3330" max="3330" width="0.54296875" style="1" customWidth="1"/>
    <col min="3331" max="3578" width="8.7265625" style="1"/>
    <col min="3579" max="3579" width="5.81640625" style="1" customWidth="1"/>
    <col min="3580" max="3580" width="4.54296875" style="1" customWidth="1"/>
    <col min="3581" max="3582" width="3.81640625" style="1" customWidth="1"/>
    <col min="3583" max="3583" width="14.453125" style="1" customWidth="1"/>
    <col min="3584" max="3584" width="23.81640625" style="1" customWidth="1"/>
    <col min="3585" max="3585" width="18.81640625" style="1" customWidth="1"/>
    <col min="3586" max="3586" width="0.54296875" style="1" customWidth="1"/>
    <col min="3587" max="3834" width="8.7265625" style="1"/>
    <col min="3835" max="3835" width="5.81640625" style="1" customWidth="1"/>
    <col min="3836" max="3836" width="4.54296875" style="1" customWidth="1"/>
    <col min="3837" max="3838" width="3.81640625" style="1" customWidth="1"/>
    <col min="3839" max="3839" width="14.453125" style="1" customWidth="1"/>
    <col min="3840" max="3840" width="23.81640625" style="1" customWidth="1"/>
    <col min="3841" max="3841" width="18.81640625" style="1" customWidth="1"/>
    <col min="3842" max="3842" width="0.54296875" style="1" customWidth="1"/>
    <col min="3843" max="4090" width="8.7265625" style="1"/>
    <col min="4091" max="4091" width="5.81640625" style="1" customWidth="1"/>
    <col min="4092" max="4092" width="4.54296875" style="1" customWidth="1"/>
    <col min="4093" max="4094" width="3.81640625" style="1" customWidth="1"/>
    <col min="4095" max="4095" width="14.453125" style="1" customWidth="1"/>
    <col min="4096" max="4096" width="23.81640625" style="1" customWidth="1"/>
    <col min="4097" max="4097" width="18.81640625" style="1" customWidth="1"/>
    <col min="4098" max="4098" width="0.54296875" style="1" customWidth="1"/>
    <col min="4099" max="4346" width="8.7265625" style="1"/>
    <col min="4347" max="4347" width="5.81640625" style="1" customWidth="1"/>
    <col min="4348" max="4348" width="4.54296875" style="1" customWidth="1"/>
    <col min="4349" max="4350" width="3.81640625" style="1" customWidth="1"/>
    <col min="4351" max="4351" width="14.453125" style="1" customWidth="1"/>
    <col min="4352" max="4352" width="23.81640625" style="1" customWidth="1"/>
    <col min="4353" max="4353" width="18.81640625" style="1" customWidth="1"/>
    <col min="4354" max="4354" width="0.54296875" style="1" customWidth="1"/>
    <col min="4355" max="4602" width="8.7265625" style="1"/>
    <col min="4603" max="4603" width="5.81640625" style="1" customWidth="1"/>
    <col min="4604" max="4604" width="4.54296875" style="1" customWidth="1"/>
    <col min="4605" max="4606" width="3.81640625" style="1" customWidth="1"/>
    <col min="4607" max="4607" width="14.453125" style="1" customWidth="1"/>
    <col min="4608" max="4608" width="23.81640625" style="1" customWidth="1"/>
    <col min="4609" max="4609" width="18.81640625" style="1" customWidth="1"/>
    <col min="4610" max="4610" width="0.54296875" style="1" customWidth="1"/>
    <col min="4611" max="4858" width="8.7265625" style="1"/>
    <col min="4859" max="4859" width="5.81640625" style="1" customWidth="1"/>
    <col min="4860" max="4860" width="4.54296875" style="1" customWidth="1"/>
    <col min="4861" max="4862" width="3.81640625" style="1" customWidth="1"/>
    <col min="4863" max="4863" width="14.453125" style="1" customWidth="1"/>
    <col min="4864" max="4864" width="23.81640625" style="1" customWidth="1"/>
    <col min="4865" max="4865" width="18.81640625" style="1" customWidth="1"/>
    <col min="4866" max="4866" width="0.54296875" style="1" customWidth="1"/>
    <col min="4867" max="5114" width="8.7265625" style="1"/>
    <col min="5115" max="5115" width="5.81640625" style="1" customWidth="1"/>
    <col min="5116" max="5116" width="4.54296875" style="1" customWidth="1"/>
    <col min="5117" max="5118" width="3.81640625" style="1" customWidth="1"/>
    <col min="5119" max="5119" width="14.453125" style="1" customWidth="1"/>
    <col min="5120" max="5120" width="23.81640625" style="1" customWidth="1"/>
    <col min="5121" max="5121" width="18.81640625" style="1" customWidth="1"/>
    <col min="5122" max="5122" width="0.54296875" style="1" customWidth="1"/>
    <col min="5123" max="5370" width="8.7265625" style="1"/>
    <col min="5371" max="5371" width="5.81640625" style="1" customWidth="1"/>
    <col min="5372" max="5372" width="4.54296875" style="1" customWidth="1"/>
    <col min="5373" max="5374" width="3.81640625" style="1" customWidth="1"/>
    <col min="5375" max="5375" width="14.453125" style="1" customWidth="1"/>
    <col min="5376" max="5376" width="23.81640625" style="1" customWidth="1"/>
    <col min="5377" max="5377" width="18.81640625" style="1" customWidth="1"/>
    <col min="5378" max="5378" width="0.54296875" style="1" customWidth="1"/>
    <col min="5379" max="5626" width="8.7265625" style="1"/>
    <col min="5627" max="5627" width="5.81640625" style="1" customWidth="1"/>
    <col min="5628" max="5628" width="4.54296875" style="1" customWidth="1"/>
    <col min="5629" max="5630" width="3.81640625" style="1" customWidth="1"/>
    <col min="5631" max="5631" width="14.453125" style="1" customWidth="1"/>
    <col min="5632" max="5632" width="23.81640625" style="1" customWidth="1"/>
    <col min="5633" max="5633" width="18.81640625" style="1" customWidth="1"/>
    <col min="5634" max="5634" width="0.54296875" style="1" customWidth="1"/>
    <col min="5635" max="5882" width="8.7265625" style="1"/>
    <col min="5883" max="5883" width="5.81640625" style="1" customWidth="1"/>
    <col min="5884" max="5884" width="4.54296875" style="1" customWidth="1"/>
    <col min="5885" max="5886" width="3.81640625" style="1" customWidth="1"/>
    <col min="5887" max="5887" width="14.453125" style="1" customWidth="1"/>
    <col min="5888" max="5888" width="23.81640625" style="1" customWidth="1"/>
    <col min="5889" max="5889" width="18.81640625" style="1" customWidth="1"/>
    <col min="5890" max="5890" width="0.54296875" style="1" customWidth="1"/>
    <col min="5891" max="6138" width="8.7265625" style="1"/>
    <col min="6139" max="6139" width="5.81640625" style="1" customWidth="1"/>
    <col min="6140" max="6140" width="4.54296875" style="1" customWidth="1"/>
    <col min="6141" max="6142" width="3.81640625" style="1" customWidth="1"/>
    <col min="6143" max="6143" width="14.453125" style="1" customWidth="1"/>
    <col min="6144" max="6144" width="23.81640625" style="1" customWidth="1"/>
    <col min="6145" max="6145" width="18.81640625" style="1" customWidth="1"/>
    <col min="6146" max="6146" width="0.54296875" style="1" customWidth="1"/>
    <col min="6147" max="6394" width="8.7265625" style="1"/>
    <col min="6395" max="6395" width="5.81640625" style="1" customWidth="1"/>
    <col min="6396" max="6396" width="4.54296875" style="1" customWidth="1"/>
    <col min="6397" max="6398" width="3.81640625" style="1" customWidth="1"/>
    <col min="6399" max="6399" width="14.453125" style="1" customWidth="1"/>
    <col min="6400" max="6400" width="23.81640625" style="1" customWidth="1"/>
    <col min="6401" max="6401" width="18.81640625" style="1" customWidth="1"/>
    <col min="6402" max="6402" width="0.54296875" style="1" customWidth="1"/>
    <col min="6403" max="6650" width="8.7265625" style="1"/>
    <col min="6651" max="6651" width="5.81640625" style="1" customWidth="1"/>
    <col min="6652" max="6652" width="4.54296875" style="1" customWidth="1"/>
    <col min="6653" max="6654" width="3.81640625" style="1" customWidth="1"/>
    <col min="6655" max="6655" width="14.453125" style="1" customWidth="1"/>
    <col min="6656" max="6656" width="23.81640625" style="1" customWidth="1"/>
    <col min="6657" max="6657" width="18.81640625" style="1" customWidth="1"/>
    <col min="6658" max="6658" width="0.54296875" style="1" customWidth="1"/>
    <col min="6659" max="6906" width="8.7265625" style="1"/>
    <col min="6907" max="6907" width="5.81640625" style="1" customWidth="1"/>
    <col min="6908" max="6908" width="4.54296875" style="1" customWidth="1"/>
    <col min="6909" max="6910" width="3.81640625" style="1" customWidth="1"/>
    <col min="6911" max="6911" width="14.453125" style="1" customWidth="1"/>
    <col min="6912" max="6912" width="23.81640625" style="1" customWidth="1"/>
    <col min="6913" max="6913" width="18.81640625" style="1" customWidth="1"/>
    <col min="6914" max="6914" width="0.54296875" style="1" customWidth="1"/>
    <col min="6915" max="7162" width="8.7265625" style="1"/>
    <col min="7163" max="7163" width="5.81640625" style="1" customWidth="1"/>
    <col min="7164" max="7164" width="4.54296875" style="1" customWidth="1"/>
    <col min="7165" max="7166" width="3.81640625" style="1" customWidth="1"/>
    <col min="7167" max="7167" width="14.453125" style="1" customWidth="1"/>
    <col min="7168" max="7168" width="23.81640625" style="1" customWidth="1"/>
    <col min="7169" max="7169" width="18.81640625" style="1" customWidth="1"/>
    <col min="7170" max="7170" width="0.54296875" style="1" customWidth="1"/>
    <col min="7171" max="7418" width="8.7265625" style="1"/>
    <col min="7419" max="7419" width="5.81640625" style="1" customWidth="1"/>
    <col min="7420" max="7420" width="4.54296875" style="1" customWidth="1"/>
    <col min="7421" max="7422" width="3.81640625" style="1" customWidth="1"/>
    <col min="7423" max="7423" width="14.453125" style="1" customWidth="1"/>
    <col min="7424" max="7424" width="23.81640625" style="1" customWidth="1"/>
    <col min="7425" max="7425" width="18.81640625" style="1" customWidth="1"/>
    <col min="7426" max="7426" width="0.54296875" style="1" customWidth="1"/>
    <col min="7427" max="7674" width="8.7265625" style="1"/>
    <col min="7675" max="7675" width="5.81640625" style="1" customWidth="1"/>
    <col min="7676" max="7676" width="4.54296875" style="1" customWidth="1"/>
    <col min="7677" max="7678" width="3.81640625" style="1" customWidth="1"/>
    <col min="7679" max="7679" width="14.453125" style="1" customWidth="1"/>
    <col min="7680" max="7680" width="23.81640625" style="1" customWidth="1"/>
    <col min="7681" max="7681" width="18.81640625" style="1" customWidth="1"/>
    <col min="7682" max="7682" width="0.54296875" style="1" customWidth="1"/>
    <col min="7683" max="7930" width="8.7265625" style="1"/>
    <col min="7931" max="7931" width="5.81640625" style="1" customWidth="1"/>
    <col min="7932" max="7932" width="4.54296875" style="1" customWidth="1"/>
    <col min="7933" max="7934" width="3.81640625" style="1" customWidth="1"/>
    <col min="7935" max="7935" width="14.453125" style="1" customWidth="1"/>
    <col min="7936" max="7936" width="23.81640625" style="1" customWidth="1"/>
    <col min="7937" max="7937" width="18.81640625" style="1" customWidth="1"/>
    <col min="7938" max="7938" width="0.54296875" style="1" customWidth="1"/>
    <col min="7939" max="8186" width="8.7265625" style="1"/>
    <col min="8187" max="8187" width="5.81640625" style="1" customWidth="1"/>
    <col min="8188" max="8188" width="4.54296875" style="1" customWidth="1"/>
    <col min="8189" max="8190" width="3.81640625" style="1" customWidth="1"/>
    <col min="8191" max="8191" width="14.453125" style="1" customWidth="1"/>
    <col min="8192" max="8192" width="23.81640625" style="1" customWidth="1"/>
    <col min="8193" max="8193" width="18.81640625" style="1" customWidth="1"/>
    <col min="8194" max="8194" width="0.54296875" style="1" customWidth="1"/>
    <col min="8195" max="8442" width="8.7265625" style="1"/>
    <col min="8443" max="8443" width="5.81640625" style="1" customWidth="1"/>
    <col min="8444" max="8444" width="4.54296875" style="1" customWidth="1"/>
    <col min="8445" max="8446" width="3.81640625" style="1" customWidth="1"/>
    <col min="8447" max="8447" width="14.453125" style="1" customWidth="1"/>
    <col min="8448" max="8448" width="23.81640625" style="1" customWidth="1"/>
    <col min="8449" max="8449" width="18.81640625" style="1" customWidth="1"/>
    <col min="8450" max="8450" width="0.54296875" style="1" customWidth="1"/>
    <col min="8451" max="8698" width="8.7265625" style="1"/>
    <col min="8699" max="8699" width="5.81640625" style="1" customWidth="1"/>
    <col min="8700" max="8700" width="4.54296875" style="1" customWidth="1"/>
    <col min="8701" max="8702" width="3.81640625" style="1" customWidth="1"/>
    <col min="8703" max="8703" width="14.453125" style="1" customWidth="1"/>
    <col min="8704" max="8704" width="23.81640625" style="1" customWidth="1"/>
    <col min="8705" max="8705" width="18.81640625" style="1" customWidth="1"/>
    <col min="8706" max="8706" width="0.54296875" style="1" customWidth="1"/>
    <col min="8707" max="8954" width="8.7265625" style="1"/>
    <col min="8955" max="8955" width="5.81640625" style="1" customWidth="1"/>
    <col min="8956" max="8956" width="4.54296875" style="1" customWidth="1"/>
    <col min="8957" max="8958" width="3.81640625" style="1" customWidth="1"/>
    <col min="8959" max="8959" width="14.453125" style="1" customWidth="1"/>
    <col min="8960" max="8960" width="23.81640625" style="1" customWidth="1"/>
    <col min="8961" max="8961" width="18.81640625" style="1" customWidth="1"/>
    <col min="8962" max="8962" width="0.54296875" style="1" customWidth="1"/>
    <col min="8963" max="9210" width="8.7265625" style="1"/>
    <col min="9211" max="9211" width="5.81640625" style="1" customWidth="1"/>
    <col min="9212" max="9212" width="4.54296875" style="1" customWidth="1"/>
    <col min="9213" max="9214" width="3.81640625" style="1" customWidth="1"/>
    <col min="9215" max="9215" width="14.453125" style="1" customWidth="1"/>
    <col min="9216" max="9216" width="23.81640625" style="1" customWidth="1"/>
    <col min="9217" max="9217" width="18.81640625" style="1" customWidth="1"/>
    <col min="9218" max="9218" width="0.54296875" style="1" customWidth="1"/>
    <col min="9219" max="9466" width="8.7265625" style="1"/>
    <col min="9467" max="9467" width="5.81640625" style="1" customWidth="1"/>
    <col min="9468" max="9468" width="4.54296875" style="1" customWidth="1"/>
    <col min="9469" max="9470" width="3.81640625" style="1" customWidth="1"/>
    <col min="9471" max="9471" width="14.453125" style="1" customWidth="1"/>
    <col min="9472" max="9472" width="23.81640625" style="1" customWidth="1"/>
    <col min="9473" max="9473" width="18.81640625" style="1" customWidth="1"/>
    <col min="9474" max="9474" width="0.54296875" style="1" customWidth="1"/>
    <col min="9475" max="9722" width="8.7265625" style="1"/>
    <col min="9723" max="9723" width="5.81640625" style="1" customWidth="1"/>
    <col min="9724" max="9724" width="4.54296875" style="1" customWidth="1"/>
    <col min="9725" max="9726" width="3.81640625" style="1" customWidth="1"/>
    <col min="9727" max="9727" width="14.453125" style="1" customWidth="1"/>
    <col min="9728" max="9728" width="23.81640625" style="1" customWidth="1"/>
    <col min="9729" max="9729" width="18.81640625" style="1" customWidth="1"/>
    <col min="9730" max="9730" width="0.54296875" style="1" customWidth="1"/>
    <col min="9731" max="9978" width="8.7265625" style="1"/>
    <col min="9979" max="9979" width="5.81640625" style="1" customWidth="1"/>
    <col min="9980" max="9980" width="4.54296875" style="1" customWidth="1"/>
    <col min="9981" max="9982" width="3.81640625" style="1" customWidth="1"/>
    <col min="9983" max="9983" width="14.453125" style="1" customWidth="1"/>
    <col min="9984" max="9984" width="23.81640625" style="1" customWidth="1"/>
    <col min="9985" max="9985" width="18.81640625" style="1" customWidth="1"/>
    <col min="9986" max="9986" width="0.54296875" style="1" customWidth="1"/>
    <col min="9987" max="10234" width="8.7265625" style="1"/>
    <col min="10235" max="10235" width="5.81640625" style="1" customWidth="1"/>
    <col min="10236" max="10236" width="4.54296875" style="1" customWidth="1"/>
    <col min="10237" max="10238" width="3.81640625" style="1" customWidth="1"/>
    <col min="10239" max="10239" width="14.453125" style="1" customWidth="1"/>
    <col min="10240" max="10240" width="23.81640625" style="1" customWidth="1"/>
    <col min="10241" max="10241" width="18.81640625" style="1" customWidth="1"/>
    <col min="10242" max="10242" width="0.54296875" style="1" customWidth="1"/>
    <col min="10243" max="10490" width="8.7265625" style="1"/>
    <col min="10491" max="10491" width="5.81640625" style="1" customWidth="1"/>
    <col min="10492" max="10492" width="4.54296875" style="1" customWidth="1"/>
    <col min="10493" max="10494" width="3.81640625" style="1" customWidth="1"/>
    <col min="10495" max="10495" width="14.453125" style="1" customWidth="1"/>
    <col min="10496" max="10496" width="23.81640625" style="1" customWidth="1"/>
    <col min="10497" max="10497" width="18.81640625" style="1" customWidth="1"/>
    <col min="10498" max="10498" width="0.54296875" style="1" customWidth="1"/>
    <col min="10499" max="10746" width="8.7265625" style="1"/>
    <col min="10747" max="10747" width="5.81640625" style="1" customWidth="1"/>
    <col min="10748" max="10748" width="4.54296875" style="1" customWidth="1"/>
    <col min="10749" max="10750" width="3.81640625" style="1" customWidth="1"/>
    <col min="10751" max="10751" width="14.453125" style="1" customWidth="1"/>
    <col min="10752" max="10752" width="23.81640625" style="1" customWidth="1"/>
    <col min="10753" max="10753" width="18.81640625" style="1" customWidth="1"/>
    <col min="10754" max="10754" width="0.54296875" style="1" customWidth="1"/>
    <col min="10755" max="11002" width="8.7265625" style="1"/>
    <col min="11003" max="11003" width="5.81640625" style="1" customWidth="1"/>
    <col min="11004" max="11004" width="4.54296875" style="1" customWidth="1"/>
    <col min="11005" max="11006" width="3.81640625" style="1" customWidth="1"/>
    <col min="11007" max="11007" width="14.453125" style="1" customWidth="1"/>
    <col min="11008" max="11008" width="23.81640625" style="1" customWidth="1"/>
    <col min="11009" max="11009" width="18.81640625" style="1" customWidth="1"/>
    <col min="11010" max="11010" width="0.54296875" style="1" customWidth="1"/>
    <col min="11011" max="11258" width="8.7265625" style="1"/>
    <col min="11259" max="11259" width="5.81640625" style="1" customWidth="1"/>
    <col min="11260" max="11260" width="4.54296875" style="1" customWidth="1"/>
    <col min="11261" max="11262" width="3.81640625" style="1" customWidth="1"/>
    <col min="11263" max="11263" width="14.453125" style="1" customWidth="1"/>
    <col min="11264" max="11264" width="23.81640625" style="1" customWidth="1"/>
    <col min="11265" max="11265" width="18.81640625" style="1" customWidth="1"/>
    <col min="11266" max="11266" width="0.54296875" style="1" customWidth="1"/>
    <col min="11267" max="11514" width="8.7265625" style="1"/>
    <col min="11515" max="11515" width="5.81640625" style="1" customWidth="1"/>
    <col min="11516" max="11516" width="4.54296875" style="1" customWidth="1"/>
    <col min="11517" max="11518" width="3.81640625" style="1" customWidth="1"/>
    <col min="11519" max="11519" width="14.453125" style="1" customWidth="1"/>
    <col min="11520" max="11520" width="23.81640625" style="1" customWidth="1"/>
    <col min="11521" max="11521" width="18.81640625" style="1" customWidth="1"/>
    <col min="11522" max="11522" width="0.54296875" style="1" customWidth="1"/>
    <col min="11523" max="11770" width="8.7265625" style="1"/>
    <col min="11771" max="11771" width="5.81640625" style="1" customWidth="1"/>
    <col min="11772" max="11772" width="4.54296875" style="1" customWidth="1"/>
    <col min="11773" max="11774" width="3.81640625" style="1" customWidth="1"/>
    <col min="11775" max="11775" width="14.453125" style="1" customWidth="1"/>
    <col min="11776" max="11776" width="23.81640625" style="1" customWidth="1"/>
    <col min="11777" max="11777" width="18.81640625" style="1" customWidth="1"/>
    <col min="11778" max="11778" width="0.54296875" style="1" customWidth="1"/>
    <col min="11779" max="12026" width="8.7265625" style="1"/>
    <col min="12027" max="12027" width="5.81640625" style="1" customWidth="1"/>
    <col min="12028" max="12028" width="4.54296875" style="1" customWidth="1"/>
    <col min="12029" max="12030" width="3.81640625" style="1" customWidth="1"/>
    <col min="12031" max="12031" width="14.453125" style="1" customWidth="1"/>
    <col min="12032" max="12032" width="23.81640625" style="1" customWidth="1"/>
    <col min="12033" max="12033" width="18.81640625" style="1" customWidth="1"/>
    <col min="12034" max="12034" width="0.54296875" style="1" customWidth="1"/>
    <col min="12035" max="12282" width="8.7265625" style="1"/>
    <col min="12283" max="12283" width="5.81640625" style="1" customWidth="1"/>
    <col min="12284" max="12284" width="4.54296875" style="1" customWidth="1"/>
    <col min="12285" max="12286" width="3.81640625" style="1" customWidth="1"/>
    <col min="12287" max="12287" width="14.453125" style="1" customWidth="1"/>
    <col min="12288" max="12288" width="23.81640625" style="1" customWidth="1"/>
    <col min="12289" max="12289" width="18.81640625" style="1" customWidth="1"/>
    <col min="12290" max="12290" width="0.54296875" style="1" customWidth="1"/>
    <col min="12291" max="12538" width="8.7265625" style="1"/>
    <col min="12539" max="12539" width="5.81640625" style="1" customWidth="1"/>
    <col min="12540" max="12540" width="4.54296875" style="1" customWidth="1"/>
    <col min="12541" max="12542" width="3.81640625" style="1" customWidth="1"/>
    <col min="12543" max="12543" width="14.453125" style="1" customWidth="1"/>
    <col min="12544" max="12544" width="23.81640625" style="1" customWidth="1"/>
    <col min="12545" max="12545" width="18.81640625" style="1" customWidth="1"/>
    <col min="12546" max="12546" width="0.54296875" style="1" customWidth="1"/>
    <col min="12547" max="12794" width="8.7265625" style="1"/>
    <col min="12795" max="12795" width="5.81640625" style="1" customWidth="1"/>
    <col min="12796" max="12796" width="4.54296875" style="1" customWidth="1"/>
    <col min="12797" max="12798" width="3.81640625" style="1" customWidth="1"/>
    <col min="12799" max="12799" width="14.453125" style="1" customWidth="1"/>
    <col min="12800" max="12800" width="23.81640625" style="1" customWidth="1"/>
    <col min="12801" max="12801" width="18.81640625" style="1" customWidth="1"/>
    <col min="12802" max="12802" width="0.54296875" style="1" customWidth="1"/>
    <col min="12803" max="13050" width="8.7265625" style="1"/>
    <col min="13051" max="13051" width="5.81640625" style="1" customWidth="1"/>
    <col min="13052" max="13052" width="4.54296875" style="1" customWidth="1"/>
    <col min="13053" max="13054" width="3.81640625" style="1" customWidth="1"/>
    <col min="13055" max="13055" width="14.453125" style="1" customWidth="1"/>
    <col min="13056" max="13056" width="23.81640625" style="1" customWidth="1"/>
    <col min="13057" max="13057" width="18.81640625" style="1" customWidth="1"/>
    <col min="13058" max="13058" width="0.54296875" style="1" customWidth="1"/>
    <col min="13059" max="13306" width="8.7265625" style="1"/>
    <col min="13307" max="13307" width="5.81640625" style="1" customWidth="1"/>
    <col min="13308" max="13308" width="4.54296875" style="1" customWidth="1"/>
    <col min="13309" max="13310" width="3.81640625" style="1" customWidth="1"/>
    <col min="13311" max="13311" width="14.453125" style="1" customWidth="1"/>
    <col min="13312" max="13312" width="23.81640625" style="1" customWidth="1"/>
    <col min="13313" max="13313" width="18.81640625" style="1" customWidth="1"/>
    <col min="13314" max="13314" width="0.54296875" style="1" customWidth="1"/>
    <col min="13315" max="13562" width="8.7265625" style="1"/>
    <col min="13563" max="13563" width="5.81640625" style="1" customWidth="1"/>
    <col min="13564" max="13564" width="4.54296875" style="1" customWidth="1"/>
    <col min="13565" max="13566" width="3.81640625" style="1" customWidth="1"/>
    <col min="13567" max="13567" width="14.453125" style="1" customWidth="1"/>
    <col min="13568" max="13568" width="23.81640625" style="1" customWidth="1"/>
    <col min="13569" max="13569" width="18.81640625" style="1" customWidth="1"/>
    <col min="13570" max="13570" width="0.54296875" style="1" customWidth="1"/>
    <col min="13571" max="13818" width="8.7265625" style="1"/>
    <col min="13819" max="13819" width="5.81640625" style="1" customWidth="1"/>
    <col min="13820" max="13820" width="4.54296875" style="1" customWidth="1"/>
    <col min="13821" max="13822" width="3.81640625" style="1" customWidth="1"/>
    <col min="13823" max="13823" width="14.453125" style="1" customWidth="1"/>
    <col min="13824" max="13824" width="23.81640625" style="1" customWidth="1"/>
    <col min="13825" max="13825" width="18.81640625" style="1" customWidth="1"/>
    <col min="13826" max="13826" width="0.54296875" style="1" customWidth="1"/>
    <col min="13827" max="14074" width="8.7265625" style="1"/>
    <col min="14075" max="14075" width="5.81640625" style="1" customWidth="1"/>
    <col min="14076" max="14076" width="4.54296875" style="1" customWidth="1"/>
    <col min="14077" max="14078" width="3.81640625" style="1" customWidth="1"/>
    <col min="14079" max="14079" width="14.453125" style="1" customWidth="1"/>
    <col min="14080" max="14080" width="23.81640625" style="1" customWidth="1"/>
    <col min="14081" max="14081" width="18.81640625" style="1" customWidth="1"/>
    <col min="14082" max="14082" width="0.54296875" style="1" customWidth="1"/>
    <col min="14083" max="14330" width="8.7265625" style="1"/>
    <col min="14331" max="14331" width="5.81640625" style="1" customWidth="1"/>
    <col min="14332" max="14332" width="4.54296875" style="1" customWidth="1"/>
    <col min="14333" max="14334" width="3.81640625" style="1" customWidth="1"/>
    <col min="14335" max="14335" width="14.453125" style="1" customWidth="1"/>
    <col min="14336" max="14336" width="23.81640625" style="1" customWidth="1"/>
    <col min="14337" max="14337" width="18.81640625" style="1" customWidth="1"/>
    <col min="14338" max="14338" width="0.54296875" style="1" customWidth="1"/>
    <col min="14339" max="14586" width="8.7265625" style="1"/>
    <col min="14587" max="14587" width="5.81640625" style="1" customWidth="1"/>
    <col min="14588" max="14588" width="4.54296875" style="1" customWidth="1"/>
    <col min="14589" max="14590" width="3.81640625" style="1" customWidth="1"/>
    <col min="14591" max="14591" width="14.453125" style="1" customWidth="1"/>
    <col min="14592" max="14592" width="23.81640625" style="1" customWidth="1"/>
    <col min="14593" max="14593" width="18.81640625" style="1" customWidth="1"/>
    <col min="14594" max="14594" width="0.54296875" style="1" customWidth="1"/>
    <col min="14595" max="14842" width="8.7265625" style="1"/>
    <col min="14843" max="14843" width="5.81640625" style="1" customWidth="1"/>
    <col min="14844" max="14844" width="4.54296875" style="1" customWidth="1"/>
    <col min="14845" max="14846" width="3.81640625" style="1" customWidth="1"/>
    <col min="14847" max="14847" width="14.453125" style="1" customWidth="1"/>
    <col min="14848" max="14848" width="23.81640625" style="1" customWidth="1"/>
    <col min="14849" max="14849" width="18.81640625" style="1" customWidth="1"/>
    <col min="14850" max="14850" width="0.54296875" style="1" customWidth="1"/>
    <col min="14851" max="15098" width="8.7265625" style="1"/>
    <col min="15099" max="15099" width="5.81640625" style="1" customWidth="1"/>
    <col min="15100" max="15100" width="4.54296875" style="1" customWidth="1"/>
    <col min="15101" max="15102" width="3.81640625" style="1" customWidth="1"/>
    <col min="15103" max="15103" width="14.453125" style="1" customWidth="1"/>
    <col min="15104" max="15104" width="23.81640625" style="1" customWidth="1"/>
    <col min="15105" max="15105" width="18.81640625" style="1" customWidth="1"/>
    <col min="15106" max="15106" width="0.54296875" style="1" customWidth="1"/>
    <col min="15107" max="15354" width="8.7265625" style="1"/>
    <col min="15355" max="15355" width="5.81640625" style="1" customWidth="1"/>
    <col min="15356" max="15356" width="4.54296875" style="1" customWidth="1"/>
    <col min="15357" max="15358" width="3.81640625" style="1" customWidth="1"/>
    <col min="15359" max="15359" width="14.453125" style="1" customWidth="1"/>
    <col min="15360" max="15360" width="23.81640625" style="1" customWidth="1"/>
    <col min="15361" max="15361" width="18.81640625" style="1" customWidth="1"/>
    <col min="15362" max="15362" width="0.54296875" style="1" customWidth="1"/>
    <col min="15363" max="15610" width="8.7265625" style="1"/>
    <col min="15611" max="15611" width="5.81640625" style="1" customWidth="1"/>
    <col min="15612" max="15612" width="4.54296875" style="1" customWidth="1"/>
    <col min="15613" max="15614" width="3.81640625" style="1" customWidth="1"/>
    <col min="15615" max="15615" width="14.453125" style="1" customWidth="1"/>
    <col min="15616" max="15616" width="23.81640625" style="1" customWidth="1"/>
    <col min="15617" max="15617" width="18.81640625" style="1" customWidth="1"/>
    <col min="15618" max="15618" width="0.54296875" style="1" customWidth="1"/>
    <col min="15619" max="15866" width="8.7265625" style="1"/>
    <col min="15867" max="15867" width="5.81640625" style="1" customWidth="1"/>
    <col min="15868" max="15868" width="4.54296875" style="1" customWidth="1"/>
    <col min="15869" max="15870" width="3.81640625" style="1" customWidth="1"/>
    <col min="15871" max="15871" width="14.453125" style="1" customWidth="1"/>
    <col min="15872" max="15872" width="23.81640625" style="1" customWidth="1"/>
    <col min="15873" max="15873" width="18.81640625" style="1" customWidth="1"/>
    <col min="15874" max="15874" width="0.54296875" style="1" customWidth="1"/>
    <col min="15875" max="16122" width="8.7265625" style="1"/>
    <col min="16123" max="16123" width="5.81640625" style="1" customWidth="1"/>
    <col min="16124" max="16124" width="4.54296875" style="1" customWidth="1"/>
    <col min="16125" max="16126" width="3.81640625" style="1" customWidth="1"/>
    <col min="16127" max="16127" width="14.453125" style="1" customWidth="1"/>
    <col min="16128" max="16128" width="23.81640625" style="1" customWidth="1"/>
    <col min="16129" max="16129" width="18.81640625" style="1" customWidth="1"/>
    <col min="16130" max="16130" width="0.54296875" style="1" customWidth="1"/>
    <col min="16131" max="16379" width="8.7265625" style="1"/>
    <col min="16380" max="16384" width="8.81640625" style="1" customWidth="1"/>
  </cols>
  <sheetData>
    <row r="1" spans="1:16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</row>
    <row r="2" spans="1:16">
      <c r="A2" s="139" t="s">
        <v>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</row>
    <row r="3" spans="1:16" ht="12.75" customHeight="1">
      <c r="A3" s="2"/>
    </row>
    <row r="4" spans="1:16" ht="12.75" customHeight="1">
      <c r="A4" s="4" t="s">
        <v>2</v>
      </c>
      <c r="B4" s="1" t="s">
        <v>72</v>
      </c>
    </row>
    <row r="5" spans="1:16" ht="15" customHeight="1">
      <c r="A5" s="4" t="s">
        <v>3</v>
      </c>
      <c r="B5" s="1" t="s">
        <v>64</v>
      </c>
    </row>
    <row r="6" spans="1:16" ht="12.75" customHeight="1">
      <c r="A6" s="4" t="s">
        <v>4</v>
      </c>
      <c r="B6" s="1" t="s">
        <v>73</v>
      </c>
      <c r="N6" s="5" t="s">
        <v>65</v>
      </c>
    </row>
    <row r="7" spans="1:16" ht="13.75" customHeight="1">
      <c r="A7" s="4" t="s">
        <v>5</v>
      </c>
      <c r="B7" s="1" t="s">
        <v>129</v>
      </c>
      <c r="N7" s="5" t="s">
        <v>65</v>
      </c>
    </row>
    <row r="8" spans="1:16" ht="13.75" customHeight="1">
      <c r="A8" s="4" t="s">
        <v>130</v>
      </c>
      <c r="B8" s="1" t="s">
        <v>131</v>
      </c>
      <c r="N8" s="5" t="s">
        <v>66</v>
      </c>
    </row>
    <row r="9" spans="1:16" ht="13.75" customHeight="1">
      <c r="A9" s="4" t="s">
        <v>7</v>
      </c>
      <c r="B9" s="140" t="s">
        <v>70</v>
      </c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</row>
    <row r="10" spans="1:16" ht="13.75" customHeight="1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ht="12.75" customHeight="1">
      <c r="A11" s="6" t="s">
        <v>8</v>
      </c>
    </row>
    <row r="12" spans="1:16" ht="12.75" customHeight="1">
      <c r="A12" s="8" t="s">
        <v>67</v>
      </c>
    </row>
    <row r="13" spans="1:16" ht="12.75" customHeight="1">
      <c r="A13" s="9"/>
    </row>
    <row r="14" spans="1:16" s="6" customFormat="1">
      <c r="A14" s="10"/>
      <c r="B14" s="11"/>
      <c r="C14" s="11"/>
      <c r="D14" s="12" t="s">
        <v>9</v>
      </c>
      <c r="E14" s="11"/>
      <c r="F14" s="12" t="s">
        <v>10</v>
      </c>
      <c r="G14" s="13" t="s">
        <v>11</v>
      </c>
      <c r="H14" s="141" t="s">
        <v>12</v>
      </c>
      <c r="I14" s="141"/>
      <c r="J14" s="141"/>
      <c r="K14" s="12"/>
      <c r="L14" s="14" t="s">
        <v>13</v>
      </c>
      <c r="M14" s="14"/>
      <c r="N14" s="143" t="s">
        <v>14</v>
      </c>
      <c r="O14" s="143"/>
      <c r="P14" s="143"/>
    </row>
    <row r="15" spans="1:16" s="6" customFormat="1">
      <c r="A15" s="15"/>
      <c r="B15" s="16"/>
      <c r="C15" s="16"/>
      <c r="D15" s="14"/>
      <c r="E15" s="16"/>
      <c r="F15" s="14"/>
      <c r="G15" s="13"/>
      <c r="H15" s="142"/>
      <c r="I15" s="142"/>
      <c r="J15" s="142"/>
      <c r="K15" s="14"/>
      <c r="L15" s="14"/>
      <c r="M15" s="14"/>
      <c r="N15" s="143"/>
      <c r="O15" s="143"/>
      <c r="P15" s="143"/>
    </row>
    <row r="16" spans="1:16" s="6" customFormat="1" ht="10.5" customHeight="1">
      <c r="A16" s="15"/>
      <c r="B16" s="16"/>
      <c r="C16" s="16"/>
      <c r="D16" s="17"/>
      <c r="E16" s="16"/>
      <c r="F16" s="17"/>
      <c r="G16" s="13"/>
      <c r="H16" s="144" t="s">
        <v>15</v>
      </c>
      <c r="I16" s="14"/>
      <c r="J16" s="144" t="s">
        <v>16</v>
      </c>
      <c r="K16" s="14"/>
      <c r="L16" s="17"/>
      <c r="M16" s="14"/>
      <c r="N16" s="144" t="s">
        <v>15</v>
      </c>
      <c r="O16" s="143"/>
      <c r="P16" s="144" t="s">
        <v>16</v>
      </c>
    </row>
    <row r="17" spans="1:16" s="6" customFormat="1">
      <c r="A17" s="18" t="s">
        <v>17</v>
      </c>
      <c r="B17" s="19" t="s">
        <v>18</v>
      </c>
      <c r="C17" s="16"/>
      <c r="D17" s="20">
        <v>44377</v>
      </c>
      <c r="E17" s="16"/>
      <c r="F17" s="20">
        <v>44012</v>
      </c>
      <c r="G17" s="13"/>
      <c r="H17" s="144"/>
      <c r="I17" s="14"/>
      <c r="J17" s="144"/>
      <c r="K17" s="14"/>
      <c r="L17" s="20">
        <v>43646</v>
      </c>
      <c r="M17" s="14"/>
      <c r="N17" s="144"/>
      <c r="O17" s="143"/>
      <c r="P17" s="144"/>
    </row>
    <row r="18" spans="1:16" s="6" customFormat="1">
      <c r="A18" s="21"/>
      <c r="B18" s="22"/>
      <c r="C18" s="23"/>
      <c r="D18" s="24"/>
      <c r="E18" s="23"/>
      <c r="F18" s="24"/>
      <c r="G18" s="13"/>
      <c r="H18" s="145"/>
      <c r="I18" s="14"/>
      <c r="J18" s="145"/>
      <c r="K18" s="14"/>
      <c r="L18" s="20"/>
      <c r="M18" s="14"/>
      <c r="N18" s="144"/>
      <c r="O18" s="25"/>
      <c r="P18" s="144"/>
    </row>
    <row r="19" spans="1:16">
      <c r="A19" s="15"/>
      <c r="B19" s="26"/>
      <c r="C19" s="26"/>
      <c r="D19" s="27"/>
      <c r="E19" s="26"/>
      <c r="F19" s="27"/>
      <c r="G19" s="28"/>
      <c r="H19" s="26"/>
      <c r="I19" s="26"/>
      <c r="J19" s="26"/>
      <c r="K19" s="27"/>
      <c r="L19" s="27"/>
      <c r="M19" s="27"/>
      <c r="N19" s="26"/>
      <c r="O19" s="27"/>
      <c r="P19" s="27"/>
    </row>
    <row r="20" spans="1:16">
      <c r="A20" s="29" t="s">
        <v>19</v>
      </c>
      <c r="B20" s="26"/>
      <c r="C20" s="26"/>
      <c r="D20" s="27"/>
      <c r="E20" s="26"/>
      <c r="F20" s="27"/>
      <c r="G20" s="28"/>
      <c r="H20" s="26"/>
      <c r="I20" s="26"/>
      <c r="J20" s="26"/>
      <c r="K20" s="27"/>
      <c r="L20" s="27"/>
      <c r="M20" s="27"/>
      <c r="N20" s="26"/>
      <c r="O20" s="27"/>
      <c r="P20" s="27"/>
    </row>
    <row r="21" spans="1:16">
      <c r="A21" s="18" t="s">
        <v>20</v>
      </c>
      <c r="B21" s="26"/>
      <c r="C21" s="26"/>
      <c r="D21" s="30"/>
      <c r="E21" s="26"/>
      <c r="F21" s="27"/>
      <c r="G21" s="28"/>
      <c r="H21" s="26"/>
      <c r="I21" s="26"/>
      <c r="J21" s="31"/>
      <c r="K21" s="27"/>
      <c r="L21" s="27"/>
      <c r="M21" s="27"/>
      <c r="N21" s="26"/>
      <c r="O21" s="27"/>
      <c r="P21" s="27"/>
    </row>
    <row r="22" spans="1:16">
      <c r="A22" s="18" t="s">
        <v>21</v>
      </c>
      <c r="B22" s="32"/>
      <c r="C22" s="26"/>
      <c r="D22" s="30"/>
      <c r="E22" s="26"/>
      <c r="F22" s="30"/>
      <c r="G22" s="33"/>
      <c r="H22" s="34"/>
      <c r="I22" s="34"/>
      <c r="J22" s="35"/>
      <c r="K22" s="30"/>
      <c r="L22" s="30"/>
      <c r="M22" s="30"/>
      <c r="N22" s="34"/>
      <c r="O22" s="30"/>
      <c r="P22" s="35"/>
    </row>
    <row r="23" spans="1:16">
      <c r="A23" s="36" t="s">
        <v>22</v>
      </c>
      <c r="B23" s="37"/>
      <c r="C23" s="26"/>
      <c r="D23" s="38">
        <v>7544086</v>
      </c>
      <c r="E23" s="26"/>
      <c r="F23" s="38">
        <v>7282972</v>
      </c>
      <c r="G23" s="39"/>
      <c r="H23" s="40">
        <f>D23-F23</f>
        <v>261114</v>
      </c>
      <c r="I23" s="41"/>
      <c r="J23" s="42">
        <f>H23/F23</f>
        <v>3.5852671134805954E-2</v>
      </c>
      <c r="K23" s="43"/>
      <c r="L23" s="38">
        <v>7257401.9199999999</v>
      </c>
      <c r="M23" s="27"/>
      <c r="N23" s="40">
        <f>F23-L23</f>
        <v>25570.080000000075</v>
      </c>
      <c r="O23" s="27"/>
      <c r="P23" s="42">
        <f>N23/L23</f>
        <v>3.5233104466122879E-3</v>
      </c>
    </row>
    <row r="24" spans="1:16">
      <c r="A24" s="36" t="s">
        <v>23</v>
      </c>
      <c r="B24" s="37"/>
      <c r="C24" s="26"/>
      <c r="D24" s="38">
        <v>216999</v>
      </c>
      <c r="E24" s="26"/>
      <c r="F24" s="38">
        <v>253675</v>
      </c>
      <c r="G24" s="133" t="s">
        <v>63</v>
      </c>
      <c r="H24" s="40">
        <f>D24-F24</f>
        <v>-36676</v>
      </c>
      <c r="I24" s="41"/>
      <c r="J24" s="42">
        <f>H24/F24</f>
        <v>-0.1445786932098157</v>
      </c>
      <c r="K24" s="43"/>
      <c r="L24" s="38">
        <v>0</v>
      </c>
      <c r="M24" s="27"/>
      <c r="N24" s="40">
        <f t="shared" ref="N24:N26" si="0">F24-L24</f>
        <v>253675</v>
      </c>
      <c r="O24" s="27"/>
      <c r="P24" s="42" t="e">
        <f t="shared" ref="P24:P26" si="1">N24/L24</f>
        <v>#DIV/0!</v>
      </c>
    </row>
    <row r="25" spans="1:16">
      <c r="A25" s="36" t="s">
        <v>25</v>
      </c>
      <c r="B25" s="37"/>
      <c r="C25" s="26"/>
      <c r="D25" s="38">
        <v>6299</v>
      </c>
      <c r="E25" s="26"/>
      <c r="F25" s="38">
        <v>10271</v>
      </c>
      <c r="G25" s="133" t="s">
        <v>24</v>
      </c>
      <c r="H25" s="40">
        <f t="shared" ref="H25:H26" si="2">D25-F25</f>
        <v>-3972</v>
      </c>
      <c r="I25" s="41"/>
      <c r="J25" s="42">
        <f t="shared" ref="J25:J26" si="3">H25/F25</f>
        <v>-0.38671989095511633</v>
      </c>
      <c r="K25" s="43"/>
      <c r="L25" s="38">
        <v>25077</v>
      </c>
      <c r="M25" s="27"/>
      <c r="N25" s="40">
        <f t="shared" si="0"/>
        <v>-14806</v>
      </c>
      <c r="O25" s="27"/>
      <c r="P25" s="42">
        <f t="shared" si="1"/>
        <v>-0.59042150177453445</v>
      </c>
    </row>
    <row r="26" spans="1:16">
      <c r="A26" s="36" t="s">
        <v>26</v>
      </c>
      <c r="B26" s="37"/>
      <c r="C26" s="26"/>
      <c r="D26" s="38">
        <v>151324.69</v>
      </c>
      <c r="E26" s="26"/>
      <c r="F26" s="38">
        <v>0</v>
      </c>
      <c r="G26" s="133" t="s">
        <v>30</v>
      </c>
      <c r="H26" s="40">
        <f t="shared" si="2"/>
        <v>151324.69</v>
      </c>
      <c r="I26" s="41"/>
      <c r="J26" s="42" t="e">
        <f t="shared" si="3"/>
        <v>#DIV/0!</v>
      </c>
      <c r="K26" s="43"/>
      <c r="L26" s="38"/>
      <c r="M26" s="27"/>
      <c r="N26" s="40">
        <f t="shared" si="0"/>
        <v>0</v>
      </c>
      <c r="O26" s="27"/>
      <c r="P26" s="42" t="e">
        <f t="shared" si="1"/>
        <v>#DIV/0!</v>
      </c>
    </row>
    <row r="27" spans="1:16">
      <c r="A27" s="18" t="s">
        <v>27</v>
      </c>
      <c r="B27" s="37"/>
      <c r="C27" s="26"/>
      <c r="D27" s="44">
        <f>SUM(D23:D26)</f>
        <v>7918708.6900000004</v>
      </c>
      <c r="E27" s="44"/>
      <c r="F27" s="44">
        <f>SUM(F23:F26)</f>
        <v>7546918</v>
      </c>
      <c r="G27" s="45"/>
      <c r="H27" s="44">
        <f>SUM(H23:H26)</f>
        <v>371790.69</v>
      </c>
      <c r="I27" s="30">
        <f>SUM(I23:I25)</f>
        <v>0</v>
      </c>
      <c r="J27" s="35">
        <f>H27/F27</f>
        <v>4.9263910115361E-2</v>
      </c>
      <c r="K27" s="30"/>
      <c r="L27" s="44">
        <f>SUM(L23:L26)</f>
        <v>7282478.9199999999</v>
      </c>
      <c r="M27" s="30">
        <f>SUM(M23:M25)</f>
        <v>0</v>
      </c>
      <c r="N27" s="44">
        <f>SUM(N23:N26)</f>
        <v>264439.08000000007</v>
      </c>
      <c r="O27" s="30">
        <f>SUM(O23:O25)</f>
        <v>0</v>
      </c>
      <c r="P27" s="35">
        <f>N27/L27</f>
        <v>3.631168492280374E-2</v>
      </c>
    </row>
    <row r="28" spans="1:16">
      <c r="A28" s="36"/>
      <c r="B28" s="37"/>
      <c r="C28" s="26"/>
      <c r="D28" s="27"/>
      <c r="E28" s="26"/>
      <c r="F28" s="27"/>
      <c r="G28" s="133"/>
      <c r="H28" s="41"/>
      <c r="I28" s="41"/>
      <c r="J28" s="31"/>
      <c r="K28" s="43"/>
      <c r="L28" s="27"/>
      <c r="M28" s="27"/>
      <c r="N28" s="41"/>
      <c r="O28" s="27"/>
      <c r="P28" s="31"/>
    </row>
    <row r="29" spans="1:16">
      <c r="A29" s="18" t="s">
        <v>28</v>
      </c>
      <c r="B29" s="32"/>
      <c r="C29" s="26"/>
      <c r="D29" s="30"/>
      <c r="E29" s="26"/>
      <c r="F29" s="30"/>
      <c r="G29" s="133"/>
      <c r="H29" s="34"/>
      <c r="I29" s="34"/>
      <c r="J29" s="35"/>
      <c r="K29" s="43"/>
      <c r="L29" s="30"/>
      <c r="M29" s="30"/>
      <c r="N29" s="34"/>
      <c r="O29" s="30"/>
      <c r="P29" s="35"/>
    </row>
    <row r="30" spans="1:16">
      <c r="A30" s="36" t="s">
        <v>76</v>
      </c>
      <c r="B30" s="37"/>
      <c r="C30" s="26"/>
      <c r="D30" s="38">
        <v>5473474</v>
      </c>
      <c r="E30" s="26"/>
      <c r="F30" s="38">
        <v>5811659</v>
      </c>
      <c r="G30" s="133"/>
      <c r="H30" s="124">
        <f>D30-F30</f>
        <v>-338185</v>
      </c>
      <c r="I30" s="41"/>
      <c r="J30" s="42">
        <f>H30/F30</f>
        <v>-5.8190785109725127E-2</v>
      </c>
      <c r="K30" s="43"/>
      <c r="L30" s="38">
        <v>6672892</v>
      </c>
      <c r="M30" s="27"/>
      <c r="N30" s="124">
        <f t="shared" ref="N30:N35" si="4">F30-L30</f>
        <v>-861233</v>
      </c>
      <c r="O30" s="27"/>
      <c r="P30" s="42">
        <f>N30/L30</f>
        <v>-0.12906442963560627</v>
      </c>
    </row>
    <row r="31" spans="1:16">
      <c r="A31" s="36" t="s">
        <v>77</v>
      </c>
      <c r="B31" s="37"/>
      <c r="C31" s="26"/>
      <c r="D31" s="38">
        <v>22521</v>
      </c>
      <c r="E31" s="26"/>
      <c r="F31" s="38">
        <v>1097286</v>
      </c>
      <c r="G31" s="133" t="s">
        <v>38</v>
      </c>
      <c r="H31" s="124">
        <f t="shared" ref="H31:H37" si="5">D31-F31</f>
        <v>-1074765</v>
      </c>
      <c r="I31" s="41"/>
      <c r="J31" s="42">
        <f t="shared" ref="J31:J37" si="6">H31/F31</f>
        <v>-0.97947572465154942</v>
      </c>
      <c r="K31" s="43"/>
      <c r="L31" s="38">
        <v>437556</v>
      </c>
      <c r="M31" s="27"/>
      <c r="N31" s="124">
        <f t="shared" si="4"/>
        <v>659730</v>
      </c>
      <c r="O31" s="27"/>
      <c r="P31" s="42">
        <f t="shared" ref="P31:P35" si="7">N31/L31</f>
        <v>1.5077612922688752</v>
      </c>
    </row>
    <row r="32" spans="1:16">
      <c r="A32" s="36" t="s">
        <v>78</v>
      </c>
      <c r="B32" s="37"/>
      <c r="C32" s="26"/>
      <c r="D32" s="38">
        <v>0</v>
      </c>
      <c r="E32" s="26"/>
      <c r="F32" s="38">
        <v>31672</v>
      </c>
      <c r="G32" s="133"/>
      <c r="H32" s="124">
        <f t="shared" si="5"/>
        <v>-31672</v>
      </c>
      <c r="I32" s="41"/>
      <c r="J32" s="42">
        <v>0</v>
      </c>
      <c r="K32" s="43"/>
      <c r="L32" s="38">
        <v>125974.59</v>
      </c>
      <c r="M32" s="27"/>
      <c r="N32" s="124">
        <f t="shared" si="4"/>
        <v>-94302.59</v>
      </c>
      <c r="O32" s="27"/>
      <c r="P32" s="42">
        <v>0</v>
      </c>
    </row>
    <row r="33" spans="1:16">
      <c r="A33" s="36" t="s">
        <v>79</v>
      </c>
      <c r="B33" s="37"/>
      <c r="C33" s="26"/>
      <c r="D33" s="38">
        <v>96938</v>
      </c>
      <c r="E33" s="26"/>
      <c r="F33" s="38">
        <v>168604</v>
      </c>
      <c r="G33" s="133" t="s">
        <v>88</v>
      </c>
      <c r="H33" s="124">
        <f>D33-F33</f>
        <v>-71666</v>
      </c>
      <c r="I33" s="41"/>
      <c r="J33" s="42">
        <f t="shared" si="6"/>
        <v>-0.42505515883371686</v>
      </c>
      <c r="K33" s="43"/>
      <c r="L33" s="38">
        <v>125590.99999999994</v>
      </c>
      <c r="M33" s="27"/>
      <c r="N33" s="124">
        <f t="shared" si="4"/>
        <v>43013.000000000058</v>
      </c>
      <c r="O33" s="27"/>
      <c r="P33" s="42">
        <f t="shared" si="7"/>
        <v>0.34248473218622416</v>
      </c>
    </row>
    <row r="34" spans="1:16">
      <c r="A34" s="36" t="s">
        <v>80</v>
      </c>
      <c r="B34" s="37"/>
      <c r="C34" s="26"/>
      <c r="D34" s="38">
        <v>207323</v>
      </c>
      <c r="E34" s="26"/>
      <c r="F34" s="38">
        <v>73230</v>
      </c>
      <c r="G34" s="133" t="s">
        <v>44</v>
      </c>
      <c r="H34" s="124">
        <f t="shared" si="5"/>
        <v>134093</v>
      </c>
      <c r="I34" s="41"/>
      <c r="J34" s="42">
        <f t="shared" si="6"/>
        <v>1.8311211252219035</v>
      </c>
      <c r="K34" s="43"/>
      <c r="L34" s="38">
        <v>15591.87</v>
      </c>
      <c r="M34" s="27"/>
      <c r="N34" s="124">
        <f t="shared" si="4"/>
        <v>57638.13</v>
      </c>
      <c r="O34" s="27"/>
      <c r="P34" s="42">
        <f t="shared" si="7"/>
        <v>3.6966784612750101</v>
      </c>
    </row>
    <row r="35" spans="1:16">
      <c r="A35" s="36" t="s">
        <v>29</v>
      </c>
      <c r="B35" s="37"/>
      <c r="C35" s="26"/>
      <c r="D35" s="46">
        <v>2471739</v>
      </c>
      <c r="E35" s="26"/>
      <c r="F35" s="46">
        <v>1331364.3</v>
      </c>
      <c r="G35" s="133" t="s">
        <v>45</v>
      </c>
      <c r="H35" s="124">
        <f t="shared" si="5"/>
        <v>1140374.7</v>
      </c>
      <c r="I35" s="41"/>
      <c r="J35" s="42">
        <f t="shared" si="6"/>
        <v>0.8565459506462656</v>
      </c>
      <c r="K35" s="43"/>
      <c r="L35" s="46">
        <v>441337</v>
      </c>
      <c r="M35" s="27"/>
      <c r="N35" s="124">
        <f t="shared" si="4"/>
        <v>890027.3</v>
      </c>
      <c r="O35" s="27"/>
      <c r="P35" s="42">
        <f t="shared" si="7"/>
        <v>2.0166614174655648</v>
      </c>
    </row>
    <row r="36" spans="1:16">
      <c r="A36" s="18" t="s">
        <v>31</v>
      </c>
      <c r="B36" s="37"/>
      <c r="C36" s="26"/>
      <c r="D36" s="47">
        <f>SUM(D30:D35)</f>
        <v>8271995</v>
      </c>
      <c r="E36" s="47"/>
      <c r="F36" s="47">
        <f t="shared" ref="F36:H36" si="8">SUM(F30:F35)</f>
        <v>8513815.3000000007</v>
      </c>
      <c r="G36" s="47">
        <f t="shared" si="8"/>
        <v>0</v>
      </c>
      <c r="H36" s="47">
        <f t="shared" si="8"/>
        <v>-241820.30000000005</v>
      </c>
      <c r="I36" s="34"/>
      <c r="J36" s="35">
        <f t="shared" si="6"/>
        <v>-2.8403282368599191E-2</v>
      </c>
      <c r="K36" s="48"/>
      <c r="L36" s="47">
        <f>SUM(L30:L35)+0.1</f>
        <v>7818942.5599999996</v>
      </c>
      <c r="M36" s="30"/>
      <c r="N36" s="47">
        <f t="shared" ref="N36:N60" si="9">F36-L36</f>
        <v>694872.74000000115</v>
      </c>
      <c r="O36" s="30"/>
      <c r="P36" s="35">
        <f>N36/L36</f>
        <v>8.8870423931084769E-2</v>
      </c>
    </row>
    <row r="37" spans="1:16" ht="13.5" thickBot="1">
      <c r="A37" s="18" t="s">
        <v>32</v>
      </c>
      <c r="B37" s="37"/>
      <c r="C37" s="26"/>
      <c r="D37" s="49">
        <f>D27+D36</f>
        <v>16190703.690000001</v>
      </c>
      <c r="E37" s="16"/>
      <c r="F37" s="49">
        <f>F27+F36+0.5</f>
        <v>16060733.800000001</v>
      </c>
      <c r="G37" s="133"/>
      <c r="H37" s="49">
        <f t="shared" si="5"/>
        <v>129969.8900000006</v>
      </c>
      <c r="I37" s="41"/>
      <c r="J37" s="35">
        <f t="shared" si="6"/>
        <v>8.092400485462288E-3</v>
      </c>
      <c r="K37" s="43"/>
      <c r="L37" s="49">
        <f>L27+L36</f>
        <v>15101421.48</v>
      </c>
      <c r="M37" s="27"/>
      <c r="N37" s="49">
        <f>F37-L37</f>
        <v>959312.3200000003</v>
      </c>
      <c r="O37" s="27"/>
      <c r="P37" s="35">
        <f>N37/L37</f>
        <v>6.3524637152237162E-2</v>
      </c>
    </row>
    <row r="38" spans="1:16" ht="13.5" thickTop="1">
      <c r="A38" s="18"/>
      <c r="B38" s="37"/>
      <c r="C38" s="26"/>
      <c r="D38" s="27"/>
      <c r="E38" s="26"/>
      <c r="F38" s="27"/>
      <c r="G38" s="133"/>
      <c r="H38" s="41"/>
      <c r="I38" s="41"/>
      <c r="J38" s="31"/>
      <c r="K38" s="43"/>
      <c r="L38" s="27"/>
      <c r="M38" s="27"/>
      <c r="N38" s="41"/>
      <c r="O38" s="27"/>
      <c r="P38" s="35"/>
    </row>
    <row r="39" spans="1:16">
      <c r="A39" s="18"/>
      <c r="B39" s="37"/>
      <c r="C39" s="26"/>
      <c r="D39" s="27"/>
      <c r="E39" s="26"/>
      <c r="F39" s="27"/>
      <c r="G39" s="134"/>
      <c r="H39" s="41">
        <f t="shared" ref="H39:H63" si="10">D39-F39</f>
        <v>0</v>
      </c>
      <c r="I39" s="41"/>
      <c r="J39" s="31"/>
      <c r="K39" s="43"/>
      <c r="L39" s="27"/>
      <c r="M39" s="27"/>
      <c r="N39" s="41">
        <f t="shared" si="9"/>
        <v>0</v>
      </c>
      <c r="O39" s="27"/>
      <c r="P39" s="35"/>
    </row>
    <row r="40" spans="1:16">
      <c r="A40" s="18" t="s">
        <v>33</v>
      </c>
      <c r="B40" s="37"/>
      <c r="C40" s="26"/>
      <c r="D40" s="27"/>
      <c r="E40" s="26"/>
      <c r="F40" s="27"/>
      <c r="G40" s="134"/>
      <c r="H40" s="41">
        <f t="shared" si="10"/>
        <v>0</v>
      </c>
      <c r="I40" s="41"/>
      <c r="J40" s="31"/>
      <c r="K40" s="43"/>
      <c r="L40" s="26"/>
      <c r="M40" s="27"/>
      <c r="N40" s="41">
        <f t="shared" si="9"/>
        <v>0</v>
      </c>
      <c r="O40" s="27"/>
      <c r="P40" s="35"/>
    </row>
    <row r="41" spans="1:16">
      <c r="A41" s="18" t="s">
        <v>34</v>
      </c>
      <c r="B41" s="37"/>
      <c r="C41" s="26"/>
      <c r="D41" s="27"/>
      <c r="E41" s="26"/>
      <c r="F41" s="27"/>
      <c r="G41" s="133"/>
      <c r="H41" s="41">
        <f t="shared" si="10"/>
        <v>0</v>
      </c>
      <c r="I41" s="41"/>
      <c r="J41" s="31"/>
      <c r="K41" s="43"/>
      <c r="L41" s="26"/>
      <c r="M41" s="27"/>
      <c r="N41" s="41">
        <f t="shared" si="9"/>
        <v>0</v>
      </c>
      <c r="O41" s="27"/>
      <c r="P41" s="35"/>
    </row>
    <row r="42" spans="1:16">
      <c r="A42" s="36" t="s">
        <v>35</v>
      </c>
      <c r="B42" s="37"/>
      <c r="C42" s="26"/>
      <c r="D42" s="38">
        <v>3248516</v>
      </c>
      <c r="E42" s="26"/>
      <c r="F42" s="38">
        <v>3248516</v>
      </c>
      <c r="G42" s="133"/>
      <c r="H42" s="40">
        <f>D42-F42</f>
        <v>0</v>
      </c>
      <c r="I42" s="41"/>
      <c r="J42" s="42">
        <f t="shared" ref="J42:J45" si="11">H42/F42</f>
        <v>0</v>
      </c>
      <c r="K42" s="43"/>
      <c r="L42" s="38">
        <v>3248516</v>
      </c>
      <c r="M42" s="27"/>
      <c r="N42" s="40">
        <f>F42-L42</f>
        <v>0</v>
      </c>
      <c r="O42" s="27"/>
      <c r="P42" s="42">
        <f>N42/L42</f>
        <v>0</v>
      </c>
    </row>
    <row r="43" spans="1:16">
      <c r="A43" s="36" t="s">
        <v>36</v>
      </c>
      <c r="B43" s="37"/>
      <c r="C43" s="26"/>
      <c r="D43" s="38">
        <v>3334518</v>
      </c>
      <c r="E43" s="26"/>
      <c r="F43" s="38">
        <v>3181075</v>
      </c>
      <c r="G43" s="133"/>
      <c r="H43" s="40">
        <f t="shared" ref="H43:H44" si="12">D43-F43</f>
        <v>153443</v>
      </c>
      <c r="I43" s="41"/>
      <c r="J43" s="42">
        <f t="shared" si="11"/>
        <v>4.8236209457494718E-2</v>
      </c>
      <c r="K43" s="43"/>
      <c r="L43" s="38">
        <v>3193283.5870000003</v>
      </c>
      <c r="M43" s="27"/>
      <c r="N43" s="40">
        <f t="shared" ref="N43:N45" si="13">F43-L43</f>
        <v>-12208.587000000291</v>
      </c>
      <c r="O43" s="27"/>
      <c r="P43" s="42">
        <f t="shared" ref="P43" si="14">N43/L43</f>
        <v>-3.8232078884888245E-3</v>
      </c>
    </row>
    <row r="44" spans="1:16">
      <c r="A44" s="36" t="s">
        <v>37</v>
      </c>
      <c r="B44" s="37"/>
      <c r="C44" s="26"/>
      <c r="D44" s="38">
        <v>238378</v>
      </c>
      <c r="E44" s="26"/>
      <c r="F44" s="38">
        <v>1110091</v>
      </c>
      <c r="G44" s="133" t="s">
        <v>89</v>
      </c>
      <c r="H44" s="40">
        <f t="shared" si="12"/>
        <v>-871713</v>
      </c>
      <c r="I44" s="41"/>
      <c r="J44" s="42">
        <f>H44/F44</f>
        <v>-0.78526264963863324</v>
      </c>
      <c r="K44" s="43"/>
      <c r="L44" s="38">
        <v>840337.74010000285</v>
      </c>
      <c r="M44" s="27"/>
      <c r="N44" s="40">
        <f>F44-L44</f>
        <v>269753.25989999715</v>
      </c>
      <c r="O44" s="27"/>
      <c r="P44" s="42">
        <f>N44/L44</f>
        <v>0.32100576592917945</v>
      </c>
    </row>
    <row r="45" spans="1:16">
      <c r="A45" s="18" t="s">
        <v>39</v>
      </c>
      <c r="B45" s="37"/>
      <c r="C45" s="26"/>
      <c r="D45" s="44">
        <f>SUM(D42:D44)</f>
        <v>6821412</v>
      </c>
      <c r="E45" s="30"/>
      <c r="F45" s="44">
        <f>SUM(F42:F44)</f>
        <v>7539682</v>
      </c>
      <c r="G45" s="45"/>
      <c r="H45" s="44">
        <f>D45-F45</f>
        <v>-718270</v>
      </c>
      <c r="I45" s="30">
        <f>SUM(I42:I44)</f>
        <v>0</v>
      </c>
      <c r="J45" s="35">
        <f t="shared" si="11"/>
        <v>-9.5265291029515572E-2</v>
      </c>
      <c r="K45" s="30"/>
      <c r="L45" s="44">
        <f>SUM(L42:L44)+0.2</f>
        <v>7282137.5271000033</v>
      </c>
      <c r="M45" s="30">
        <f>SUM(M42:M44)</f>
        <v>0</v>
      </c>
      <c r="N45" s="44">
        <f t="shared" si="13"/>
        <v>257544.47289999668</v>
      </c>
      <c r="O45" s="30">
        <f>SUM(O42:O44)</f>
        <v>0</v>
      </c>
      <c r="P45" s="35">
        <f>N45/L45</f>
        <v>3.5366603822237851E-2</v>
      </c>
    </row>
    <row r="46" spans="1:16">
      <c r="A46" s="36"/>
      <c r="B46" s="37"/>
      <c r="C46" s="26"/>
      <c r="D46" s="27"/>
      <c r="E46" s="26"/>
      <c r="F46" s="27"/>
      <c r="G46" s="133"/>
      <c r="H46" s="41">
        <f t="shared" si="10"/>
        <v>0</v>
      </c>
      <c r="I46" s="41"/>
      <c r="J46" s="31"/>
      <c r="K46" s="43"/>
      <c r="L46" s="27"/>
      <c r="M46" s="27"/>
      <c r="N46" s="41">
        <f t="shared" si="9"/>
        <v>0</v>
      </c>
      <c r="O46" s="27"/>
      <c r="P46" s="35"/>
    </row>
    <row r="47" spans="1:16">
      <c r="A47" s="18" t="s">
        <v>40</v>
      </c>
      <c r="B47" s="32"/>
      <c r="C47" s="26"/>
      <c r="D47" s="30"/>
      <c r="E47" s="26"/>
      <c r="F47" s="30"/>
      <c r="G47" s="133"/>
      <c r="H47" s="34"/>
      <c r="I47" s="34"/>
      <c r="J47" s="35"/>
      <c r="K47" s="43"/>
      <c r="L47" s="30"/>
      <c r="M47" s="30"/>
      <c r="N47" s="34"/>
      <c r="O47" s="30"/>
      <c r="P47" s="35"/>
    </row>
    <row r="48" spans="1:16">
      <c r="A48" s="36" t="s">
        <v>83</v>
      </c>
      <c r="B48" s="37"/>
      <c r="C48" s="26"/>
      <c r="D48" s="38">
        <v>117280</v>
      </c>
      <c r="E48" s="26"/>
      <c r="F48" s="38">
        <v>142716</v>
      </c>
      <c r="G48" s="133"/>
      <c r="H48" s="40">
        <f>D48-F48</f>
        <v>-25436</v>
      </c>
      <c r="I48" s="41"/>
      <c r="J48" s="42">
        <f t="shared" ref="J48:J50" si="15">H48/F48</f>
        <v>-0.17822808935228004</v>
      </c>
      <c r="K48" s="43"/>
      <c r="L48" s="38">
        <v>142715.64300000001</v>
      </c>
      <c r="M48" s="27"/>
      <c r="N48" s="40">
        <f t="shared" si="9"/>
        <v>0.35699999998905696</v>
      </c>
      <c r="O48" s="27"/>
      <c r="P48" s="42">
        <f>N48/L48</f>
        <v>2.5014777110947604E-6</v>
      </c>
    </row>
    <row r="49" spans="1:17">
      <c r="A49" s="36" t="s">
        <v>81</v>
      </c>
      <c r="B49" s="37"/>
      <c r="C49" s="26"/>
      <c r="D49" s="38">
        <v>284273</v>
      </c>
      <c r="E49" s="26"/>
      <c r="F49" s="38">
        <v>235523</v>
      </c>
      <c r="G49" s="133" t="s">
        <v>90</v>
      </c>
      <c r="H49" s="40">
        <f t="shared" ref="H49:H50" si="16">D49-F49</f>
        <v>48750</v>
      </c>
      <c r="I49" s="41"/>
      <c r="J49" s="42">
        <f t="shared" si="15"/>
        <v>0.20698615421848396</v>
      </c>
      <c r="K49" s="43"/>
      <c r="L49" s="38">
        <v>0</v>
      </c>
      <c r="M49" s="27"/>
      <c r="N49" s="40"/>
      <c r="O49" s="27"/>
      <c r="P49" s="42"/>
    </row>
    <row r="50" spans="1:17">
      <c r="A50" s="36" t="s">
        <v>82</v>
      </c>
      <c r="B50" s="37"/>
      <c r="C50" s="26"/>
      <c r="D50" s="38">
        <v>197845</v>
      </c>
      <c r="E50" s="26"/>
      <c r="F50" s="38">
        <v>230718</v>
      </c>
      <c r="G50" s="133" t="s">
        <v>91</v>
      </c>
      <c r="H50" s="40">
        <f t="shared" si="16"/>
        <v>-32873</v>
      </c>
      <c r="I50" s="41"/>
      <c r="J50" s="42">
        <f t="shared" si="15"/>
        <v>-0.14248129751471494</v>
      </c>
      <c r="K50" s="43"/>
      <c r="L50" s="38">
        <v>0</v>
      </c>
      <c r="M50" s="27"/>
      <c r="N50" s="40"/>
      <c r="O50" s="27"/>
      <c r="P50" s="42"/>
    </row>
    <row r="51" spans="1:17">
      <c r="A51" s="18" t="s">
        <v>41</v>
      </c>
      <c r="B51" s="37"/>
      <c r="C51" s="26"/>
      <c r="D51" s="47">
        <f>SUM(D48:D50)</f>
        <v>599398</v>
      </c>
      <c r="E51" s="30"/>
      <c r="F51" s="44">
        <f>SUM(F48:F50)</f>
        <v>608957</v>
      </c>
      <c r="G51" s="45"/>
      <c r="H51" s="44">
        <f>SUM(H48)</f>
        <v>-25436</v>
      </c>
      <c r="I51" s="30">
        <f>SUM(I48)</f>
        <v>0</v>
      </c>
      <c r="J51" s="35">
        <v>1</v>
      </c>
      <c r="K51" s="30"/>
      <c r="L51" s="30">
        <f>SUM(L48)</f>
        <v>142715.64300000001</v>
      </c>
      <c r="M51" s="30">
        <f>SUM(M48)</f>
        <v>0</v>
      </c>
      <c r="N51" s="30">
        <f>SUM(N48)</f>
        <v>0.35699999998905696</v>
      </c>
      <c r="O51" s="30">
        <f>SUM(O48)</f>
        <v>0</v>
      </c>
      <c r="P51" s="35">
        <f>N51/L51</f>
        <v>2.5014777110947604E-6</v>
      </c>
      <c r="Q51" s="6"/>
    </row>
    <row r="52" spans="1:17">
      <c r="A52" s="36"/>
      <c r="B52" s="37"/>
      <c r="C52" s="26"/>
      <c r="D52" s="27"/>
      <c r="E52" s="26"/>
      <c r="F52" s="27"/>
      <c r="G52" s="133"/>
      <c r="H52" s="41">
        <f t="shared" si="10"/>
        <v>0</v>
      </c>
      <c r="I52" s="41"/>
      <c r="J52" s="31"/>
      <c r="K52" s="43"/>
      <c r="L52" s="27"/>
      <c r="M52" s="27"/>
      <c r="N52" s="41">
        <f t="shared" si="9"/>
        <v>0</v>
      </c>
      <c r="O52" s="27"/>
      <c r="P52" s="35"/>
    </row>
    <row r="53" spans="1:17">
      <c r="A53" s="18" t="s">
        <v>42</v>
      </c>
      <c r="B53" s="32"/>
      <c r="C53" s="26"/>
      <c r="D53" s="50"/>
      <c r="E53" s="26"/>
      <c r="F53" s="50"/>
      <c r="G53" s="133"/>
      <c r="H53" s="50"/>
      <c r="I53" s="41"/>
      <c r="J53" s="35"/>
      <c r="K53" s="43"/>
      <c r="L53" s="50"/>
      <c r="M53" s="30"/>
      <c r="N53" s="50"/>
      <c r="O53" s="30"/>
      <c r="P53" s="35"/>
    </row>
    <row r="54" spans="1:17">
      <c r="A54" s="36" t="s">
        <v>71</v>
      </c>
      <c r="B54" s="32"/>
      <c r="C54" s="26"/>
      <c r="D54" s="38">
        <v>32873</v>
      </c>
      <c r="E54" s="26"/>
      <c r="F54" s="38">
        <v>31902</v>
      </c>
      <c r="G54" s="133"/>
      <c r="H54" s="40">
        <f>D54-F54</f>
        <v>971</v>
      </c>
      <c r="I54" s="41"/>
      <c r="J54" s="42">
        <f>H54/F54</f>
        <v>3.0436963199799386E-2</v>
      </c>
      <c r="K54" s="43"/>
      <c r="L54" s="38">
        <v>0</v>
      </c>
      <c r="M54" s="30"/>
      <c r="N54" s="40">
        <f>F54-L54</f>
        <v>31902</v>
      </c>
      <c r="O54" s="30"/>
      <c r="P54" s="42" t="e">
        <f t="shared" ref="P54:P56" si="17">N54/L54</f>
        <v>#DIV/0!</v>
      </c>
    </row>
    <row r="55" spans="1:17">
      <c r="A55" s="36" t="s">
        <v>84</v>
      </c>
      <c r="B55" s="32"/>
      <c r="C55" s="26"/>
      <c r="D55" s="38">
        <v>355326</v>
      </c>
      <c r="E55" s="26"/>
      <c r="F55" s="38">
        <v>68186</v>
      </c>
      <c r="G55" s="133" t="s">
        <v>92</v>
      </c>
      <c r="H55" s="40">
        <f t="shared" ref="H55:H56" si="18">D55-F55</f>
        <v>287140</v>
      </c>
      <c r="I55" s="41"/>
      <c r="J55" s="42">
        <f t="shared" ref="J55:J56" si="19">H55/F55</f>
        <v>4.2111283841257734</v>
      </c>
      <c r="K55" s="43"/>
      <c r="L55" s="38">
        <v>0</v>
      </c>
      <c r="M55" s="30"/>
      <c r="N55" s="40">
        <f t="shared" ref="N55:N56" si="20">F55-L55</f>
        <v>68186</v>
      </c>
      <c r="O55" s="30"/>
      <c r="P55" s="42" t="e">
        <f t="shared" si="17"/>
        <v>#DIV/0!</v>
      </c>
    </row>
    <row r="56" spans="1:17">
      <c r="A56" s="36" t="s">
        <v>85</v>
      </c>
      <c r="B56" s="32"/>
      <c r="C56" s="26"/>
      <c r="D56" s="38">
        <v>2051705</v>
      </c>
      <c r="E56" s="26"/>
      <c r="F56" s="38">
        <v>1112644</v>
      </c>
      <c r="G56" s="133" t="s">
        <v>93</v>
      </c>
      <c r="H56" s="40">
        <f t="shared" si="18"/>
        <v>939061</v>
      </c>
      <c r="I56" s="41"/>
      <c r="J56" s="42">
        <f t="shared" si="19"/>
        <v>0.84399053066389607</v>
      </c>
      <c r="K56" s="43"/>
      <c r="L56" s="38">
        <v>4299044.92</v>
      </c>
      <c r="M56" s="30"/>
      <c r="N56" s="40">
        <f t="shared" si="20"/>
        <v>-3186400.92</v>
      </c>
      <c r="O56" s="30"/>
      <c r="P56" s="42">
        <f t="shared" si="17"/>
        <v>-0.74118809626208793</v>
      </c>
    </row>
    <row r="57" spans="1:17">
      <c r="A57" s="36" t="s">
        <v>43</v>
      </c>
      <c r="B57" s="32"/>
      <c r="C57" s="26"/>
      <c r="D57" s="38">
        <v>4375632</v>
      </c>
      <c r="E57" s="26"/>
      <c r="F57" s="38">
        <v>4655168</v>
      </c>
      <c r="G57" s="133"/>
      <c r="H57" s="40">
        <f>D57-F57</f>
        <v>-279536</v>
      </c>
      <c r="I57" s="41"/>
      <c r="J57" s="42">
        <f>H57/F57</f>
        <v>-6.004853100897755E-2</v>
      </c>
      <c r="K57" s="43"/>
      <c r="L57" s="38">
        <v>827818</v>
      </c>
      <c r="M57" s="30"/>
      <c r="N57" s="40">
        <f>F57-L57</f>
        <v>3827350</v>
      </c>
      <c r="O57" s="30"/>
      <c r="P57" s="42">
        <f>N57/L57</f>
        <v>4.6234196405490096</v>
      </c>
    </row>
    <row r="58" spans="1:17">
      <c r="A58" s="36" t="s">
        <v>86</v>
      </c>
      <c r="B58" s="32"/>
      <c r="C58" s="26"/>
      <c r="D58" s="38">
        <v>260731</v>
      </c>
      <c r="E58" s="26"/>
      <c r="F58" s="38">
        <v>642007</v>
      </c>
      <c r="G58" s="133" t="s">
        <v>94</v>
      </c>
      <c r="H58" s="40">
        <f t="shared" ref="H58:H60" si="21">D58-F58</f>
        <v>-381276</v>
      </c>
      <c r="I58" s="41"/>
      <c r="J58" s="42">
        <f>H58/F58</f>
        <v>-0.59388137512519334</v>
      </c>
      <c r="K58" s="43"/>
      <c r="L58" s="38">
        <v>1365289.4900000002</v>
      </c>
      <c r="M58" s="30"/>
      <c r="N58" s="40">
        <f t="shared" si="9"/>
        <v>-723282.49000000022</v>
      </c>
      <c r="O58" s="30"/>
      <c r="P58" s="42">
        <f t="shared" ref="P58:P62" si="22">N58/L58</f>
        <v>-0.5297649291946136</v>
      </c>
    </row>
    <row r="59" spans="1:17">
      <c r="A59" s="36" t="s">
        <v>87</v>
      </c>
      <c r="B59" s="32"/>
      <c r="C59" s="26"/>
      <c r="D59" s="38">
        <v>719583</v>
      </c>
      <c r="E59" s="26"/>
      <c r="F59" s="38">
        <v>585260</v>
      </c>
      <c r="G59" s="133" t="s">
        <v>95</v>
      </c>
      <c r="H59" s="40">
        <f t="shared" si="21"/>
        <v>134323</v>
      </c>
      <c r="I59" s="41"/>
      <c r="J59" s="42">
        <f>H59/F59</f>
        <v>0.22950996138468374</v>
      </c>
      <c r="K59" s="43"/>
      <c r="L59" s="38">
        <v>590555.4</v>
      </c>
      <c r="M59" s="30"/>
      <c r="N59" s="40">
        <f t="shared" si="9"/>
        <v>-5295.4000000000233</v>
      </c>
      <c r="O59" s="30"/>
      <c r="P59" s="42">
        <f t="shared" si="22"/>
        <v>-8.9668132744193402E-3</v>
      </c>
    </row>
    <row r="60" spans="1:17">
      <c r="A60" s="36" t="s">
        <v>46</v>
      </c>
      <c r="B60" s="32"/>
      <c r="C60" s="26"/>
      <c r="D60" s="38">
        <v>974044</v>
      </c>
      <c r="E60" s="26"/>
      <c r="F60" s="38">
        <v>816928</v>
      </c>
      <c r="G60" s="133" t="s">
        <v>96</v>
      </c>
      <c r="H60" s="40">
        <f t="shared" si="21"/>
        <v>157116</v>
      </c>
      <c r="I60" s="41"/>
      <c r="J60" s="42">
        <f t="shared" ref="J60" si="23">H60/F60</f>
        <v>0.19232539464922246</v>
      </c>
      <c r="K60" s="43"/>
      <c r="L60" s="38">
        <v>593861</v>
      </c>
      <c r="M60" s="30"/>
      <c r="N60" s="40">
        <f t="shared" si="9"/>
        <v>223067</v>
      </c>
      <c r="O60" s="30"/>
      <c r="P60" s="42">
        <f t="shared" si="22"/>
        <v>0.37562156801002256</v>
      </c>
    </row>
    <row r="61" spans="1:17">
      <c r="A61" s="18" t="s">
        <v>47</v>
      </c>
      <c r="B61" s="32"/>
      <c r="C61" s="26"/>
      <c r="D61" s="47">
        <f>SUM(D54:D60)</f>
        <v>8769894</v>
      </c>
      <c r="E61" s="16"/>
      <c r="F61" s="47">
        <f>SUM(F54:F60)</f>
        <v>7912095</v>
      </c>
      <c r="G61" s="13"/>
      <c r="H61" s="47">
        <f>D61-F61</f>
        <v>857799</v>
      </c>
      <c r="I61" s="34"/>
      <c r="J61" s="35">
        <f>H61/F61</f>
        <v>0.10841616537718518</v>
      </c>
      <c r="K61" s="30"/>
      <c r="L61" s="47">
        <f>SUM(L54:L60)-0.4</f>
        <v>7676568.4100000001</v>
      </c>
      <c r="M61" s="30"/>
      <c r="N61" s="47">
        <f>F61-L61</f>
        <v>235526.58999999985</v>
      </c>
      <c r="O61" s="30"/>
      <c r="P61" s="35">
        <f>N61/L61</f>
        <v>3.0681233777997408E-2</v>
      </c>
    </row>
    <row r="62" spans="1:17" ht="13.5" thickBot="1">
      <c r="A62" s="16" t="s">
        <v>48</v>
      </c>
      <c r="B62" s="26"/>
      <c r="C62" s="26"/>
      <c r="D62" s="51">
        <f>D45+D51+D61</f>
        <v>16190704</v>
      </c>
      <c r="E62" s="52"/>
      <c r="F62" s="51">
        <f>F45+F51+F61</f>
        <v>16060734</v>
      </c>
      <c r="G62" s="135"/>
      <c r="H62" s="51">
        <f>D62-F62</f>
        <v>129970</v>
      </c>
      <c r="I62" s="52"/>
      <c r="J62" s="35">
        <f>H62/F62</f>
        <v>8.0924072336918101E-3</v>
      </c>
      <c r="K62" s="52"/>
      <c r="L62" s="51">
        <f>L45+L51+L61</f>
        <v>15101421.580100004</v>
      </c>
      <c r="M62" s="26"/>
      <c r="N62" s="53">
        <f>F62-L62</f>
        <v>959312.41989999637</v>
      </c>
      <c r="O62" s="26"/>
      <c r="P62" s="35">
        <f t="shared" si="22"/>
        <v>6.3524643346434123E-2</v>
      </c>
      <c r="Q62" s="54"/>
    </row>
    <row r="63" spans="1:17" ht="13.5" thickTop="1">
      <c r="A63" s="26"/>
      <c r="B63" s="26"/>
      <c r="C63" s="26"/>
      <c r="D63" s="26"/>
      <c r="E63" s="26"/>
      <c r="F63" s="26"/>
      <c r="G63" s="135"/>
      <c r="H63" s="41">
        <f t="shared" si="10"/>
        <v>0</v>
      </c>
      <c r="I63" s="26"/>
      <c r="J63" s="26"/>
      <c r="K63" s="26"/>
      <c r="L63" s="26"/>
      <c r="M63" s="26"/>
      <c r="N63" s="41"/>
      <c r="O63" s="26"/>
      <c r="P63" s="35"/>
    </row>
  </sheetData>
  <mergeCells count="10">
    <mergeCell ref="H16:H18"/>
    <mergeCell ref="J16:J18"/>
    <mergeCell ref="N16:N18"/>
    <mergeCell ref="O16:O17"/>
    <mergeCell ref="P16:P18"/>
    <mergeCell ref="A1:P1"/>
    <mergeCell ref="A2:P2"/>
    <mergeCell ref="B9:P9"/>
    <mergeCell ref="H14:J15"/>
    <mergeCell ref="N14:P15"/>
  </mergeCells>
  <pageMargins left="0.7" right="0.7" top="0.75" bottom="0.75" header="0.3" footer="0.3"/>
  <pageSetup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DC1F-526E-465C-BECD-978822C650A7}">
  <dimension ref="A1:S43"/>
  <sheetViews>
    <sheetView view="pageBreakPreview" zoomScale="90" zoomScaleNormal="100" zoomScaleSheetLayoutView="90" workbookViewId="0">
      <selection activeCell="N6" sqref="N6:N7"/>
    </sheetView>
  </sheetViews>
  <sheetFormatPr defaultRowHeight="13"/>
  <cols>
    <col min="1" max="1" width="24.453125" style="56" customWidth="1"/>
    <col min="2" max="2" width="11.26953125" style="56" customWidth="1"/>
    <col min="3" max="3" width="4.1796875" style="56" customWidth="1"/>
    <col min="4" max="4" width="19.54296875" style="56" customWidth="1"/>
    <col min="5" max="5" width="2.453125" style="56" customWidth="1"/>
    <col min="6" max="6" width="15.54296875" style="57" bestFit="1" customWidth="1"/>
    <col min="7" max="7" width="4.1796875" style="57" bestFit="1" customWidth="1"/>
    <col min="8" max="8" width="12.81640625" style="56" customWidth="1"/>
    <col min="9" max="9" width="2" style="56" customWidth="1"/>
    <col min="10" max="10" width="10.453125" style="56" customWidth="1"/>
    <col min="11" max="11" width="2.81640625" style="56" customWidth="1"/>
    <col min="12" max="12" width="15.81640625" style="56" bestFit="1" customWidth="1"/>
    <col min="13" max="13" width="2.54296875" style="56" customWidth="1"/>
    <col min="14" max="14" width="13.1796875" style="56" customWidth="1"/>
    <col min="15" max="15" width="2.81640625" style="56" customWidth="1"/>
    <col min="16" max="16" width="15" style="56" customWidth="1"/>
    <col min="17" max="19" width="8.7265625" style="56"/>
    <col min="20" max="20" width="11" style="56" bestFit="1" customWidth="1"/>
    <col min="21" max="252" width="8.7265625" style="56"/>
    <col min="253" max="253" width="5.81640625" style="56" customWidth="1"/>
    <col min="254" max="254" width="5" style="56" customWidth="1"/>
    <col min="255" max="255" width="3.81640625" style="56" customWidth="1"/>
    <col min="256" max="256" width="2.1796875" style="56" customWidth="1"/>
    <col min="257" max="257" width="9" style="56" customWidth="1"/>
    <col min="258" max="258" width="11.54296875" style="56" customWidth="1"/>
    <col min="259" max="259" width="21.81640625" style="56" customWidth="1"/>
    <col min="260" max="260" width="14.1796875" style="56" customWidth="1"/>
    <col min="261" max="261" width="0.54296875" style="56" customWidth="1"/>
    <col min="262" max="262" width="8.7265625" style="56"/>
    <col min="263" max="263" width="12" style="56" bestFit="1" customWidth="1"/>
    <col min="264" max="508" width="8.7265625" style="56"/>
    <col min="509" max="509" width="5.81640625" style="56" customWidth="1"/>
    <col min="510" max="510" width="5" style="56" customWidth="1"/>
    <col min="511" max="511" width="3.81640625" style="56" customWidth="1"/>
    <col min="512" max="512" width="2.1796875" style="56" customWidth="1"/>
    <col min="513" max="513" width="9" style="56" customWidth="1"/>
    <col min="514" max="514" width="11.54296875" style="56" customWidth="1"/>
    <col min="515" max="515" width="21.81640625" style="56" customWidth="1"/>
    <col min="516" max="516" width="14.1796875" style="56" customWidth="1"/>
    <col min="517" max="517" width="0.54296875" style="56" customWidth="1"/>
    <col min="518" max="518" width="8.7265625" style="56"/>
    <col min="519" max="519" width="12" style="56" bestFit="1" customWidth="1"/>
    <col min="520" max="764" width="8.7265625" style="56"/>
    <col min="765" max="765" width="5.81640625" style="56" customWidth="1"/>
    <col min="766" max="766" width="5" style="56" customWidth="1"/>
    <col min="767" max="767" width="3.81640625" style="56" customWidth="1"/>
    <col min="768" max="768" width="2.1796875" style="56" customWidth="1"/>
    <col min="769" max="769" width="9" style="56" customWidth="1"/>
    <col min="770" max="770" width="11.54296875" style="56" customWidth="1"/>
    <col min="771" max="771" width="21.81640625" style="56" customWidth="1"/>
    <col min="772" max="772" width="14.1796875" style="56" customWidth="1"/>
    <col min="773" max="773" width="0.54296875" style="56" customWidth="1"/>
    <col min="774" max="774" width="8.7265625" style="56"/>
    <col min="775" max="775" width="12" style="56" bestFit="1" customWidth="1"/>
    <col min="776" max="1020" width="8.7265625" style="56"/>
    <col min="1021" max="1021" width="5.81640625" style="56" customWidth="1"/>
    <col min="1022" max="1022" width="5" style="56" customWidth="1"/>
    <col min="1023" max="1023" width="3.81640625" style="56" customWidth="1"/>
    <col min="1024" max="1024" width="2.1796875" style="56" customWidth="1"/>
    <col min="1025" max="1025" width="9" style="56" customWidth="1"/>
    <col min="1026" max="1026" width="11.54296875" style="56" customWidth="1"/>
    <col min="1027" max="1027" width="21.81640625" style="56" customWidth="1"/>
    <col min="1028" max="1028" width="14.1796875" style="56" customWidth="1"/>
    <col min="1029" max="1029" width="0.54296875" style="56" customWidth="1"/>
    <col min="1030" max="1030" width="8.7265625" style="56"/>
    <col min="1031" max="1031" width="12" style="56" bestFit="1" customWidth="1"/>
    <col min="1032" max="1276" width="8.7265625" style="56"/>
    <col min="1277" max="1277" width="5.81640625" style="56" customWidth="1"/>
    <col min="1278" max="1278" width="5" style="56" customWidth="1"/>
    <col min="1279" max="1279" width="3.81640625" style="56" customWidth="1"/>
    <col min="1280" max="1280" width="2.1796875" style="56" customWidth="1"/>
    <col min="1281" max="1281" width="9" style="56" customWidth="1"/>
    <col min="1282" max="1282" width="11.54296875" style="56" customWidth="1"/>
    <col min="1283" max="1283" width="21.81640625" style="56" customWidth="1"/>
    <col min="1284" max="1284" width="14.1796875" style="56" customWidth="1"/>
    <col min="1285" max="1285" width="0.54296875" style="56" customWidth="1"/>
    <col min="1286" max="1286" width="8.7265625" style="56"/>
    <col min="1287" max="1287" width="12" style="56" bestFit="1" customWidth="1"/>
    <col min="1288" max="1532" width="8.7265625" style="56"/>
    <col min="1533" max="1533" width="5.81640625" style="56" customWidth="1"/>
    <col min="1534" max="1534" width="5" style="56" customWidth="1"/>
    <col min="1535" max="1535" width="3.81640625" style="56" customWidth="1"/>
    <col min="1536" max="1536" width="2.1796875" style="56" customWidth="1"/>
    <col min="1537" max="1537" width="9" style="56" customWidth="1"/>
    <col min="1538" max="1538" width="11.54296875" style="56" customWidth="1"/>
    <col min="1539" max="1539" width="21.81640625" style="56" customWidth="1"/>
    <col min="1540" max="1540" width="14.1796875" style="56" customWidth="1"/>
    <col min="1541" max="1541" width="0.54296875" style="56" customWidth="1"/>
    <col min="1542" max="1542" width="8.7265625" style="56"/>
    <col min="1543" max="1543" width="12" style="56" bestFit="1" customWidth="1"/>
    <col min="1544" max="1788" width="8.7265625" style="56"/>
    <col min="1789" max="1789" width="5.81640625" style="56" customWidth="1"/>
    <col min="1790" max="1790" width="5" style="56" customWidth="1"/>
    <col min="1791" max="1791" width="3.81640625" style="56" customWidth="1"/>
    <col min="1792" max="1792" width="2.1796875" style="56" customWidth="1"/>
    <col min="1793" max="1793" width="9" style="56" customWidth="1"/>
    <col min="1794" max="1794" width="11.54296875" style="56" customWidth="1"/>
    <col min="1795" max="1795" width="21.81640625" style="56" customWidth="1"/>
    <col min="1796" max="1796" width="14.1796875" style="56" customWidth="1"/>
    <col min="1797" max="1797" width="0.54296875" style="56" customWidth="1"/>
    <col min="1798" max="1798" width="8.7265625" style="56"/>
    <col min="1799" max="1799" width="12" style="56" bestFit="1" customWidth="1"/>
    <col min="1800" max="2044" width="8.7265625" style="56"/>
    <col min="2045" max="2045" width="5.81640625" style="56" customWidth="1"/>
    <col min="2046" max="2046" width="5" style="56" customWidth="1"/>
    <col min="2047" max="2047" width="3.81640625" style="56" customWidth="1"/>
    <col min="2048" max="2048" width="2.1796875" style="56" customWidth="1"/>
    <col min="2049" max="2049" width="9" style="56" customWidth="1"/>
    <col min="2050" max="2050" width="11.54296875" style="56" customWidth="1"/>
    <col min="2051" max="2051" width="21.81640625" style="56" customWidth="1"/>
    <col min="2052" max="2052" width="14.1796875" style="56" customWidth="1"/>
    <col min="2053" max="2053" width="0.54296875" style="56" customWidth="1"/>
    <col min="2054" max="2054" width="8.7265625" style="56"/>
    <col min="2055" max="2055" width="12" style="56" bestFit="1" customWidth="1"/>
    <col min="2056" max="2300" width="8.7265625" style="56"/>
    <col min="2301" max="2301" width="5.81640625" style="56" customWidth="1"/>
    <col min="2302" max="2302" width="5" style="56" customWidth="1"/>
    <col min="2303" max="2303" width="3.81640625" style="56" customWidth="1"/>
    <col min="2304" max="2304" width="2.1796875" style="56" customWidth="1"/>
    <col min="2305" max="2305" width="9" style="56" customWidth="1"/>
    <col min="2306" max="2306" width="11.54296875" style="56" customWidth="1"/>
    <col min="2307" max="2307" width="21.81640625" style="56" customWidth="1"/>
    <col min="2308" max="2308" width="14.1796875" style="56" customWidth="1"/>
    <col min="2309" max="2309" width="0.54296875" style="56" customWidth="1"/>
    <col min="2310" max="2310" width="8.7265625" style="56"/>
    <col min="2311" max="2311" width="12" style="56" bestFit="1" customWidth="1"/>
    <col min="2312" max="2556" width="8.7265625" style="56"/>
    <col min="2557" max="2557" width="5.81640625" style="56" customWidth="1"/>
    <col min="2558" max="2558" width="5" style="56" customWidth="1"/>
    <col min="2559" max="2559" width="3.81640625" style="56" customWidth="1"/>
    <col min="2560" max="2560" width="2.1796875" style="56" customWidth="1"/>
    <col min="2561" max="2561" width="9" style="56" customWidth="1"/>
    <col min="2562" max="2562" width="11.54296875" style="56" customWidth="1"/>
    <col min="2563" max="2563" width="21.81640625" style="56" customWidth="1"/>
    <col min="2564" max="2564" width="14.1796875" style="56" customWidth="1"/>
    <col min="2565" max="2565" width="0.54296875" style="56" customWidth="1"/>
    <col min="2566" max="2566" width="8.7265625" style="56"/>
    <col min="2567" max="2567" width="12" style="56" bestFit="1" customWidth="1"/>
    <col min="2568" max="2812" width="8.7265625" style="56"/>
    <col min="2813" max="2813" width="5.81640625" style="56" customWidth="1"/>
    <col min="2814" max="2814" width="5" style="56" customWidth="1"/>
    <col min="2815" max="2815" width="3.81640625" style="56" customWidth="1"/>
    <col min="2816" max="2816" width="2.1796875" style="56" customWidth="1"/>
    <col min="2817" max="2817" width="9" style="56" customWidth="1"/>
    <col min="2818" max="2818" width="11.54296875" style="56" customWidth="1"/>
    <col min="2819" max="2819" width="21.81640625" style="56" customWidth="1"/>
    <col min="2820" max="2820" width="14.1796875" style="56" customWidth="1"/>
    <col min="2821" max="2821" width="0.54296875" style="56" customWidth="1"/>
    <col min="2822" max="2822" width="8.7265625" style="56"/>
    <col min="2823" max="2823" width="12" style="56" bestFit="1" customWidth="1"/>
    <col min="2824" max="3068" width="8.7265625" style="56"/>
    <col min="3069" max="3069" width="5.81640625" style="56" customWidth="1"/>
    <col min="3070" max="3070" width="5" style="56" customWidth="1"/>
    <col min="3071" max="3071" width="3.81640625" style="56" customWidth="1"/>
    <col min="3072" max="3072" width="2.1796875" style="56" customWidth="1"/>
    <col min="3073" max="3073" width="9" style="56" customWidth="1"/>
    <col min="3074" max="3074" width="11.54296875" style="56" customWidth="1"/>
    <col min="3075" max="3075" width="21.81640625" style="56" customWidth="1"/>
    <col min="3076" max="3076" width="14.1796875" style="56" customWidth="1"/>
    <col min="3077" max="3077" width="0.54296875" style="56" customWidth="1"/>
    <col min="3078" max="3078" width="8.7265625" style="56"/>
    <col min="3079" max="3079" width="12" style="56" bestFit="1" customWidth="1"/>
    <col min="3080" max="3324" width="8.7265625" style="56"/>
    <col min="3325" max="3325" width="5.81640625" style="56" customWidth="1"/>
    <col min="3326" max="3326" width="5" style="56" customWidth="1"/>
    <col min="3327" max="3327" width="3.81640625" style="56" customWidth="1"/>
    <col min="3328" max="3328" width="2.1796875" style="56" customWidth="1"/>
    <col min="3329" max="3329" width="9" style="56" customWidth="1"/>
    <col min="3330" max="3330" width="11.54296875" style="56" customWidth="1"/>
    <col min="3331" max="3331" width="21.81640625" style="56" customWidth="1"/>
    <col min="3332" max="3332" width="14.1796875" style="56" customWidth="1"/>
    <col min="3333" max="3333" width="0.54296875" style="56" customWidth="1"/>
    <col min="3334" max="3334" width="8.7265625" style="56"/>
    <col min="3335" max="3335" width="12" style="56" bestFit="1" customWidth="1"/>
    <col min="3336" max="3580" width="8.7265625" style="56"/>
    <col min="3581" max="3581" width="5.81640625" style="56" customWidth="1"/>
    <col min="3582" max="3582" width="5" style="56" customWidth="1"/>
    <col min="3583" max="3583" width="3.81640625" style="56" customWidth="1"/>
    <col min="3584" max="3584" width="2.1796875" style="56" customWidth="1"/>
    <col min="3585" max="3585" width="9" style="56" customWidth="1"/>
    <col min="3586" max="3586" width="11.54296875" style="56" customWidth="1"/>
    <col min="3587" max="3587" width="21.81640625" style="56" customWidth="1"/>
    <col min="3588" max="3588" width="14.1796875" style="56" customWidth="1"/>
    <col min="3589" max="3589" width="0.54296875" style="56" customWidth="1"/>
    <col min="3590" max="3590" width="8.7265625" style="56"/>
    <col min="3591" max="3591" width="12" style="56" bestFit="1" customWidth="1"/>
    <col min="3592" max="3836" width="8.7265625" style="56"/>
    <col min="3837" max="3837" width="5.81640625" style="56" customWidth="1"/>
    <col min="3838" max="3838" width="5" style="56" customWidth="1"/>
    <col min="3839" max="3839" width="3.81640625" style="56" customWidth="1"/>
    <col min="3840" max="3840" width="2.1796875" style="56" customWidth="1"/>
    <col min="3841" max="3841" width="9" style="56" customWidth="1"/>
    <col min="3842" max="3842" width="11.54296875" style="56" customWidth="1"/>
    <col min="3843" max="3843" width="21.81640625" style="56" customWidth="1"/>
    <col min="3844" max="3844" width="14.1796875" style="56" customWidth="1"/>
    <col min="3845" max="3845" width="0.54296875" style="56" customWidth="1"/>
    <col min="3846" max="3846" width="8.7265625" style="56"/>
    <col min="3847" max="3847" width="12" style="56" bestFit="1" customWidth="1"/>
    <col min="3848" max="4092" width="8.7265625" style="56"/>
    <col min="4093" max="4093" width="5.81640625" style="56" customWidth="1"/>
    <col min="4094" max="4094" width="5" style="56" customWidth="1"/>
    <col min="4095" max="4095" width="3.81640625" style="56" customWidth="1"/>
    <col min="4096" max="4096" width="2.1796875" style="56" customWidth="1"/>
    <col min="4097" max="4097" width="9" style="56" customWidth="1"/>
    <col min="4098" max="4098" width="11.54296875" style="56" customWidth="1"/>
    <col min="4099" max="4099" width="21.81640625" style="56" customWidth="1"/>
    <col min="4100" max="4100" width="14.1796875" style="56" customWidth="1"/>
    <col min="4101" max="4101" width="0.54296875" style="56" customWidth="1"/>
    <col min="4102" max="4102" width="8.7265625" style="56"/>
    <col min="4103" max="4103" width="12" style="56" bestFit="1" customWidth="1"/>
    <col min="4104" max="4348" width="8.7265625" style="56"/>
    <col min="4349" max="4349" width="5.81640625" style="56" customWidth="1"/>
    <col min="4350" max="4350" width="5" style="56" customWidth="1"/>
    <col min="4351" max="4351" width="3.81640625" style="56" customWidth="1"/>
    <col min="4352" max="4352" width="2.1796875" style="56" customWidth="1"/>
    <col min="4353" max="4353" width="9" style="56" customWidth="1"/>
    <col min="4354" max="4354" width="11.54296875" style="56" customWidth="1"/>
    <col min="4355" max="4355" width="21.81640625" style="56" customWidth="1"/>
    <col min="4356" max="4356" width="14.1796875" style="56" customWidth="1"/>
    <col min="4357" max="4357" width="0.54296875" style="56" customWidth="1"/>
    <col min="4358" max="4358" width="8.7265625" style="56"/>
    <col min="4359" max="4359" width="12" style="56" bestFit="1" customWidth="1"/>
    <col min="4360" max="4604" width="8.7265625" style="56"/>
    <col min="4605" max="4605" width="5.81640625" style="56" customWidth="1"/>
    <col min="4606" max="4606" width="5" style="56" customWidth="1"/>
    <col min="4607" max="4607" width="3.81640625" style="56" customWidth="1"/>
    <col min="4608" max="4608" width="2.1796875" style="56" customWidth="1"/>
    <col min="4609" max="4609" width="9" style="56" customWidth="1"/>
    <col min="4610" max="4610" width="11.54296875" style="56" customWidth="1"/>
    <col min="4611" max="4611" width="21.81640625" style="56" customWidth="1"/>
    <col min="4612" max="4612" width="14.1796875" style="56" customWidth="1"/>
    <col min="4613" max="4613" width="0.54296875" style="56" customWidth="1"/>
    <col min="4614" max="4614" width="8.7265625" style="56"/>
    <col min="4615" max="4615" width="12" style="56" bestFit="1" customWidth="1"/>
    <col min="4616" max="4860" width="8.7265625" style="56"/>
    <col min="4861" max="4861" width="5.81640625" style="56" customWidth="1"/>
    <col min="4862" max="4862" width="5" style="56" customWidth="1"/>
    <col min="4863" max="4863" width="3.81640625" style="56" customWidth="1"/>
    <col min="4864" max="4864" width="2.1796875" style="56" customWidth="1"/>
    <col min="4865" max="4865" width="9" style="56" customWidth="1"/>
    <col min="4866" max="4866" width="11.54296875" style="56" customWidth="1"/>
    <col min="4867" max="4867" width="21.81640625" style="56" customWidth="1"/>
    <col min="4868" max="4868" width="14.1796875" style="56" customWidth="1"/>
    <col min="4869" max="4869" width="0.54296875" style="56" customWidth="1"/>
    <col min="4870" max="4870" width="8.7265625" style="56"/>
    <col min="4871" max="4871" width="12" style="56" bestFit="1" customWidth="1"/>
    <col min="4872" max="5116" width="8.7265625" style="56"/>
    <col min="5117" max="5117" width="5.81640625" style="56" customWidth="1"/>
    <col min="5118" max="5118" width="5" style="56" customWidth="1"/>
    <col min="5119" max="5119" width="3.81640625" style="56" customWidth="1"/>
    <col min="5120" max="5120" width="2.1796875" style="56" customWidth="1"/>
    <col min="5121" max="5121" width="9" style="56" customWidth="1"/>
    <col min="5122" max="5122" width="11.54296875" style="56" customWidth="1"/>
    <col min="5123" max="5123" width="21.81640625" style="56" customWidth="1"/>
    <col min="5124" max="5124" width="14.1796875" style="56" customWidth="1"/>
    <col min="5125" max="5125" width="0.54296875" style="56" customWidth="1"/>
    <col min="5126" max="5126" width="8.7265625" style="56"/>
    <col min="5127" max="5127" width="12" style="56" bestFit="1" customWidth="1"/>
    <col min="5128" max="5372" width="8.7265625" style="56"/>
    <col min="5373" max="5373" width="5.81640625" style="56" customWidth="1"/>
    <col min="5374" max="5374" width="5" style="56" customWidth="1"/>
    <col min="5375" max="5375" width="3.81640625" style="56" customWidth="1"/>
    <col min="5376" max="5376" width="2.1796875" style="56" customWidth="1"/>
    <col min="5377" max="5377" width="9" style="56" customWidth="1"/>
    <col min="5378" max="5378" width="11.54296875" style="56" customWidth="1"/>
    <col min="5379" max="5379" width="21.81640625" style="56" customWidth="1"/>
    <col min="5380" max="5380" width="14.1796875" style="56" customWidth="1"/>
    <col min="5381" max="5381" width="0.54296875" style="56" customWidth="1"/>
    <col min="5382" max="5382" width="8.7265625" style="56"/>
    <col min="5383" max="5383" width="12" style="56" bestFit="1" customWidth="1"/>
    <col min="5384" max="5628" width="8.7265625" style="56"/>
    <col min="5629" max="5629" width="5.81640625" style="56" customWidth="1"/>
    <col min="5630" max="5630" width="5" style="56" customWidth="1"/>
    <col min="5631" max="5631" width="3.81640625" style="56" customWidth="1"/>
    <col min="5632" max="5632" width="2.1796875" style="56" customWidth="1"/>
    <col min="5633" max="5633" width="9" style="56" customWidth="1"/>
    <col min="5634" max="5634" width="11.54296875" style="56" customWidth="1"/>
    <col min="5635" max="5635" width="21.81640625" style="56" customWidth="1"/>
    <col min="5636" max="5636" width="14.1796875" style="56" customWidth="1"/>
    <col min="5637" max="5637" width="0.54296875" style="56" customWidth="1"/>
    <col min="5638" max="5638" width="8.7265625" style="56"/>
    <col min="5639" max="5639" width="12" style="56" bestFit="1" customWidth="1"/>
    <col min="5640" max="5884" width="8.7265625" style="56"/>
    <col min="5885" max="5885" width="5.81640625" style="56" customWidth="1"/>
    <col min="5886" max="5886" width="5" style="56" customWidth="1"/>
    <col min="5887" max="5887" width="3.81640625" style="56" customWidth="1"/>
    <col min="5888" max="5888" width="2.1796875" style="56" customWidth="1"/>
    <col min="5889" max="5889" width="9" style="56" customWidth="1"/>
    <col min="5890" max="5890" width="11.54296875" style="56" customWidth="1"/>
    <col min="5891" max="5891" width="21.81640625" style="56" customWidth="1"/>
    <col min="5892" max="5892" width="14.1796875" style="56" customWidth="1"/>
    <col min="5893" max="5893" width="0.54296875" style="56" customWidth="1"/>
    <col min="5894" max="5894" width="8.7265625" style="56"/>
    <col min="5895" max="5895" width="12" style="56" bestFit="1" customWidth="1"/>
    <col min="5896" max="6140" width="8.7265625" style="56"/>
    <col min="6141" max="6141" width="5.81640625" style="56" customWidth="1"/>
    <col min="6142" max="6142" width="5" style="56" customWidth="1"/>
    <col min="6143" max="6143" width="3.81640625" style="56" customWidth="1"/>
    <col min="6144" max="6144" width="2.1796875" style="56" customWidth="1"/>
    <col min="6145" max="6145" width="9" style="56" customWidth="1"/>
    <col min="6146" max="6146" width="11.54296875" style="56" customWidth="1"/>
    <col min="6147" max="6147" width="21.81640625" style="56" customWidth="1"/>
    <col min="6148" max="6148" width="14.1796875" style="56" customWidth="1"/>
    <col min="6149" max="6149" width="0.54296875" style="56" customWidth="1"/>
    <col min="6150" max="6150" width="8.7265625" style="56"/>
    <col min="6151" max="6151" width="12" style="56" bestFit="1" customWidth="1"/>
    <col min="6152" max="6396" width="8.7265625" style="56"/>
    <col min="6397" max="6397" width="5.81640625" style="56" customWidth="1"/>
    <col min="6398" max="6398" width="5" style="56" customWidth="1"/>
    <col min="6399" max="6399" width="3.81640625" style="56" customWidth="1"/>
    <col min="6400" max="6400" width="2.1796875" style="56" customWidth="1"/>
    <col min="6401" max="6401" width="9" style="56" customWidth="1"/>
    <col min="6402" max="6402" width="11.54296875" style="56" customWidth="1"/>
    <col min="6403" max="6403" width="21.81640625" style="56" customWidth="1"/>
    <col min="6404" max="6404" width="14.1796875" style="56" customWidth="1"/>
    <col min="6405" max="6405" width="0.54296875" style="56" customWidth="1"/>
    <col min="6406" max="6406" width="8.7265625" style="56"/>
    <col min="6407" max="6407" width="12" style="56" bestFit="1" customWidth="1"/>
    <col min="6408" max="6652" width="8.7265625" style="56"/>
    <col min="6653" max="6653" width="5.81640625" style="56" customWidth="1"/>
    <col min="6654" max="6654" width="5" style="56" customWidth="1"/>
    <col min="6655" max="6655" width="3.81640625" style="56" customWidth="1"/>
    <col min="6656" max="6656" width="2.1796875" style="56" customWidth="1"/>
    <col min="6657" max="6657" width="9" style="56" customWidth="1"/>
    <col min="6658" max="6658" width="11.54296875" style="56" customWidth="1"/>
    <col min="6659" max="6659" width="21.81640625" style="56" customWidth="1"/>
    <col min="6660" max="6660" width="14.1796875" style="56" customWidth="1"/>
    <col min="6661" max="6661" width="0.54296875" style="56" customWidth="1"/>
    <col min="6662" max="6662" width="8.7265625" style="56"/>
    <col min="6663" max="6663" width="12" style="56" bestFit="1" customWidth="1"/>
    <col min="6664" max="6908" width="8.7265625" style="56"/>
    <col min="6909" max="6909" width="5.81640625" style="56" customWidth="1"/>
    <col min="6910" max="6910" width="5" style="56" customWidth="1"/>
    <col min="6911" max="6911" width="3.81640625" style="56" customWidth="1"/>
    <col min="6912" max="6912" width="2.1796875" style="56" customWidth="1"/>
    <col min="6913" max="6913" width="9" style="56" customWidth="1"/>
    <col min="6914" max="6914" width="11.54296875" style="56" customWidth="1"/>
    <col min="6915" max="6915" width="21.81640625" style="56" customWidth="1"/>
    <col min="6916" max="6916" width="14.1796875" style="56" customWidth="1"/>
    <col min="6917" max="6917" width="0.54296875" style="56" customWidth="1"/>
    <col min="6918" max="6918" width="8.7265625" style="56"/>
    <col min="6919" max="6919" width="12" style="56" bestFit="1" customWidth="1"/>
    <col min="6920" max="7164" width="8.7265625" style="56"/>
    <col min="7165" max="7165" width="5.81640625" style="56" customWidth="1"/>
    <col min="7166" max="7166" width="5" style="56" customWidth="1"/>
    <col min="7167" max="7167" width="3.81640625" style="56" customWidth="1"/>
    <col min="7168" max="7168" width="2.1796875" style="56" customWidth="1"/>
    <col min="7169" max="7169" width="9" style="56" customWidth="1"/>
    <col min="7170" max="7170" width="11.54296875" style="56" customWidth="1"/>
    <col min="7171" max="7171" width="21.81640625" style="56" customWidth="1"/>
    <col min="7172" max="7172" width="14.1796875" style="56" customWidth="1"/>
    <col min="7173" max="7173" width="0.54296875" style="56" customWidth="1"/>
    <col min="7174" max="7174" width="8.7265625" style="56"/>
    <col min="7175" max="7175" width="12" style="56" bestFit="1" customWidth="1"/>
    <col min="7176" max="7420" width="8.7265625" style="56"/>
    <col min="7421" max="7421" width="5.81640625" style="56" customWidth="1"/>
    <col min="7422" max="7422" width="5" style="56" customWidth="1"/>
    <col min="7423" max="7423" width="3.81640625" style="56" customWidth="1"/>
    <col min="7424" max="7424" width="2.1796875" style="56" customWidth="1"/>
    <col min="7425" max="7425" width="9" style="56" customWidth="1"/>
    <col min="7426" max="7426" width="11.54296875" style="56" customWidth="1"/>
    <col min="7427" max="7427" width="21.81640625" style="56" customWidth="1"/>
    <col min="7428" max="7428" width="14.1796875" style="56" customWidth="1"/>
    <col min="7429" max="7429" width="0.54296875" style="56" customWidth="1"/>
    <col min="7430" max="7430" width="8.7265625" style="56"/>
    <col min="7431" max="7431" width="12" style="56" bestFit="1" customWidth="1"/>
    <col min="7432" max="7676" width="8.7265625" style="56"/>
    <col min="7677" max="7677" width="5.81640625" style="56" customWidth="1"/>
    <col min="7678" max="7678" width="5" style="56" customWidth="1"/>
    <col min="7679" max="7679" width="3.81640625" style="56" customWidth="1"/>
    <col min="7680" max="7680" width="2.1796875" style="56" customWidth="1"/>
    <col min="7681" max="7681" width="9" style="56" customWidth="1"/>
    <col min="7682" max="7682" width="11.54296875" style="56" customWidth="1"/>
    <col min="7683" max="7683" width="21.81640625" style="56" customWidth="1"/>
    <col min="7684" max="7684" width="14.1796875" style="56" customWidth="1"/>
    <col min="7685" max="7685" width="0.54296875" style="56" customWidth="1"/>
    <col min="7686" max="7686" width="8.7265625" style="56"/>
    <col min="7687" max="7687" width="12" style="56" bestFit="1" customWidth="1"/>
    <col min="7688" max="7932" width="8.7265625" style="56"/>
    <col min="7933" max="7933" width="5.81640625" style="56" customWidth="1"/>
    <col min="7934" max="7934" width="5" style="56" customWidth="1"/>
    <col min="7935" max="7935" width="3.81640625" style="56" customWidth="1"/>
    <col min="7936" max="7936" width="2.1796875" style="56" customWidth="1"/>
    <col min="7937" max="7937" width="9" style="56" customWidth="1"/>
    <col min="7938" max="7938" width="11.54296875" style="56" customWidth="1"/>
    <col min="7939" max="7939" width="21.81640625" style="56" customWidth="1"/>
    <col min="7940" max="7940" width="14.1796875" style="56" customWidth="1"/>
    <col min="7941" max="7941" width="0.54296875" style="56" customWidth="1"/>
    <col min="7942" max="7942" width="8.7265625" style="56"/>
    <col min="7943" max="7943" width="12" style="56" bestFit="1" customWidth="1"/>
    <col min="7944" max="8188" width="8.7265625" style="56"/>
    <col min="8189" max="8189" width="5.81640625" style="56" customWidth="1"/>
    <col min="8190" max="8190" width="5" style="56" customWidth="1"/>
    <col min="8191" max="8191" width="3.81640625" style="56" customWidth="1"/>
    <col min="8192" max="8192" width="2.1796875" style="56" customWidth="1"/>
    <col min="8193" max="8193" width="9" style="56" customWidth="1"/>
    <col min="8194" max="8194" width="11.54296875" style="56" customWidth="1"/>
    <col min="8195" max="8195" width="21.81640625" style="56" customWidth="1"/>
    <col min="8196" max="8196" width="14.1796875" style="56" customWidth="1"/>
    <col min="8197" max="8197" width="0.54296875" style="56" customWidth="1"/>
    <col min="8198" max="8198" width="8.7265625" style="56"/>
    <col min="8199" max="8199" width="12" style="56" bestFit="1" customWidth="1"/>
    <col min="8200" max="8444" width="8.7265625" style="56"/>
    <col min="8445" max="8445" width="5.81640625" style="56" customWidth="1"/>
    <col min="8446" max="8446" width="5" style="56" customWidth="1"/>
    <col min="8447" max="8447" width="3.81640625" style="56" customWidth="1"/>
    <col min="8448" max="8448" width="2.1796875" style="56" customWidth="1"/>
    <col min="8449" max="8449" width="9" style="56" customWidth="1"/>
    <col min="8450" max="8450" width="11.54296875" style="56" customWidth="1"/>
    <col min="8451" max="8451" width="21.81640625" style="56" customWidth="1"/>
    <col min="8452" max="8452" width="14.1796875" style="56" customWidth="1"/>
    <col min="8453" max="8453" width="0.54296875" style="56" customWidth="1"/>
    <col min="8454" max="8454" width="8.7265625" style="56"/>
    <col min="8455" max="8455" width="12" style="56" bestFit="1" customWidth="1"/>
    <col min="8456" max="8700" width="8.7265625" style="56"/>
    <col min="8701" max="8701" width="5.81640625" style="56" customWidth="1"/>
    <col min="8702" max="8702" width="5" style="56" customWidth="1"/>
    <col min="8703" max="8703" width="3.81640625" style="56" customWidth="1"/>
    <col min="8704" max="8704" width="2.1796875" style="56" customWidth="1"/>
    <col min="8705" max="8705" width="9" style="56" customWidth="1"/>
    <col min="8706" max="8706" width="11.54296875" style="56" customWidth="1"/>
    <col min="8707" max="8707" width="21.81640625" style="56" customWidth="1"/>
    <col min="8708" max="8708" width="14.1796875" style="56" customWidth="1"/>
    <col min="8709" max="8709" width="0.54296875" style="56" customWidth="1"/>
    <col min="8710" max="8710" width="8.7265625" style="56"/>
    <col min="8711" max="8711" width="12" style="56" bestFit="1" customWidth="1"/>
    <col min="8712" max="8956" width="8.7265625" style="56"/>
    <col min="8957" max="8957" width="5.81640625" style="56" customWidth="1"/>
    <col min="8958" max="8958" width="5" style="56" customWidth="1"/>
    <col min="8959" max="8959" width="3.81640625" style="56" customWidth="1"/>
    <col min="8960" max="8960" width="2.1796875" style="56" customWidth="1"/>
    <col min="8961" max="8961" width="9" style="56" customWidth="1"/>
    <col min="8962" max="8962" width="11.54296875" style="56" customWidth="1"/>
    <col min="8963" max="8963" width="21.81640625" style="56" customWidth="1"/>
    <col min="8964" max="8964" width="14.1796875" style="56" customWidth="1"/>
    <col min="8965" max="8965" width="0.54296875" style="56" customWidth="1"/>
    <col min="8966" max="8966" width="8.7265625" style="56"/>
    <col min="8967" max="8967" width="12" style="56" bestFit="1" customWidth="1"/>
    <col min="8968" max="9212" width="8.7265625" style="56"/>
    <col min="9213" max="9213" width="5.81640625" style="56" customWidth="1"/>
    <col min="9214" max="9214" width="5" style="56" customWidth="1"/>
    <col min="9215" max="9215" width="3.81640625" style="56" customWidth="1"/>
    <col min="9216" max="9216" width="2.1796875" style="56" customWidth="1"/>
    <col min="9217" max="9217" width="9" style="56" customWidth="1"/>
    <col min="9218" max="9218" width="11.54296875" style="56" customWidth="1"/>
    <col min="9219" max="9219" width="21.81640625" style="56" customWidth="1"/>
    <col min="9220" max="9220" width="14.1796875" style="56" customWidth="1"/>
    <col min="9221" max="9221" width="0.54296875" style="56" customWidth="1"/>
    <col min="9222" max="9222" width="8.7265625" style="56"/>
    <col min="9223" max="9223" width="12" style="56" bestFit="1" customWidth="1"/>
    <col min="9224" max="9468" width="8.7265625" style="56"/>
    <col min="9469" max="9469" width="5.81640625" style="56" customWidth="1"/>
    <col min="9470" max="9470" width="5" style="56" customWidth="1"/>
    <col min="9471" max="9471" width="3.81640625" style="56" customWidth="1"/>
    <col min="9472" max="9472" width="2.1796875" style="56" customWidth="1"/>
    <col min="9473" max="9473" width="9" style="56" customWidth="1"/>
    <col min="9474" max="9474" width="11.54296875" style="56" customWidth="1"/>
    <col min="9475" max="9475" width="21.81640625" style="56" customWidth="1"/>
    <col min="9476" max="9476" width="14.1796875" style="56" customWidth="1"/>
    <col min="9477" max="9477" width="0.54296875" style="56" customWidth="1"/>
    <col min="9478" max="9478" width="8.7265625" style="56"/>
    <col min="9479" max="9479" width="12" style="56" bestFit="1" customWidth="1"/>
    <col min="9480" max="9724" width="8.7265625" style="56"/>
    <col min="9725" max="9725" width="5.81640625" style="56" customWidth="1"/>
    <col min="9726" max="9726" width="5" style="56" customWidth="1"/>
    <col min="9727" max="9727" width="3.81640625" style="56" customWidth="1"/>
    <col min="9728" max="9728" width="2.1796875" style="56" customWidth="1"/>
    <col min="9729" max="9729" width="9" style="56" customWidth="1"/>
    <col min="9730" max="9730" width="11.54296875" style="56" customWidth="1"/>
    <col min="9731" max="9731" width="21.81640625" style="56" customWidth="1"/>
    <col min="9732" max="9732" width="14.1796875" style="56" customWidth="1"/>
    <col min="9733" max="9733" width="0.54296875" style="56" customWidth="1"/>
    <col min="9734" max="9734" width="8.7265625" style="56"/>
    <col min="9735" max="9735" width="12" style="56" bestFit="1" customWidth="1"/>
    <col min="9736" max="9980" width="8.7265625" style="56"/>
    <col min="9981" max="9981" width="5.81640625" style="56" customWidth="1"/>
    <col min="9982" max="9982" width="5" style="56" customWidth="1"/>
    <col min="9983" max="9983" width="3.81640625" style="56" customWidth="1"/>
    <col min="9984" max="9984" width="2.1796875" style="56" customWidth="1"/>
    <col min="9985" max="9985" width="9" style="56" customWidth="1"/>
    <col min="9986" max="9986" width="11.54296875" style="56" customWidth="1"/>
    <col min="9987" max="9987" width="21.81640625" style="56" customWidth="1"/>
    <col min="9988" max="9988" width="14.1796875" style="56" customWidth="1"/>
    <col min="9989" max="9989" width="0.54296875" style="56" customWidth="1"/>
    <col min="9990" max="9990" width="8.7265625" style="56"/>
    <col min="9991" max="9991" width="12" style="56" bestFit="1" customWidth="1"/>
    <col min="9992" max="10236" width="8.7265625" style="56"/>
    <col min="10237" max="10237" width="5.81640625" style="56" customWidth="1"/>
    <col min="10238" max="10238" width="5" style="56" customWidth="1"/>
    <col min="10239" max="10239" width="3.81640625" style="56" customWidth="1"/>
    <col min="10240" max="10240" width="2.1796875" style="56" customWidth="1"/>
    <col min="10241" max="10241" width="9" style="56" customWidth="1"/>
    <col min="10242" max="10242" width="11.54296875" style="56" customWidth="1"/>
    <col min="10243" max="10243" width="21.81640625" style="56" customWidth="1"/>
    <col min="10244" max="10244" width="14.1796875" style="56" customWidth="1"/>
    <col min="10245" max="10245" width="0.54296875" style="56" customWidth="1"/>
    <col min="10246" max="10246" width="8.7265625" style="56"/>
    <col min="10247" max="10247" width="12" style="56" bestFit="1" customWidth="1"/>
    <col min="10248" max="10492" width="8.7265625" style="56"/>
    <col min="10493" max="10493" width="5.81640625" style="56" customWidth="1"/>
    <col min="10494" max="10494" width="5" style="56" customWidth="1"/>
    <col min="10495" max="10495" width="3.81640625" style="56" customWidth="1"/>
    <col min="10496" max="10496" width="2.1796875" style="56" customWidth="1"/>
    <col min="10497" max="10497" width="9" style="56" customWidth="1"/>
    <col min="10498" max="10498" width="11.54296875" style="56" customWidth="1"/>
    <col min="10499" max="10499" width="21.81640625" style="56" customWidth="1"/>
    <col min="10500" max="10500" width="14.1796875" style="56" customWidth="1"/>
    <col min="10501" max="10501" width="0.54296875" style="56" customWidth="1"/>
    <col min="10502" max="10502" width="8.7265625" style="56"/>
    <col min="10503" max="10503" width="12" style="56" bestFit="1" customWidth="1"/>
    <col min="10504" max="10748" width="8.7265625" style="56"/>
    <col min="10749" max="10749" width="5.81640625" style="56" customWidth="1"/>
    <col min="10750" max="10750" width="5" style="56" customWidth="1"/>
    <col min="10751" max="10751" width="3.81640625" style="56" customWidth="1"/>
    <col min="10752" max="10752" width="2.1796875" style="56" customWidth="1"/>
    <col min="10753" max="10753" width="9" style="56" customWidth="1"/>
    <col min="10754" max="10754" width="11.54296875" style="56" customWidth="1"/>
    <col min="10755" max="10755" width="21.81640625" style="56" customWidth="1"/>
    <col min="10756" max="10756" width="14.1796875" style="56" customWidth="1"/>
    <col min="10757" max="10757" width="0.54296875" style="56" customWidth="1"/>
    <col min="10758" max="10758" width="8.7265625" style="56"/>
    <col min="10759" max="10759" width="12" style="56" bestFit="1" customWidth="1"/>
    <col min="10760" max="11004" width="8.7265625" style="56"/>
    <col min="11005" max="11005" width="5.81640625" style="56" customWidth="1"/>
    <col min="11006" max="11006" width="5" style="56" customWidth="1"/>
    <col min="11007" max="11007" width="3.81640625" style="56" customWidth="1"/>
    <col min="11008" max="11008" width="2.1796875" style="56" customWidth="1"/>
    <col min="11009" max="11009" width="9" style="56" customWidth="1"/>
    <col min="11010" max="11010" width="11.54296875" style="56" customWidth="1"/>
    <col min="11011" max="11011" width="21.81640625" style="56" customWidth="1"/>
    <col min="11012" max="11012" width="14.1796875" style="56" customWidth="1"/>
    <col min="11013" max="11013" width="0.54296875" style="56" customWidth="1"/>
    <col min="11014" max="11014" width="8.7265625" style="56"/>
    <col min="11015" max="11015" width="12" style="56" bestFit="1" customWidth="1"/>
    <col min="11016" max="11260" width="8.7265625" style="56"/>
    <col min="11261" max="11261" width="5.81640625" style="56" customWidth="1"/>
    <col min="11262" max="11262" width="5" style="56" customWidth="1"/>
    <col min="11263" max="11263" width="3.81640625" style="56" customWidth="1"/>
    <col min="11264" max="11264" width="2.1796875" style="56" customWidth="1"/>
    <col min="11265" max="11265" width="9" style="56" customWidth="1"/>
    <col min="11266" max="11266" width="11.54296875" style="56" customWidth="1"/>
    <col min="11267" max="11267" width="21.81640625" style="56" customWidth="1"/>
    <col min="11268" max="11268" width="14.1796875" style="56" customWidth="1"/>
    <col min="11269" max="11269" width="0.54296875" style="56" customWidth="1"/>
    <col min="11270" max="11270" width="8.7265625" style="56"/>
    <col min="11271" max="11271" width="12" style="56" bestFit="1" customWidth="1"/>
    <col min="11272" max="11516" width="8.7265625" style="56"/>
    <col min="11517" max="11517" width="5.81640625" style="56" customWidth="1"/>
    <col min="11518" max="11518" width="5" style="56" customWidth="1"/>
    <col min="11519" max="11519" width="3.81640625" style="56" customWidth="1"/>
    <col min="11520" max="11520" width="2.1796875" style="56" customWidth="1"/>
    <col min="11521" max="11521" width="9" style="56" customWidth="1"/>
    <col min="11522" max="11522" width="11.54296875" style="56" customWidth="1"/>
    <col min="11523" max="11523" width="21.81640625" style="56" customWidth="1"/>
    <col min="11524" max="11524" width="14.1796875" style="56" customWidth="1"/>
    <col min="11525" max="11525" width="0.54296875" style="56" customWidth="1"/>
    <col min="11526" max="11526" width="8.7265625" style="56"/>
    <col min="11527" max="11527" width="12" style="56" bestFit="1" customWidth="1"/>
    <col min="11528" max="11772" width="8.7265625" style="56"/>
    <col min="11773" max="11773" width="5.81640625" style="56" customWidth="1"/>
    <col min="11774" max="11774" width="5" style="56" customWidth="1"/>
    <col min="11775" max="11775" width="3.81640625" style="56" customWidth="1"/>
    <col min="11776" max="11776" width="2.1796875" style="56" customWidth="1"/>
    <col min="11777" max="11777" width="9" style="56" customWidth="1"/>
    <col min="11778" max="11778" width="11.54296875" style="56" customWidth="1"/>
    <col min="11779" max="11779" width="21.81640625" style="56" customWidth="1"/>
    <col min="11780" max="11780" width="14.1796875" style="56" customWidth="1"/>
    <col min="11781" max="11781" width="0.54296875" style="56" customWidth="1"/>
    <col min="11782" max="11782" width="8.7265625" style="56"/>
    <col min="11783" max="11783" width="12" style="56" bestFit="1" customWidth="1"/>
    <col min="11784" max="12028" width="8.7265625" style="56"/>
    <col min="12029" max="12029" width="5.81640625" style="56" customWidth="1"/>
    <col min="12030" max="12030" width="5" style="56" customWidth="1"/>
    <col min="12031" max="12031" width="3.81640625" style="56" customWidth="1"/>
    <col min="12032" max="12032" width="2.1796875" style="56" customWidth="1"/>
    <col min="12033" max="12033" width="9" style="56" customWidth="1"/>
    <col min="12034" max="12034" width="11.54296875" style="56" customWidth="1"/>
    <col min="12035" max="12035" width="21.81640625" style="56" customWidth="1"/>
    <col min="12036" max="12036" width="14.1796875" style="56" customWidth="1"/>
    <col min="12037" max="12037" width="0.54296875" style="56" customWidth="1"/>
    <col min="12038" max="12038" width="8.7265625" style="56"/>
    <col min="12039" max="12039" width="12" style="56" bestFit="1" customWidth="1"/>
    <col min="12040" max="12284" width="8.7265625" style="56"/>
    <col min="12285" max="12285" width="5.81640625" style="56" customWidth="1"/>
    <col min="12286" max="12286" width="5" style="56" customWidth="1"/>
    <col min="12287" max="12287" width="3.81640625" style="56" customWidth="1"/>
    <col min="12288" max="12288" width="2.1796875" style="56" customWidth="1"/>
    <col min="12289" max="12289" width="9" style="56" customWidth="1"/>
    <col min="12290" max="12290" width="11.54296875" style="56" customWidth="1"/>
    <col min="12291" max="12291" width="21.81640625" style="56" customWidth="1"/>
    <col min="12292" max="12292" width="14.1796875" style="56" customWidth="1"/>
    <col min="12293" max="12293" width="0.54296875" style="56" customWidth="1"/>
    <col min="12294" max="12294" width="8.7265625" style="56"/>
    <col min="12295" max="12295" width="12" style="56" bestFit="1" customWidth="1"/>
    <col min="12296" max="12540" width="8.7265625" style="56"/>
    <col min="12541" max="12541" width="5.81640625" style="56" customWidth="1"/>
    <col min="12542" max="12542" width="5" style="56" customWidth="1"/>
    <col min="12543" max="12543" width="3.81640625" style="56" customWidth="1"/>
    <col min="12544" max="12544" width="2.1796875" style="56" customWidth="1"/>
    <col min="12545" max="12545" width="9" style="56" customWidth="1"/>
    <col min="12546" max="12546" width="11.54296875" style="56" customWidth="1"/>
    <col min="12547" max="12547" width="21.81640625" style="56" customWidth="1"/>
    <col min="12548" max="12548" width="14.1796875" style="56" customWidth="1"/>
    <col min="12549" max="12549" width="0.54296875" style="56" customWidth="1"/>
    <col min="12550" max="12550" width="8.7265625" style="56"/>
    <col min="12551" max="12551" width="12" style="56" bestFit="1" customWidth="1"/>
    <col min="12552" max="12796" width="8.7265625" style="56"/>
    <col min="12797" max="12797" width="5.81640625" style="56" customWidth="1"/>
    <col min="12798" max="12798" width="5" style="56" customWidth="1"/>
    <col min="12799" max="12799" width="3.81640625" style="56" customWidth="1"/>
    <col min="12800" max="12800" width="2.1796875" style="56" customWidth="1"/>
    <col min="12801" max="12801" width="9" style="56" customWidth="1"/>
    <col min="12802" max="12802" width="11.54296875" style="56" customWidth="1"/>
    <col min="12803" max="12803" width="21.81640625" style="56" customWidth="1"/>
    <col min="12804" max="12804" width="14.1796875" style="56" customWidth="1"/>
    <col min="12805" max="12805" width="0.54296875" style="56" customWidth="1"/>
    <col min="12806" max="12806" width="8.7265625" style="56"/>
    <col min="12807" max="12807" width="12" style="56" bestFit="1" customWidth="1"/>
    <col min="12808" max="13052" width="8.7265625" style="56"/>
    <col min="13053" max="13053" width="5.81640625" style="56" customWidth="1"/>
    <col min="13054" max="13054" width="5" style="56" customWidth="1"/>
    <col min="13055" max="13055" width="3.81640625" style="56" customWidth="1"/>
    <col min="13056" max="13056" width="2.1796875" style="56" customWidth="1"/>
    <col min="13057" max="13057" width="9" style="56" customWidth="1"/>
    <col min="13058" max="13058" width="11.54296875" style="56" customWidth="1"/>
    <col min="13059" max="13059" width="21.81640625" style="56" customWidth="1"/>
    <col min="13060" max="13060" width="14.1796875" style="56" customWidth="1"/>
    <col min="13061" max="13061" width="0.54296875" style="56" customWidth="1"/>
    <col min="13062" max="13062" width="8.7265625" style="56"/>
    <col min="13063" max="13063" width="12" style="56" bestFit="1" customWidth="1"/>
    <col min="13064" max="13308" width="8.7265625" style="56"/>
    <col min="13309" max="13309" width="5.81640625" style="56" customWidth="1"/>
    <col min="13310" max="13310" width="5" style="56" customWidth="1"/>
    <col min="13311" max="13311" width="3.81640625" style="56" customWidth="1"/>
    <col min="13312" max="13312" width="2.1796875" style="56" customWidth="1"/>
    <col min="13313" max="13313" width="9" style="56" customWidth="1"/>
    <col min="13314" max="13314" width="11.54296875" style="56" customWidth="1"/>
    <col min="13315" max="13315" width="21.81640625" style="56" customWidth="1"/>
    <col min="13316" max="13316" width="14.1796875" style="56" customWidth="1"/>
    <col min="13317" max="13317" width="0.54296875" style="56" customWidth="1"/>
    <col min="13318" max="13318" width="8.7265625" style="56"/>
    <col min="13319" max="13319" width="12" style="56" bestFit="1" customWidth="1"/>
    <col min="13320" max="13564" width="8.7265625" style="56"/>
    <col min="13565" max="13565" width="5.81640625" style="56" customWidth="1"/>
    <col min="13566" max="13566" width="5" style="56" customWidth="1"/>
    <col min="13567" max="13567" width="3.81640625" style="56" customWidth="1"/>
    <col min="13568" max="13568" width="2.1796875" style="56" customWidth="1"/>
    <col min="13569" max="13569" width="9" style="56" customWidth="1"/>
    <col min="13570" max="13570" width="11.54296875" style="56" customWidth="1"/>
    <col min="13571" max="13571" width="21.81640625" style="56" customWidth="1"/>
    <col min="13572" max="13572" width="14.1796875" style="56" customWidth="1"/>
    <col min="13573" max="13573" width="0.54296875" style="56" customWidth="1"/>
    <col min="13574" max="13574" width="8.7265625" style="56"/>
    <col min="13575" max="13575" width="12" style="56" bestFit="1" customWidth="1"/>
    <col min="13576" max="13820" width="8.7265625" style="56"/>
    <col min="13821" max="13821" width="5.81640625" style="56" customWidth="1"/>
    <col min="13822" max="13822" width="5" style="56" customWidth="1"/>
    <col min="13823" max="13823" width="3.81640625" style="56" customWidth="1"/>
    <col min="13824" max="13824" width="2.1796875" style="56" customWidth="1"/>
    <col min="13825" max="13825" width="9" style="56" customWidth="1"/>
    <col min="13826" max="13826" width="11.54296875" style="56" customWidth="1"/>
    <col min="13827" max="13827" width="21.81640625" style="56" customWidth="1"/>
    <col min="13828" max="13828" width="14.1796875" style="56" customWidth="1"/>
    <col min="13829" max="13829" width="0.54296875" style="56" customWidth="1"/>
    <col min="13830" max="13830" width="8.7265625" style="56"/>
    <col min="13831" max="13831" width="12" style="56" bestFit="1" customWidth="1"/>
    <col min="13832" max="14076" width="8.7265625" style="56"/>
    <col min="14077" max="14077" width="5.81640625" style="56" customWidth="1"/>
    <col min="14078" max="14078" width="5" style="56" customWidth="1"/>
    <col min="14079" max="14079" width="3.81640625" style="56" customWidth="1"/>
    <col min="14080" max="14080" width="2.1796875" style="56" customWidth="1"/>
    <col min="14081" max="14081" width="9" style="56" customWidth="1"/>
    <col min="14082" max="14082" width="11.54296875" style="56" customWidth="1"/>
    <col min="14083" max="14083" width="21.81640625" style="56" customWidth="1"/>
    <col min="14084" max="14084" width="14.1796875" style="56" customWidth="1"/>
    <col min="14085" max="14085" width="0.54296875" style="56" customWidth="1"/>
    <col min="14086" max="14086" width="8.7265625" style="56"/>
    <col min="14087" max="14087" width="12" style="56" bestFit="1" customWidth="1"/>
    <col min="14088" max="14332" width="8.7265625" style="56"/>
    <col min="14333" max="14333" width="5.81640625" style="56" customWidth="1"/>
    <col min="14334" max="14334" width="5" style="56" customWidth="1"/>
    <col min="14335" max="14335" width="3.81640625" style="56" customWidth="1"/>
    <col min="14336" max="14336" width="2.1796875" style="56" customWidth="1"/>
    <col min="14337" max="14337" width="9" style="56" customWidth="1"/>
    <col min="14338" max="14338" width="11.54296875" style="56" customWidth="1"/>
    <col min="14339" max="14339" width="21.81640625" style="56" customWidth="1"/>
    <col min="14340" max="14340" width="14.1796875" style="56" customWidth="1"/>
    <col min="14341" max="14341" width="0.54296875" style="56" customWidth="1"/>
    <col min="14342" max="14342" width="8.7265625" style="56"/>
    <col min="14343" max="14343" width="12" style="56" bestFit="1" customWidth="1"/>
    <col min="14344" max="14588" width="8.7265625" style="56"/>
    <col min="14589" max="14589" width="5.81640625" style="56" customWidth="1"/>
    <col min="14590" max="14590" width="5" style="56" customWidth="1"/>
    <col min="14591" max="14591" width="3.81640625" style="56" customWidth="1"/>
    <col min="14592" max="14592" width="2.1796875" style="56" customWidth="1"/>
    <col min="14593" max="14593" width="9" style="56" customWidth="1"/>
    <col min="14594" max="14594" width="11.54296875" style="56" customWidth="1"/>
    <col min="14595" max="14595" width="21.81640625" style="56" customWidth="1"/>
    <col min="14596" max="14596" width="14.1796875" style="56" customWidth="1"/>
    <col min="14597" max="14597" width="0.54296875" style="56" customWidth="1"/>
    <col min="14598" max="14598" width="8.7265625" style="56"/>
    <col min="14599" max="14599" width="12" style="56" bestFit="1" customWidth="1"/>
    <col min="14600" max="14844" width="8.7265625" style="56"/>
    <col min="14845" max="14845" width="5.81640625" style="56" customWidth="1"/>
    <col min="14846" max="14846" width="5" style="56" customWidth="1"/>
    <col min="14847" max="14847" width="3.81640625" style="56" customWidth="1"/>
    <col min="14848" max="14848" width="2.1796875" style="56" customWidth="1"/>
    <col min="14849" max="14849" width="9" style="56" customWidth="1"/>
    <col min="14850" max="14850" width="11.54296875" style="56" customWidth="1"/>
    <col min="14851" max="14851" width="21.81640625" style="56" customWidth="1"/>
    <col min="14852" max="14852" width="14.1796875" style="56" customWidth="1"/>
    <col min="14853" max="14853" width="0.54296875" style="56" customWidth="1"/>
    <col min="14854" max="14854" width="8.7265625" style="56"/>
    <col min="14855" max="14855" width="12" style="56" bestFit="1" customWidth="1"/>
    <col min="14856" max="15100" width="8.7265625" style="56"/>
    <col min="15101" max="15101" width="5.81640625" style="56" customWidth="1"/>
    <col min="15102" max="15102" width="5" style="56" customWidth="1"/>
    <col min="15103" max="15103" width="3.81640625" style="56" customWidth="1"/>
    <col min="15104" max="15104" width="2.1796875" style="56" customWidth="1"/>
    <col min="15105" max="15105" width="9" style="56" customWidth="1"/>
    <col min="15106" max="15106" width="11.54296875" style="56" customWidth="1"/>
    <col min="15107" max="15107" width="21.81640625" style="56" customWidth="1"/>
    <col min="15108" max="15108" width="14.1796875" style="56" customWidth="1"/>
    <col min="15109" max="15109" width="0.54296875" style="56" customWidth="1"/>
    <col min="15110" max="15110" width="8.7265625" style="56"/>
    <col min="15111" max="15111" width="12" style="56" bestFit="1" customWidth="1"/>
    <col min="15112" max="15356" width="8.7265625" style="56"/>
    <col min="15357" max="15357" width="5.81640625" style="56" customWidth="1"/>
    <col min="15358" max="15358" width="5" style="56" customWidth="1"/>
    <col min="15359" max="15359" width="3.81640625" style="56" customWidth="1"/>
    <col min="15360" max="15360" width="2.1796875" style="56" customWidth="1"/>
    <col min="15361" max="15361" width="9" style="56" customWidth="1"/>
    <col min="15362" max="15362" width="11.54296875" style="56" customWidth="1"/>
    <col min="15363" max="15363" width="21.81640625" style="56" customWidth="1"/>
    <col min="15364" max="15364" width="14.1796875" style="56" customWidth="1"/>
    <col min="15365" max="15365" width="0.54296875" style="56" customWidth="1"/>
    <col min="15366" max="15366" width="8.7265625" style="56"/>
    <col min="15367" max="15367" width="12" style="56" bestFit="1" customWidth="1"/>
    <col min="15368" max="15612" width="8.7265625" style="56"/>
    <col min="15613" max="15613" width="5.81640625" style="56" customWidth="1"/>
    <col min="15614" max="15614" width="5" style="56" customWidth="1"/>
    <col min="15615" max="15615" width="3.81640625" style="56" customWidth="1"/>
    <col min="15616" max="15616" width="2.1796875" style="56" customWidth="1"/>
    <col min="15617" max="15617" width="9" style="56" customWidth="1"/>
    <col min="15618" max="15618" width="11.54296875" style="56" customWidth="1"/>
    <col min="15619" max="15619" width="21.81640625" style="56" customWidth="1"/>
    <col min="15620" max="15620" width="14.1796875" style="56" customWidth="1"/>
    <col min="15621" max="15621" width="0.54296875" style="56" customWidth="1"/>
    <col min="15622" max="15622" width="8.7265625" style="56"/>
    <col min="15623" max="15623" width="12" style="56" bestFit="1" customWidth="1"/>
    <col min="15624" max="15868" width="8.7265625" style="56"/>
    <col min="15869" max="15869" width="5.81640625" style="56" customWidth="1"/>
    <col min="15870" max="15870" width="5" style="56" customWidth="1"/>
    <col min="15871" max="15871" width="3.81640625" style="56" customWidth="1"/>
    <col min="15872" max="15872" width="2.1796875" style="56" customWidth="1"/>
    <col min="15873" max="15873" width="9" style="56" customWidth="1"/>
    <col min="15874" max="15874" width="11.54296875" style="56" customWidth="1"/>
    <col min="15875" max="15875" width="21.81640625" style="56" customWidth="1"/>
    <col min="15876" max="15876" width="14.1796875" style="56" customWidth="1"/>
    <col min="15877" max="15877" width="0.54296875" style="56" customWidth="1"/>
    <col min="15878" max="15878" width="8.7265625" style="56"/>
    <col min="15879" max="15879" width="12" style="56" bestFit="1" customWidth="1"/>
    <col min="15880" max="16124" width="8.7265625" style="56"/>
    <col min="16125" max="16125" width="5.81640625" style="56" customWidth="1"/>
    <col min="16126" max="16126" width="5" style="56" customWidth="1"/>
    <col min="16127" max="16127" width="3.81640625" style="56" customWidth="1"/>
    <col min="16128" max="16128" width="2.1796875" style="56" customWidth="1"/>
    <col min="16129" max="16129" width="9" style="56" customWidth="1"/>
    <col min="16130" max="16130" width="11.54296875" style="56" customWidth="1"/>
    <col min="16131" max="16131" width="21.81640625" style="56" customWidth="1"/>
    <col min="16132" max="16132" width="14.1796875" style="56" customWidth="1"/>
    <col min="16133" max="16133" width="0.54296875" style="56" customWidth="1"/>
    <col min="16134" max="16134" width="8.7265625" style="56"/>
    <col min="16135" max="16135" width="12" style="56" bestFit="1" customWidth="1"/>
    <col min="16136" max="16382" width="8.7265625" style="56"/>
    <col min="16383" max="16384" width="8.81640625" style="56" customWidth="1"/>
  </cols>
  <sheetData>
    <row r="1" spans="1:17" s="1" customFormat="1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</row>
    <row r="2" spans="1:17" s="1" customFormat="1">
      <c r="A2" s="139" t="s">
        <v>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</row>
    <row r="3" spans="1:17" s="1" customFormat="1" ht="12.75" customHeight="1">
      <c r="A3" s="2"/>
      <c r="D3" s="2"/>
      <c r="F3" s="2"/>
      <c r="G3" s="3"/>
      <c r="K3" s="2"/>
    </row>
    <row r="4" spans="1:17" s="1" customFormat="1" ht="12.75" customHeight="1">
      <c r="A4" s="4" t="s">
        <v>2</v>
      </c>
      <c r="B4" s="1" t="s">
        <v>72</v>
      </c>
      <c r="D4" s="2"/>
      <c r="F4" s="2"/>
      <c r="G4" s="3"/>
      <c r="K4" s="2"/>
    </row>
    <row r="5" spans="1:17" s="1" customFormat="1" ht="15" customHeight="1">
      <c r="A5" s="4" t="s">
        <v>3</v>
      </c>
      <c r="B5" s="1" t="s">
        <v>64</v>
      </c>
      <c r="D5" s="2"/>
      <c r="F5" s="2"/>
      <c r="G5" s="3"/>
      <c r="K5" s="2"/>
    </row>
    <row r="6" spans="1:17" s="1" customFormat="1" ht="12.75" customHeight="1">
      <c r="A6" s="4" t="s">
        <v>4</v>
      </c>
      <c r="B6" s="1" t="s">
        <v>73</v>
      </c>
      <c r="D6" s="2"/>
      <c r="F6" s="2"/>
      <c r="G6" s="3"/>
      <c r="K6" s="2"/>
      <c r="N6" s="5" t="s">
        <v>65</v>
      </c>
    </row>
    <row r="7" spans="1:17" s="1" customFormat="1" ht="12.75" customHeight="1">
      <c r="A7" s="4" t="s">
        <v>5</v>
      </c>
      <c r="B7" s="1" t="s">
        <v>129</v>
      </c>
      <c r="D7" s="2"/>
      <c r="F7" s="2"/>
      <c r="G7" s="3"/>
      <c r="K7" s="2"/>
      <c r="N7" s="5" t="s">
        <v>133</v>
      </c>
    </row>
    <row r="8" spans="1:17" s="1" customFormat="1" ht="13.75" customHeight="1">
      <c r="A8" s="4" t="s">
        <v>132</v>
      </c>
      <c r="B8" s="1" t="s">
        <v>6</v>
      </c>
      <c r="D8" s="2"/>
      <c r="F8" s="2"/>
      <c r="G8" s="3"/>
      <c r="K8" s="2"/>
      <c r="N8" s="5" t="s">
        <v>66</v>
      </c>
    </row>
    <row r="9" spans="1:17" s="1" customFormat="1" ht="13.75" customHeight="1">
      <c r="A9" s="4"/>
      <c r="B9" s="6"/>
      <c r="D9" s="2"/>
      <c r="F9" s="2"/>
      <c r="G9" s="3"/>
      <c r="K9" s="2"/>
      <c r="N9" s="5"/>
    </row>
    <row r="10" spans="1:17" s="1" customFormat="1" ht="13.75" customHeight="1">
      <c r="A10" s="4" t="s">
        <v>7</v>
      </c>
      <c r="B10" s="140" t="s">
        <v>68</v>
      </c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</row>
    <row r="11" spans="1:17" s="1" customFormat="1" ht="13.75" customHeight="1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7" ht="12.75" customHeight="1">
      <c r="A12" s="55" t="s">
        <v>49</v>
      </c>
    </row>
    <row r="13" spans="1:17" ht="12.75" customHeight="1">
      <c r="A13" s="58" t="s">
        <v>69</v>
      </c>
    </row>
    <row r="14" spans="1:17" ht="12.75" customHeight="1">
      <c r="A14" s="55"/>
    </row>
    <row r="15" spans="1:17" s="55" customFormat="1">
      <c r="A15" s="59"/>
      <c r="B15" s="60"/>
      <c r="C15" s="60"/>
      <c r="D15" s="61" t="s">
        <v>9</v>
      </c>
      <c r="E15" s="60"/>
      <c r="F15" s="61" t="s">
        <v>10</v>
      </c>
      <c r="G15" s="61" t="s">
        <v>11</v>
      </c>
      <c r="H15" s="147" t="s">
        <v>12</v>
      </c>
      <c r="I15" s="147"/>
      <c r="J15" s="147"/>
      <c r="K15" s="60"/>
      <c r="L15" s="61" t="s">
        <v>13</v>
      </c>
      <c r="M15" s="60"/>
      <c r="N15" s="148" t="s">
        <v>14</v>
      </c>
      <c r="O15" s="148"/>
      <c r="P15" s="149"/>
      <c r="Q15" s="62"/>
    </row>
    <row r="16" spans="1:17" s="55" customFormat="1">
      <c r="A16" s="63"/>
      <c r="B16" s="64"/>
      <c r="C16" s="64"/>
      <c r="D16" s="65"/>
      <c r="E16" s="64"/>
      <c r="F16" s="65"/>
      <c r="G16" s="66"/>
      <c r="H16" s="65"/>
      <c r="I16" s="65"/>
      <c r="J16" s="67"/>
      <c r="K16" s="67"/>
      <c r="L16" s="67"/>
      <c r="M16" s="68"/>
      <c r="N16" s="62"/>
      <c r="O16" s="68"/>
      <c r="P16" s="69"/>
      <c r="Q16" s="62"/>
    </row>
    <row r="17" spans="1:19" s="55" customFormat="1" ht="10.5" customHeight="1">
      <c r="A17" s="150" t="s">
        <v>50</v>
      </c>
      <c r="B17" s="64"/>
      <c r="C17" s="64"/>
      <c r="D17" s="70"/>
      <c r="E17" s="64"/>
      <c r="F17" s="70"/>
      <c r="G17" s="71"/>
      <c r="H17" s="152" t="s">
        <v>15</v>
      </c>
      <c r="I17" s="64"/>
      <c r="J17" s="152" t="s">
        <v>16</v>
      </c>
      <c r="K17" s="65"/>
      <c r="L17" s="72"/>
      <c r="M17" s="68"/>
      <c r="N17" s="152" t="s">
        <v>15</v>
      </c>
      <c r="O17" s="68"/>
      <c r="P17" s="154" t="s">
        <v>16</v>
      </c>
      <c r="R17" s="146"/>
    </row>
    <row r="18" spans="1:19" s="55" customFormat="1" ht="10.5" customHeight="1">
      <c r="A18" s="150"/>
      <c r="B18" s="19"/>
      <c r="C18" s="64"/>
      <c r="D18" s="20">
        <v>44377</v>
      </c>
      <c r="E18" s="64"/>
      <c r="F18" s="20">
        <v>44012</v>
      </c>
      <c r="G18" s="71"/>
      <c r="H18" s="152"/>
      <c r="I18" s="64"/>
      <c r="J18" s="152"/>
      <c r="K18" s="65"/>
      <c r="L18" s="73">
        <v>43646</v>
      </c>
      <c r="M18" s="68"/>
      <c r="N18" s="152"/>
      <c r="O18" s="68"/>
      <c r="P18" s="154"/>
      <c r="R18" s="146"/>
    </row>
    <row r="19" spans="1:19" s="55" customFormat="1">
      <c r="A19" s="151"/>
      <c r="B19" s="22"/>
      <c r="C19" s="74"/>
      <c r="D19" s="75"/>
      <c r="E19" s="74"/>
      <c r="F19" s="75"/>
      <c r="G19" s="71"/>
      <c r="H19" s="153"/>
      <c r="I19" s="64"/>
      <c r="J19" s="153"/>
      <c r="K19" s="76"/>
      <c r="L19" s="77"/>
      <c r="M19" s="78"/>
      <c r="N19" s="153"/>
      <c r="O19" s="68"/>
      <c r="P19" s="155"/>
      <c r="Q19" s="79"/>
      <c r="R19" s="80"/>
      <c r="S19" s="79"/>
    </row>
    <row r="20" spans="1:19" ht="12.75" customHeight="1">
      <c r="A20" s="64"/>
      <c r="B20" s="68"/>
      <c r="C20" s="68"/>
      <c r="D20" s="68"/>
      <c r="E20" s="68"/>
      <c r="F20" s="81"/>
      <c r="G20" s="82"/>
      <c r="H20" s="68"/>
      <c r="I20" s="68"/>
      <c r="J20" s="68"/>
      <c r="K20" s="68"/>
      <c r="L20" s="68"/>
      <c r="M20" s="68"/>
      <c r="N20" s="68"/>
      <c r="O20" s="68"/>
      <c r="P20" s="68"/>
    </row>
    <row r="21" spans="1:19" ht="12.75" customHeight="1">
      <c r="A21" s="68" t="s">
        <v>51</v>
      </c>
      <c r="B21" s="83"/>
      <c r="C21" s="68"/>
      <c r="D21" s="120">
        <v>22719851.77</v>
      </c>
      <c r="E21" s="85"/>
      <c r="F21" s="120">
        <v>23377245</v>
      </c>
      <c r="G21" s="86"/>
      <c r="H21" s="121">
        <f>D21-F21</f>
        <v>-657393.23000000045</v>
      </c>
      <c r="I21" s="85"/>
      <c r="J21" s="88">
        <f>H21/F21</f>
        <v>-2.812107371933692E-2</v>
      </c>
      <c r="K21" s="86"/>
      <c r="L21" s="120">
        <v>23575192</v>
      </c>
      <c r="M21" s="85"/>
      <c r="N21" s="123">
        <f>F21-L21</f>
        <v>-197947</v>
      </c>
      <c r="O21" s="85"/>
      <c r="P21" s="88">
        <f>N21/L21</f>
        <v>-8.3964109390922449E-3</v>
      </c>
    </row>
    <row r="22" spans="1:19" ht="12.75" customHeight="1">
      <c r="A22" s="68" t="s">
        <v>52</v>
      </c>
      <c r="B22" s="83"/>
      <c r="C22" s="68"/>
      <c r="D22" s="122">
        <v>-21166013</v>
      </c>
      <c r="E22" s="85"/>
      <c r="F22" s="122">
        <v>-21137783</v>
      </c>
      <c r="G22" s="86"/>
      <c r="H22" s="121">
        <f t="shared" ref="H22:H37" si="0">D22-F22</f>
        <v>-28230</v>
      </c>
      <c r="I22" s="85"/>
      <c r="J22" s="88">
        <f>H22/F22</f>
        <v>1.3355232192515175E-3</v>
      </c>
      <c r="K22" s="86"/>
      <c r="L22" s="122">
        <v>-21423985.039899997</v>
      </c>
      <c r="M22" s="85"/>
      <c r="N22" s="122">
        <f t="shared" ref="N22:N38" si="1">F22-L22</f>
        <v>286202.03989999741</v>
      </c>
      <c r="O22" s="85"/>
      <c r="P22" s="88">
        <f>N22/L22</f>
        <v>-1.3358954432005771E-2</v>
      </c>
    </row>
    <row r="23" spans="1:19" s="55" customFormat="1" ht="12.75" customHeight="1">
      <c r="A23" s="64" t="s">
        <v>103</v>
      </c>
      <c r="B23" s="90"/>
      <c r="C23" s="64"/>
      <c r="D23" s="126">
        <f>SUM(D21:D22)</f>
        <v>1553838.7699999996</v>
      </c>
      <c r="E23" s="126"/>
      <c r="F23" s="126">
        <f t="shared" ref="F23" si="2">SUM(F21:F22)</f>
        <v>2239462</v>
      </c>
      <c r="G23" s="126"/>
      <c r="H23" s="127">
        <f>D23-F23</f>
        <v>-685623.23000000045</v>
      </c>
      <c r="I23" s="126"/>
      <c r="J23" s="128">
        <f>H23/F23</f>
        <v>-0.30615533105719162</v>
      </c>
      <c r="K23" s="126"/>
      <c r="L23" s="126">
        <f t="shared" ref="L23" si="3">SUM(L21:L22)</f>
        <v>2151206.9601000026</v>
      </c>
      <c r="M23" s="126"/>
      <c r="N23" s="126">
        <f t="shared" si="1"/>
        <v>88255.039899997413</v>
      </c>
      <c r="O23" s="126"/>
      <c r="P23" s="128">
        <f>N23/L23</f>
        <v>4.1025824821566553E-2</v>
      </c>
    </row>
    <row r="24" spans="1:19" ht="12.75" customHeight="1">
      <c r="A24" s="64"/>
      <c r="B24" s="90"/>
      <c r="C24" s="68"/>
      <c r="D24" s="52"/>
      <c r="E24" s="91"/>
      <c r="F24" s="52"/>
      <c r="G24" s="86"/>
      <c r="H24" s="52"/>
      <c r="I24" s="91"/>
      <c r="J24" s="93"/>
      <c r="K24" s="94"/>
      <c r="L24" s="91"/>
      <c r="M24" s="85"/>
      <c r="N24" s="91"/>
      <c r="O24" s="85"/>
      <c r="P24" s="93"/>
    </row>
    <row r="25" spans="1:19" ht="12.65" customHeight="1">
      <c r="A25" s="64" t="s">
        <v>53</v>
      </c>
      <c r="B25" s="90"/>
      <c r="C25" s="68"/>
      <c r="D25" s="91"/>
      <c r="E25" s="91"/>
      <c r="F25" s="91"/>
      <c r="G25" s="86"/>
      <c r="H25" s="95"/>
      <c r="I25" s="91"/>
      <c r="J25" s="93"/>
      <c r="K25" s="94"/>
      <c r="L25" s="91"/>
      <c r="M25" s="85"/>
      <c r="N25" s="91"/>
      <c r="O25" s="85"/>
      <c r="P25" s="93"/>
    </row>
    <row r="26" spans="1:19" ht="12.65" customHeight="1">
      <c r="A26" s="64"/>
      <c r="B26" s="90"/>
      <c r="C26" s="68"/>
      <c r="D26" s="91"/>
      <c r="E26" s="91"/>
      <c r="F26" s="91"/>
      <c r="G26" s="86"/>
      <c r="H26" s="95"/>
      <c r="I26" s="91"/>
      <c r="J26" s="93"/>
      <c r="K26" s="94"/>
      <c r="L26" s="91"/>
      <c r="M26" s="85"/>
      <c r="N26" s="91"/>
      <c r="O26" s="85"/>
      <c r="P26" s="93"/>
    </row>
    <row r="27" spans="1:19" ht="12.65" customHeight="1">
      <c r="A27" s="68" t="s">
        <v>74</v>
      </c>
      <c r="B27" s="90"/>
      <c r="C27" s="68"/>
      <c r="D27" s="122">
        <v>291977.18</v>
      </c>
      <c r="E27" s="85"/>
      <c r="F27" s="122">
        <v>449666</v>
      </c>
      <c r="G27" s="137" t="s">
        <v>106</v>
      </c>
      <c r="H27" s="121">
        <f>D27-F27</f>
        <v>-157688.82</v>
      </c>
      <c r="I27" s="85"/>
      <c r="J27" s="88">
        <f>H27/F27</f>
        <v>-0.35067988240160475</v>
      </c>
      <c r="K27" s="86"/>
      <c r="L27" s="122">
        <v>331902</v>
      </c>
      <c r="M27" s="85"/>
      <c r="N27" s="123">
        <f>F27-L27</f>
        <v>117764</v>
      </c>
      <c r="O27" s="85"/>
      <c r="P27" s="88">
        <f>N27/L27</f>
        <v>0.35481557809232844</v>
      </c>
    </row>
    <row r="28" spans="1:19" ht="12.75" customHeight="1">
      <c r="A28" s="68" t="s">
        <v>54</v>
      </c>
      <c r="B28" s="90"/>
      <c r="C28" s="68"/>
      <c r="D28" s="87">
        <v>-2102093</v>
      </c>
      <c r="E28" s="91"/>
      <c r="F28" s="87">
        <v>-1965146</v>
      </c>
      <c r="G28" s="137"/>
      <c r="H28" s="87">
        <f>D28-F28</f>
        <v>-136947</v>
      </c>
      <c r="I28" s="91"/>
      <c r="J28" s="88">
        <f>H28/F28</f>
        <v>6.9687951938431039E-2</v>
      </c>
      <c r="K28" s="94"/>
      <c r="L28" s="96">
        <v>-2192218</v>
      </c>
      <c r="M28" s="85"/>
      <c r="N28" s="84">
        <f>F28-L28</f>
        <v>227072</v>
      </c>
      <c r="O28" s="85"/>
      <c r="P28" s="88">
        <f>N28/L28</f>
        <v>-0.10358093948685761</v>
      </c>
    </row>
    <row r="29" spans="1:19" ht="12.75" customHeight="1">
      <c r="A29" s="68" t="s">
        <v>55</v>
      </c>
      <c r="B29" s="90"/>
      <c r="C29" s="68"/>
      <c r="D29" s="87">
        <v>-414469</v>
      </c>
      <c r="E29" s="91"/>
      <c r="F29" s="87">
        <v>-279070</v>
      </c>
      <c r="G29" s="137" t="s">
        <v>107</v>
      </c>
      <c r="H29" s="87">
        <f t="shared" ref="H29:H32" si="4">D29-F29</f>
        <v>-135399</v>
      </c>
      <c r="I29" s="91"/>
      <c r="J29" s="88">
        <f t="shared" ref="J29:J33" si="5">H29/F29</f>
        <v>0.4851793456838786</v>
      </c>
      <c r="K29" s="94"/>
      <c r="L29" s="96">
        <v>-460244.86</v>
      </c>
      <c r="M29" s="85"/>
      <c r="N29" s="84">
        <f t="shared" ref="N29:N34" si="6">F29-L29</f>
        <v>181174.86</v>
      </c>
      <c r="O29" s="85"/>
      <c r="P29" s="88">
        <f t="shared" ref="P29:P34" si="7">N29/L29</f>
        <v>-0.39364885030981117</v>
      </c>
    </row>
    <row r="30" spans="1:19" ht="12.75" customHeight="1">
      <c r="A30" s="68" t="s">
        <v>75</v>
      </c>
      <c r="B30" s="83"/>
      <c r="C30" s="68"/>
      <c r="D30" s="89">
        <v>2533</v>
      </c>
      <c r="E30" s="85"/>
      <c r="F30" s="89">
        <v>21645.25014714538</v>
      </c>
      <c r="G30" s="137" t="s">
        <v>108</v>
      </c>
      <c r="H30" s="121">
        <f t="shared" si="4"/>
        <v>-19112.25014714538</v>
      </c>
      <c r="I30" s="85"/>
      <c r="J30" s="88">
        <f>H30/F30</f>
        <v>-0.88297663539203508</v>
      </c>
      <c r="K30" s="86"/>
      <c r="L30" s="122">
        <v>0</v>
      </c>
      <c r="M30" s="85"/>
      <c r="N30" s="122">
        <f t="shared" si="6"/>
        <v>21645.25014714538</v>
      </c>
      <c r="O30" s="85"/>
      <c r="P30" s="88" t="e">
        <f>N30/L30</f>
        <v>#DIV/0!</v>
      </c>
    </row>
    <row r="31" spans="1:19" s="55" customFormat="1" ht="12.75" customHeight="1">
      <c r="A31" s="64" t="s">
        <v>104</v>
      </c>
      <c r="B31" s="90"/>
      <c r="C31" s="64"/>
      <c r="D31" s="126">
        <f>D23+D27+D28+D29+D30</f>
        <v>-668213.05000000051</v>
      </c>
      <c r="E31" s="126"/>
      <c r="F31" s="126">
        <f t="shared" ref="F31" si="8">F23+F27+F28+F29+F30</f>
        <v>466557.25014714536</v>
      </c>
      <c r="G31" s="137"/>
      <c r="H31" s="129">
        <f t="shared" si="4"/>
        <v>-1134770.300147146</v>
      </c>
      <c r="I31" s="91"/>
      <c r="J31" s="128">
        <f>H31/F31</f>
        <v>-2.4322209113442264</v>
      </c>
      <c r="K31" s="94"/>
      <c r="L31" s="130">
        <f>L23+L27+L28+L29+L30</f>
        <v>-169353.8998999974</v>
      </c>
      <c r="M31" s="91"/>
      <c r="N31" s="130">
        <f t="shared" si="6"/>
        <v>635911.15004714276</v>
      </c>
      <c r="O31" s="91"/>
      <c r="P31" s="128">
        <f>N31/L31</f>
        <v>-3.7549247488404163</v>
      </c>
    </row>
    <row r="32" spans="1:19" ht="12.65" customHeight="1">
      <c r="A32" s="68" t="s">
        <v>56</v>
      </c>
      <c r="B32" s="90"/>
      <c r="C32" s="68"/>
      <c r="D32" s="101">
        <v>-35389</v>
      </c>
      <c r="E32" s="91"/>
      <c r="F32" s="100">
        <v>-18993</v>
      </c>
      <c r="G32" s="137" t="s">
        <v>109</v>
      </c>
      <c r="H32" s="87">
        <f t="shared" si="4"/>
        <v>-16396</v>
      </c>
      <c r="I32" s="91"/>
      <c r="J32" s="88">
        <f>H32/F32</f>
        <v>0.86326541357342179</v>
      </c>
      <c r="K32" s="94"/>
      <c r="L32" s="96">
        <v>-10262.1</v>
      </c>
      <c r="M32" s="85"/>
      <c r="N32" s="123">
        <f t="shared" si="6"/>
        <v>-8730.9</v>
      </c>
      <c r="O32" s="85"/>
      <c r="P32" s="88">
        <f t="shared" si="7"/>
        <v>0.85079077381822432</v>
      </c>
    </row>
    <row r="33" spans="1:16" ht="12.75" customHeight="1">
      <c r="A33" s="68" t="s">
        <v>124</v>
      </c>
      <c r="B33" s="90"/>
      <c r="C33" s="68"/>
      <c r="D33" s="102">
        <v>-12717.010000000009</v>
      </c>
      <c r="E33" s="91"/>
      <c r="F33" s="96">
        <v>-182</v>
      </c>
      <c r="G33" s="137" t="s">
        <v>110</v>
      </c>
      <c r="H33" s="87">
        <f>D33+F33</f>
        <v>-12899.010000000009</v>
      </c>
      <c r="I33" s="91"/>
      <c r="J33" s="88">
        <f t="shared" si="5"/>
        <v>70.873681318681363</v>
      </c>
      <c r="K33" s="94"/>
      <c r="L33" s="96">
        <v>-456</v>
      </c>
      <c r="M33" s="85"/>
      <c r="N33" s="84">
        <f t="shared" si="6"/>
        <v>274</v>
      </c>
      <c r="O33" s="85"/>
      <c r="P33" s="88">
        <f t="shared" si="7"/>
        <v>-0.60087719298245612</v>
      </c>
    </row>
    <row r="34" spans="1:16" ht="12.75" customHeight="1">
      <c r="A34" s="68" t="s">
        <v>126</v>
      </c>
      <c r="B34" s="90"/>
      <c r="C34" s="68"/>
      <c r="D34" s="101">
        <v>-10692.22</v>
      </c>
      <c r="E34" s="91"/>
      <c r="F34" s="101">
        <v>-39689</v>
      </c>
      <c r="G34" s="137" t="s">
        <v>111</v>
      </c>
      <c r="H34" s="87">
        <f>D34+F34</f>
        <v>-50381.22</v>
      </c>
      <c r="I34" s="91"/>
      <c r="J34" s="88">
        <f>H34/F34</f>
        <v>1.2694000856660537</v>
      </c>
      <c r="K34" s="94"/>
      <c r="L34" s="89">
        <v>0</v>
      </c>
      <c r="M34" s="85"/>
      <c r="N34" s="103">
        <f t="shared" si="6"/>
        <v>-39689</v>
      </c>
      <c r="O34" s="85"/>
      <c r="P34" s="88" t="e">
        <f t="shared" si="7"/>
        <v>#DIV/0!</v>
      </c>
    </row>
    <row r="35" spans="1:16">
      <c r="A35" s="64" t="s">
        <v>105</v>
      </c>
      <c r="B35" s="83"/>
      <c r="C35" s="68"/>
      <c r="D35" s="92">
        <f>SUM(D31:D34)</f>
        <v>-727011.28000000049</v>
      </c>
      <c r="E35" s="92">
        <f t="shared" ref="E35:F35" si="9">SUM(E31:E34)</f>
        <v>0</v>
      </c>
      <c r="F35" s="92">
        <f t="shared" si="9"/>
        <v>407693.25014714536</v>
      </c>
      <c r="G35" s="86"/>
      <c r="H35" s="92">
        <f>D35-F35</f>
        <v>-1134704.530147146</v>
      </c>
      <c r="I35" s="85"/>
      <c r="J35" s="93">
        <f>H35/F35</f>
        <v>-2.7832310928316972</v>
      </c>
      <c r="K35" s="86"/>
      <c r="L35" s="92">
        <f t="shared" ref="L35" si="10">SUM(L31:L34)</f>
        <v>-180071.99989999741</v>
      </c>
      <c r="M35" s="85"/>
      <c r="N35" s="92">
        <f>F35-L35</f>
        <v>587765.25004714273</v>
      </c>
      <c r="O35" s="85"/>
      <c r="P35" s="93">
        <f>N35/L35</f>
        <v>-3.2640568793235865</v>
      </c>
    </row>
    <row r="36" spans="1:16" ht="4.5" customHeight="1">
      <c r="A36" s="68"/>
      <c r="B36" s="83"/>
      <c r="C36" s="68"/>
      <c r="D36" s="84"/>
      <c r="E36" s="85"/>
      <c r="F36" s="101"/>
      <c r="G36" s="86"/>
      <c r="H36" s="84">
        <f t="shared" si="0"/>
        <v>0</v>
      </c>
      <c r="I36" s="85"/>
      <c r="J36" s="88"/>
      <c r="K36" s="86"/>
      <c r="L36" s="84"/>
      <c r="M36" s="85"/>
      <c r="N36" s="84">
        <f t="shared" si="1"/>
        <v>0</v>
      </c>
      <c r="O36" s="85"/>
      <c r="P36" s="88"/>
    </row>
    <row r="37" spans="1:16" ht="12.75" customHeight="1">
      <c r="A37" s="68" t="s">
        <v>58</v>
      </c>
      <c r="B37" s="83"/>
      <c r="C37" s="68"/>
      <c r="D37" s="103">
        <v>-157016</v>
      </c>
      <c r="E37" s="85"/>
      <c r="F37" s="103">
        <v>-150149</v>
      </c>
      <c r="G37" s="86"/>
      <c r="H37" s="103">
        <f t="shared" si="0"/>
        <v>-6867</v>
      </c>
      <c r="I37" s="85"/>
      <c r="J37" s="88">
        <f>H37/F37</f>
        <v>4.57345703268087E-2</v>
      </c>
      <c r="K37" s="86"/>
      <c r="L37" s="97">
        <v>-136303.48000000001</v>
      </c>
      <c r="M37" s="85"/>
      <c r="N37" s="103">
        <f>F37-L37</f>
        <v>-13845.51999999999</v>
      </c>
      <c r="O37" s="85"/>
      <c r="P37" s="88">
        <f>N37/L37</f>
        <v>0.10157862440489406</v>
      </c>
    </row>
    <row r="38" spans="1:16" s="55" customFormat="1" ht="18" customHeight="1" thickBot="1">
      <c r="A38" s="64" t="s">
        <v>59</v>
      </c>
      <c r="B38" s="90"/>
      <c r="C38" s="64"/>
      <c r="D38" s="98">
        <f>D35+D37</f>
        <v>-884027.28000000049</v>
      </c>
      <c r="E38" s="91"/>
      <c r="F38" s="104">
        <f>F35+F37+0.3</f>
        <v>257544.55014714535</v>
      </c>
      <c r="G38" s="86"/>
      <c r="H38" s="98">
        <f>D38-F38</f>
        <v>-1141571.8301471458</v>
      </c>
      <c r="I38" s="91"/>
      <c r="J38" s="93">
        <f>H38/F38</f>
        <v>-4.4325217889290256</v>
      </c>
      <c r="K38" s="86"/>
      <c r="L38" s="98">
        <f>L35+L37</f>
        <v>-316375.47989999742</v>
      </c>
      <c r="M38" s="91"/>
      <c r="N38" s="92">
        <f t="shared" si="1"/>
        <v>573920.03004714276</v>
      </c>
      <c r="O38" s="91"/>
      <c r="P38" s="93">
        <f t="shared" ref="P38" si="11">N38/L38</f>
        <v>-1.8140471259926723</v>
      </c>
    </row>
    <row r="39" spans="1:16" ht="5.15" customHeight="1" thickTop="1">
      <c r="A39" s="64"/>
      <c r="B39" s="68"/>
      <c r="C39" s="68"/>
      <c r="D39" s="68"/>
      <c r="E39" s="68"/>
      <c r="F39" s="105"/>
      <c r="G39" s="81"/>
      <c r="H39" s="68"/>
      <c r="I39" s="68"/>
      <c r="J39" s="68"/>
      <c r="K39" s="71"/>
      <c r="L39" s="68"/>
      <c r="M39" s="68"/>
      <c r="N39" s="68"/>
      <c r="O39" s="68"/>
      <c r="P39" s="99"/>
    </row>
    <row r="40" spans="1:16">
      <c r="F40" s="106"/>
    </row>
    <row r="41" spans="1:16">
      <c r="F41" s="106"/>
    </row>
    <row r="42" spans="1:16">
      <c r="F42" s="106"/>
    </row>
    <row r="43" spans="1:16">
      <c r="F43" s="106"/>
    </row>
  </sheetData>
  <mergeCells count="11">
    <mergeCell ref="R17:R18"/>
    <mergeCell ref="A1:P1"/>
    <mergeCell ref="A2:P2"/>
    <mergeCell ref="B10:P10"/>
    <mergeCell ref="H15:J15"/>
    <mergeCell ref="N15:P15"/>
    <mergeCell ref="A17:A19"/>
    <mergeCell ref="H17:H19"/>
    <mergeCell ref="J17:J19"/>
    <mergeCell ref="N17:N19"/>
    <mergeCell ref="P17:P19"/>
  </mergeCells>
  <phoneticPr fontId="13" type="noConversion"/>
  <pageMargins left="0.7" right="0.7" top="0.75" bottom="0.75" header="0.3" footer="0.3"/>
  <pageSetup scale="4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F7FF-DBE6-419D-B74A-B522764E81E6}">
  <dimension ref="A1:I23"/>
  <sheetViews>
    <sheetView view="pageBreakPreview" topLeftCell="A8" zoomScale="58" zoomScaleNormal="100" zoomScaleSheetLayoutView="100" workbookViewId="0">
      <selection activeCell="G4" sqref="G4"/>
    </sheetView>
  </sheetViews>
  <sheetFormatPr defaultColWidth="9.1796875" defaultRowHeight="13"/>
  <cols>
    <col min="1" max="1" width="9.1796875" style="110"/>
    <col min="2" max="2" width="42.81640625" style="112" bestFit="1" customWidth="1"/>
    <col min="3" max="3" width="87.453125" style="109" customWidth="1"/>
    <col min="4" max="4" width="11.81640625" style="109" bestFit="1" customWidth="1"/>
    <col min="5" max="5" width="9.1796875" style="109"/>
    <col min="6" max="6" width="11.81640625" style="109" bestFit="1" customWidth="1"/>
    <col min="7" max="7" width="22.81640625" style="109" customWidth="1"/>
    <col min="8" max="8" width="18" style="109" customWidth="1"/>
    <col min="9" max="9" width="9.1796875" style="109"/>
    <col min="10" max="10" width="10.81640625" style="109" bestFit="1" customWidth="1"/>
    <col min="11" max="16384" width="9.1796875" style="109"/>
  </cols>
  <sheetData>
    <row r="1" spans="1:9" s="108" customFormat="1" ht="24" customHeight="1">
      <c r="A1" s="136" t="s">
        <v>60</v>
      </c>
      <c r="B1" s="136" t="s">
        <v>61</v>
      </c>
      <c r="C1" s="136" t="s">
        <v>62</v>
      </c>
      <c r="D1" s="107"/>
    </row>
    <row r="2" spans="1:9" ht="26">
      <c r="A2" s="113" t="s">
        <v>63</v>
      </c>
      <c r="B2" s="114" t="s">
        <v>23</v>
      </c>
      <c r="C2" s="115" t="s">
        <v>97</v>
      </c>
    </row>
    <row r="3" spans="1:9" ht="26">
      <c r="A3" s="113" t="s">
        <v>24</v>
      </c>
      <c r="B3" s="114" t="s">
        <v>25</v>
      </c>
      <c r="C3" s="116" t="s">
        <v>98</v>
      </c>
      <c r="G3" s="111"/>
    </row>
    <row r="4" spans="1:9" ht="26">
      <c r="A4" s="113" t="s">
        <v>30</v>
      </c>
      <c r="B4" s="117" t="s">
        <v>26</v>
      </c>
      <c r="C4" s="118" t="s">
        <v>99</v>
      </c>
      <c r="G4" s="111"/>
    </row>
    <row r="5" spans="1:9">
      <c r="A5" s="113" t="s">
        <v>38</v>
      </c>
      <c r="B5" s="117" t="s">
        <v>77</v>
      </c>
      <c r="C5" s="118" t="s">
        <v>100</v>
      </c>
      <c r="I5" s="111"/>
    </row>
    <row r="6" spans="1:9" ht="26">
      <c r="A6" s="113" t="s">
        <v>88</v>
      </c>
      <c r="B6" s="117" t="s">
        <v>79</v>
      </c>
      <c r="C6" s="116" t="s">
        <v>101</v>
      </c>
      <c r="I6" s="111"/>
    </row>
    <row r="7" spans="1:9" ht="39">
      <c r="A7" s="113" t="s">
        <v>44</v>
      </c>
      <c r="B7" s="117" t="s">
        <v>80</v>
      </c>
      <c r="C7" s="118" t="s">
        <v>102</v>
      </c>
      <c r="I7" s="111"/>
    </row>
    <row r="8" spans="1:9" ht="39">
      <c r="A8" s="113" t="s">
        <v>45</v>
      </c>
      <c r="B8" s="117" t="s">
        <v>29</v>
      </c>
      <c r="C8" s="118" t="s">
        <v>112</v>
      </c>
      <c r="I8" s="111"/>
    </row>
    <row r="9" spans="1:9" ht="26">
      <c r="A9" s="113" t="s">
        <v>89</v>
      </c>
      <c r="B9" s="117" t="s">
        <v>37</v>
      </c>
      <c r="C9" s="118" t="s">
        <v>113</v>
      </c>
    </row>
    <row r="10" spans="1:9">
      <c r="A10" s="113" t="s">
        <v>90</v>
      </c>
      <c r="B10" s="117" t="s">
        <v>81</v>
      </c>
      <c r="C10" s="118" t="s">
        <v>114</v>
      </c>
    </row>
    <row r="11" spans="1:9" ht="26">
      <c r="A11" s="113" t="s">
        <v>91</v>
      </c>
      <c r="B11" s="132" t="s">
        <v>82</v>
      </c>
      <c r="C11" s="119" t="s">
        <v>128</v>
      </c>
    </row>
    <row r="12" spans="1:9">
      <c r="A12" s="113" t="s">
        <v>92</v>
      </c>
      <c r="B12" s="117" t="s">
        <v>84</v>
      </c>
      <c r="C12" s="125" t="s">
        <v>115</v>
      </c>
    </row>
    <row r="13" spans="1:9" ht="26">
      <c r="A13" s="113" t="s">
        <v>93</v>
      </c>
      <c r="B13" s="117" t="s">
        <v>85</v>
      </c>
      <c r="C13" s="118" t="s">
        <v>116</v>
      </c>
    </row>
    <row r="14" spans="1:9" ht="26">
      <c r="A14" s="113" t="s">
        <v>94</v>
      </c>
      <c r="B14" s="117" t="s">
        <v>86</v>
      </c>
      <c r="C14" s="118" t="s">
        <v>117</v>
      </c>
    </row>
    <row r="15" spans="1:9" ht="39">
      <c r="A15" s="113" t="s">
        <v>95</v>
      </c>
      <c r="B15" s="117" t="s">
        <v>87</v>
      </c>
      <c r="C15" s="118" t="s">
        <v>118</v>
      </c>
    </row>
    <row r="16" spans="1:9" ht="26">
      <c r="A16" s="113" t="s">
        <v>96</v>
      </c>
      <c r="B16" s="117" t="s">
        <v>46</v>
      </c>
      <c r="C16" s="118" t="s">
        <v>119</v>
      </c>
    </row>
    <row r="17" spans="1:3">
      <c r="A17" s="113" t="s">
        <v>106</v>
      </c>
      <c r="B17" s="117" t="s">
        <v>74</v>
      </c>
      <c r="C17" s="125" t="s">
        <v>120</v>
      </c>
    </row>
    <row r="18" spans="1:3" ht="52">
      <c r="A18" s="113" t="s">
        <v>107</v>
      </c>
      <c r="B18" s="117" t="s">
        <v>55</v>
      </c>
      <c r="C18" s="118" t="s">
        <v>121</v>
      </c>
    </row>
    <row r="19" spans="1:3" ht="26">
      <c r="A19" s="113" t="s">
        <v>108</v>
      </c>
      <c r="B19" s="117" t="s">
        <v>75</v>
      </c>
      <c r="C19" s="118" t="s">
        <v>122</v>
      </c>
    </row>
    <row r="20" spans="1:3" ht="26">
      <c r="A20" s="113" t="s">
        <v>109</v>
      </c>
      <c r="B20" s="117" t="s">
        <v>56</v>
      </c>
      <c r="C20" s="118" t="s">
        <v>123</v>
      </c>
    </row>
    <row r="21" spans="1:3" ht="26">
      <c r="A21" s="113" t="s">
        <v>110</v>
      </c>
      <c r="B21" s="117" t="s">
        <v>57</v>
      </c>
      <c r="C21" s="118" t="s">
        <v>125</v>
      </c>
    </row>
    <row r="22" spans="1:3" ht="39">
      <c r="A22" s="113" t="s">
        <v>111</v>
      </c>
      <c r="B22" s="117" t="s">
        <v>126</v>
      </c>
      <c r="C22" s="118" t="s">
        <v>127</v>
      </c>
    </row>
    <row r="23" spans="1:3">
      <c r="C23" s="131"/>
    </row>
  </sheetData>
  <pageMargins left="0.7" right="0.7" top="0.75" bottom="0.75" header="0.3" footer="0.3"/>
  <pageSetup scale="62" orientation="portrait" horizontalDpi="300" verticalDpi="300" r:id="rId1"/>
  <colBreaks count="1" manualBreakCount="1">
    <brk id="3" max="3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5B4302-97F4-4BA8-8640-0E2081A18EBE}"/>
</file>

<file path=customXml/itemProps2.xml><?xml version="1.0" encoding="utf-8"?>
<ds:datastoreItem xmlns:ds="http://schemas.openxmlformats.org/officeDocument/2006/customXml" ds:itemID="{F647819D-A90B-48F4-8848-1070198B326F}"/>
</file>

<file path=customXml/itemProps3.xml><?xml version="1.0" encoding="utf-8"?>
<ds:datastoreItem xmlns:ds="http://schemas.openxmlformats.org/officeDocument/2006/customXml" ds:itemID="{DD275E70-E8AA-4078-97D5-B3957CE150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Balance sheet</vt:lpstr>
      <vt:lpstr>Income statement</vt:lpstr>
      <vt:lpstr>TM</vt:lpstr>
      <vt:lpstr>'Income statement'!Print_Area</vt:lpstr>
      <vt:lpstr>TM!Print_Area</vt:lpstr>
      <vt:lpstr>'Balance sheet'!PY_CCE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Rahman, Mizanur</dc:creator>
  <cp:lastModifiedBy>Shuban, Rounak</cp:lastModifiedBy>
  <dcterms:created xsi:type="dcterms:W3CDTF">2021-09-09T12:59:16Z</dcterms:created>
  <dcterms:modified xsi:type="dcterms:W3CDTF">2021-09-21T11:45:30Z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2021-09-09T12:59:17Z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c3bc8353-57b1-483c-a08e-a900319a8f46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0x010100F52FB8054E7BC343824610924DACAD55</vt:lpwstr>
  </property>
</Properties>
</file>