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cdeloitte-my.sharepoint.com/personal/imrashid_deloitte_com/Documents/Audit Engagements/EPIC/MOC/"/>
    </mc:Choice>
  </mc:AlternateContent>
  <xr:revisionPtr revIDLastSave="103" documentId="8_{77215FAA-B490-4590-BEC5-39CC2916771A}" xr6:coauthVersionLast="47" xr6:coauthVersionMax="47" xr10:uidLastSave="{003E66A2-FA87-4A1C-8924-728008FEF380}"/>
  <bookViews>
    <workbookView xWindow="340" yWindow="340" windowWidth="19420" windowHeight="11020" firstSheet="1" activeTab="1" xr2:uid="{EAA4B855-BE98-4BFF-BC77-4990C9337871}"/>
  </bookViews>
  <sheets>
    <sheet name="EGMCL" sheetId="1" r:id="rId1"/>
    <sheet name="CIPL" sheetId="2" r:id="rId2"/>
    <sheet name="GTL" sheetId="3" r:id="rId3"/>
    <sheet name="PGCL" sheetId="4" r:id="rId4"/>
    <sheet name="CIPL epic" sheetId="5" r:id="rId5"/>
  </sheets>
  <definedNames>
    <definedName name="_xlnm._FilterDatabase" localSheetId="1" hidden="1">CIPL!$A$1:$M$61</definedName>
    <definedName name="_xlnm._FilterDatabase" localSheetId="4" hidden="1">'CIPL epic'!$A$1:$L$61</definedName>
    <definedName name="_xlnm._FilterDatabase" localSheetId="3" hidden="1">PGCL!$A$1:$L$61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2" i="2"/>
</calcChain>
</file>

<file path=xl/sharedStrings.xml><?xml version="1.0" encoding="utf-8"?>
<sst xmlns="http://schemas.openxmlformats.org/spreadsheetml/2006/main" count="2259" uniqueCount="592">
  <si>
    <t>G/L Account</t>
  </si>
  <si>
    <t>Document Type</t>
  </si>
  <si>
    <t>Posting Key</t>
  </si>
  <si>
    <t>Document Number</t>
  </si>
  <si>
    <t>Posting Date</t>
  </si>
  <si>
    <t>Local currency 2</t>
  </si>
  <si>
    <t>Amount in loc.curr.2</t>
  </si>
  <si>
    <t>Local Currency</t>
  </si>
  <si>
    <t>Amount in local currency</t>
  </si>
  <si>
    <t>Text/CI No</t>
  </si>
  <si>
    <t>50605001</t>
  </si>
  <si>
    <t>FX</t>
  </si>
  <si>
    <t>50</t>
  </si>
  <si>
    <t>2103006194</t>
  </si>
  <si>
    <t>USD</t>
  </si>
  <si>
    <t>BDT</t>
  </si>
  <si>
    <t>Valuation 2122001406 1 2021 Reversal</t>
  </si>
  <si>
    <t>50101005</t>
  </si>
  <si>
    <t>WA</t>
  </si>
  <si>
    <t>81</t>
  </si>
  <si>
    <t>2148007765</t>
  </si>
  <si>
    <t>CRTDBXCRTN 47x36X17 7 Ply</t>
  </si>
  <si>
    <t>20100004</t>
  </si>
  <si>
    <t>DL</t>
  </si>
  <si>
    <t>27</t>
  </si>
  <si>
    <t>2126000276</t>
  </si>
  <si>
    <t>TS-3031/21 CBL-382/EGMCL/AEPZ/2020  LCA-243506   4</t>
  </si>
  <si>
    <t>40201016</t>
  </si>
  <si>
    <t>RE</t>
  </si>
  <si>
    <t>93</t>
  </si>
  <si>
    <t>2122004555</t>
  </si>
  <si>
    <t>CRTDBXCRTN60.96x40.64x20.32 5 Ply</t>
  </si>
  <si>
    <t>30900940</t>
  </si>
  <si>
    <t>LP</t>
  </si>
  <si>
    <t>40</t>
  </si>
  <si>
    <t>2119000702</t>
  </si>
  <si>
    <t>EG3-06409 21C-E0282  21C-E0283</t>
  </si>
  <si>
    <t>10350005</t>
  </si>
  <si>
    <t>99</t>
  </si>
  <si>
    <t>2148001711</t>
  </si>
  <si>
    <t>CRTDBXCRTN 44x36x16 5Ply</t>
  </si>
  <si>
    <t>10350003</t>
  </si>
  <si>
    <t>2148007317</t>
  </si>
  <si>
    <t>Meta bisulphet</t>
  </si>
  <si>
    <t>30900932</t>
  </si>
  <si>
    <t>2103008632</t>
  </si>
  <si>
    <t>Valuation 2122002839 1 2021</t>
  </si>
  <si>
    <t>30900100</t>
  </si>
  <si>
    <t>WE</t>
  </si>
  <si>
    <t>96</t>
  </si>
  <si>
    <t>2149003979</t>
  </si>
  <si>
    <t>DIMOND  APW16403008</t>
  </si>
  <si>
    <t>10343050</t>
  </si>
  <si>
    <t>SA</t>
  </si>
  <si>
    <t>2103008544</t>
  </si>
  <si>
    <t>IMP BILL DUE DATE ACCEPTANCE</t>
  </si>
  <si>
    <t>89</t>
  </si>
  <si>
    <t>2149004912</t>
  </si>
  <si>
    <t>CRTDBXCRT 40x36x25.6 5 Ply</t>
  </si>
  <si>
    <t>10350014</t>
  </si>
  <si>
    <t>2148018592</t>
  </si>
  <si>
    <t>Ball Pen (Black) Matador</t>
  </si>
  <si>
    <t>2103007028</t>
  </si>
  <si>
    <t>SWIFT CHARGES ,COL BILL HANDLING COM</t>
  </si>
  <si>
    <t>2103008613</t>
  </si>
  <si>
    <t>Valuation 2112003603 1 2021 Reversal</t>
  </si>
  <si>
    <t>50605002</t>
  </si>
  <si>
    <t>2119001253</t>
  </si>
  <si>
    <t/>
  </si>
  <si>
    <t>40201015</t>
  </si>
  <si>
    <t>AA</t>
  </si>
  <si>
    <t>2101000088</t>
  </si>
  <si>
    <t>IT Asset(Scrap) Disposal from 151 out of 439 sets</t>
  </si>
  <si>
    <t>30900110</t>
  </si>
  <si>
    <t>2149001194</t>
  </si>
  <si>
    <t>Savlon  liquid (Ltr)</t>
  </si>
  <si>
    <t>50301001</t>
  </si>
  <si>
    <t>2149004833</t>
  </si>
  <si>
    <t>Melamine Board 16mm</t>
  </si>
  <si>
    <t>50101044</t>
  </si>
  <si>
    <t>2148001001</t>
  </si>
  <si>
    <t>Battery (AA)</t>
  </si>
  <si>
    <t>2103007726</t>
  </si>
  <si>
    <t>Valuation 2122001216 1 2021</t>
  </si>
  <si>
    <t>2149001328</t>
  </si>
  <si>
    <t>NON OVEN FABRICS 40 GSM</t>
  </si>
  <si>
    <t>2149000585</t>
  </si>
  <si>
    <t>A/C Rent</t>
  </si>
  <si>
    <t>2103011142</t>
  </si>
  <si>
    <t>AB</t>
  </si>
  <si>
    <t>2103010049</t>
  </si>
  <si>
    <t>10343320</t>
  </si>
  <si>
    <t>2119001946</t>
  </si>
  <si>
    <t>TZIV211801</t>
  </si>
  <si>
    <t>20130001</t>
  </si>
  <si>
    <t>2103007349</t>
  </si>
  <si>
    <t>paid Salary of Chitti babu of Sep and Oct 21</t>
  </si>
  <si>
    <t>10343272</t>
  </si>
  <si>
    <t>KZ</t>
  </si>
  <si>
    <t>2113000689</t>
  </si>
  <si>
    <t>Paid to PACIFIC QUALITY CONTROL For INSPECTION CHA</t>
  </si>
  <si>
    <t>2149004656</t>
  </si>
  <si>
    <t>TEA MINI PAC ISPAHANI 7.5 G</t>
  </si>
  <si>
    <t>2148001236</t>
  </si>
  <si>
    <t>NOVOCRYL S/TP NEW</t>
  </si>
  <si>
    <t>2149003207</t>
  </si>
  <si>
    <t>50308001</t>
  </si>
  <si>
    <t>AF</t>
  </si>
  <si>
    <t>2102000030</t>
  </si>
  <si>
    <t>AFB01202100701-0000000031</t>
  </si>
  <si>
    <t>2103011402</t>
  </si>
  <si>
    <t>Valuation 2122004529 1 2021</t>
  </si>
  <si>
    <t>40201017</t>
  </si>
  <si>
    <t>2103005527</t>
  </si>
  <si>
    <t>30900135</t>
  </si>
  <si>
    <t>KR</t>
  </si>
  <si>
    <t>31</t>
  </si>
  <si>
    <t>2112002853</t>
  </si>
  <si>
    <t>Purchase of 4266 PCS Under File No EG3-06566</t>
  </si>
  <si>
    <t>2103009004</t>
  </si>
  <si>
    <t>2103004519</t>
  </si>
  <si>
    <t>2103008182</t>
  </si>
  <si>
    <t>Valuation 2022005806 1 2020</t>
  </si>
  <si>
    <t>2103008618</t>
  </si>
  <si>
    <t>Valuation 2112010513 1 2021</t>
  </si>
  <si>
    <t>2103000770</t>
  </si>
  <si>
    <t>Valuation 2112001383 1 2021</t>
  </si>
  <si>
    <t>86</t>
  </si>
  <si>
    <t>2122000178</t>
  </si>
  <si>
    <t>STICKER ARROW</t>
  </si>
  <si>
    <t>2148003414</t>
  </si>
  <si>
    <t>CRTDBXCRTN51x36.50x15 cm 5 Ply</t>
  </si>
  <si>
    <t>2148008789</t>
  </si>
  <si>
    <t>CRTDBXCRTN 49X43x22 cm 3 Ply</t>
  </si>
  <si>
    <t>50502003</t>
  </si>
  <si>
    <t>2112005670</t>
  </si>
  <si>
    <t>Payable to Transmarine for C&amp;F Exp SEP'21</t>
  </si>
  <si>
    <t>20100009</t>
  </si>
  <si>
    <t>2112006353</t>
  </si>
  <si>
    <t>Stamps, BL fee, Delivery fee for Oct'21(1-15)</t>
  </si>
  <si>
    <t>2103005031</t>
  </si>
  <si>
    <t>Valuation 2012018130 1 2020 Reversal</t>
  </si>
  <si>
    <t>2112013708</t>
  </si>
  <si>
    <t>WALMART for file no EG3-07038</t>
  </si>
  <si>
    <t>50401514</t>
  </si>
  <si>
    <t>SK</t>
  </si>
  <si>
    <t>2104000466</t>
  </si>
  <si>
    <t>Medical treatment for Fatema ID-190148</t>
  </si>
  <si>
    <t>50101035</t>
  </si>
  <si>
    <t>2148019631</t>
  </si>
  <si>
    <t>Sewing Steam Iron ES-300</t>
  </si>
  <si>
    <t>2112006991</t>
  </si>
  <si>
    <t>Purchase of 37  Under File No EG5-06662</t>
  </si>
  <si>
    <t>2112013402</t>
  </si>
  <si>
    <t>Payable to Shahriar for C&amp;F EXPORT FEBRUARY'22</t>
  </si>
  <si>
    <t>2103000603</t>
  </si>
  <si>
    <t>2148014052</t>
  </si>
  <si>
    <t>Hilighter Pen  (Green) - Unifine</t>
  </si>
  <si>
    <t>2103004583</t>
  </si>
  <si>
    <t>50101003</t>
  </si>
  <si>
    <t>2148020471</t>
  </si>
  <si>
    <t>Ludox JAC</t>
  </si>
  <si>
    <t>2103000412</t>
  </si>
  <si>
    <t>Valuation 1812002355 1 2018</t>
  </si>
  <si>
    <t>2103008874</t>
  </si>
  <si>
    <t>2149001386</t>
  </si>
  <si>
    <t>Auto Snap Button Machine Long Boit Makin</t>
  </si>
  <si>
    <t>2148008833</t>
  </si>
  <si>
    <t>CRTDBXCRTN 37x36X13 5 Ply</t>
  </si>
  <si>
    <t>10350013</t>
  </si>
  <si>
    <t>2149001345</t>
  </si>
  <si>
    <t>Thermostat for sewing Iron Korea</t>
  </si>
  <si>
    <t>2112007457</t>
  </si>
  <si>
    <t>Payable to MRL for C&amp;F Exp NOV'21</t>
  </si>
  <si>
    <t>2149000565</t>
  </si>
  <si>
    <t>Angle stop cock</t>
  </si>
  <si>
    <t>2103007692</t>
  </si>
  <si>
    <t>2148006078</t>
  </si>
  <si>
    <t>CRTDBXCRTN 58x38x15  5PLy</t>
  </si>
  <si>
    <t>2103002411</t>
  </si>
  <si>
    <t>2119001104</t>
  </si>
  <si>
    <t>2148002564</t>
  </si>
  <si>
    <t>CRTDBXCRTN36X7x23 cm 3 Ply</t>
  </si>
  <si>
    <t>10350901</t>
  </si>
  <si>
    <t>2112008572</t>
  </si>
  <si>
    <t>Goods received for SML Packaging Solutions Banglad</t>
  </si>
  <si>
    <t>2148000265</t>
  </si>
  <si>
    <t>ROSPERS TMS PLUS</t>
  </si>
  <si>
    <t>10340030</t>
  </si>
  <si>
    <t>2103000198</t>
  </si>
  <si>
    <t>DC AMENDMENT COMM CHARGES BBCDAK142096</t>
  </si>
  <si>
    <t>2149000852</t>
  </si>
  <si>
    <t>Repair &amp; Maintenance - Utility</t>
  </si>
  <si>
    <t>2148004311</t>
  </si>
  <si>
    <t>Rosoft NYI</t>
  </si>
  <si>
    <t>2103002547</t>
  </si>
  <si>
    <t>50602001</t>
  </si>
  <si>
    <t>2103000222</t>
  </si>
  <si>
    <t>DPBLOC157786DAK BBCDAK136060</t>
  </si>
  <si>
    <t>2149001015</t>
  </si>
  <si>
    <t>LINE LABEL NO-1</t>
  </si>
  <si>
    <t>2103003680</t>
  </si>
  <si>
    <t>DC AMENDMENT COMM CHARGES BBCDAK150518</t>
  </si>
  <si>
    <t>2122002292</t>
  </si>
  <si>
    <t>CRTDBXCRTN58.42x53.34x25.4 CM- 5 ply</t>
  </si>
  <si>
    <t>2113002249</t>
  </si>
  <si>
    <t>Deferred Liability Creation to GUNZE UNITED LTD.</t>
  </si>
  <si>
    <t>2103001149</t>
  </si>
  <si>
    <t>2103007524</t>
  </si>
  <si>
    <t>2119000444</t>
  </si>
  <si>
    <t>Deferred Liability Settlement to YKK BD LTD</t>
  </si>
  <si>
    <t>10350900</t>
  </si>
  <si>
    <t>2112005515</t>
  </si>
  <si>
    <t>Goods received from Kurabo Industries ltd</t>
  </si>
  <si>
    <t>10301001</t>
  </si>
  <si>
    <t>DZ</t>
  </si>
  <si>
    <t>15</t>
  </si>
  <si>
    <t>2109000137</t>
  </si>
  <si>
    <t>C3418LVMY1873-21</t>
  </si>
  <si>
    <t>10360002</t>
  </si>
  <si>
    <t>29</t>
  </si>
  <si>
    <t>2113000308</t>
  </si>
  <si>
    <t>Deferred Liability Creation to KOHINOOR MILLS LTD(</t>
  </si>
  <si>
    <t>20100005</t>
  </si>
  <si>
    <t>25</t>
  </si>
  <si>
    <t>2113002487</t>
  </si>
  <si>
    <t>Paid to usha enterprise for chemical</t>
  </si>
  <si>
    <t>2148003367</t>
  </si>
  <si>
    <t>20141004</t>
  </si>
  <si>
    <t>TX</t>
  </si>
  <si>
    <t>2128000001</t>
  </si>
  <si>
    <t>Paid to Govt. treasury for Vendor ait for Aug-21</t>
  </si>
  <si>
    <t>50201013</t>
  </si>
  <si>
    <t>2103004536</t>
  </si>
  <si>
    <t>Final settlement of Mst. Jamila Begum/SB</t>
  </si>
  <si>
    <t>2103000234</t>
  </si>
  <si>
    <t>DC AMENDMENT COMM CHARGES DCUDAK142903</t>
  </si>
  <si>
    <t>2149000677</t>
  </si>
  <si>
    <t>Rent - Vehicle Hire</t>
  </si>
  <si>
    <t>2103003092</t>
  </si>
  <si>
    <t>Valuation 2022003805 1 2020 Reversal</t>
  </si>
  <si>
    <t>20141010</t>
  </si>
  <si>
    <t>2122003253</t>
  </si>
  <si>
    <t>20100013</t>
  </si>
  <si>
    <t>22</t>
  </si>
  <si>
    <t>2122002725</t>
  </si>
  <si>
    <t>Motor Shaft for Pant Finisher</t>
  </si>
  <si>
    <t>2148001973</t>
  </si>
  <si>
    <t>Royacid AA</t>
  </si>
  <si>
    <t>10350006</t>
  </si>
  <si>
    <t>2149000608</t>
  </si>
  <si>
    <t>AIR CONNECTOR  6-4-6-10,8-6-8-10,6-8-6-1</t>
  </si>
  <si>
    <t>2101000065</t>
  </si>
  <si>
    <t>174 assets sales to  Open Enterprise</t>
  </si>
  <si>
    <t>2112009554</t>
  </si>
  <si>
    <t>Goods received for OSMAN INTERLININGS LTD.</t>
  </si>
  <si>
    <t>2103000203</t>
  </si>
  <si>
    <t>DC AMENDMENT COMM CHARGES DCUDAK145891</t>
  </si>
  <si>
    <t>2148006070</t>
  </si>
  <si>
    <t>50201025</t>
  </si>
  <si>
    <t>2109000023</t>
  </si>
  <si>
    <t>UNIQ-164+162+41+39+34+38+33+35+36+34+37+32+31+106</t>
  </si>
  <si>
    <t>20141001</t>
  </si>
  <si>
    <t>2122000824</t>
  </si>
  <si>
    <t>50402014</t>
  </si>
  <si>
    <t>2149001440</t>
  </si>
  <si>
    <t>Digestive Chocolate Biscuit(Haque)</t>
  </si>
  <si>
    <t>2148002654</t>
  </si>
  <si>
    <t>CRTDBXCRTN 195x255 cm 3 ply Top Bottom</t>
  </si>
  <si>
    <t>2103004651</t>
  </si>
  <si>
    <t>Final settlement of Ms. Jesmin Akter/SB</t>
  </si>
  <si>
    <t>2148003346</t>
  </si>
  <si>
    <t>CRTDBXCRTN 54X34 cm 3 Ply</t>
  </si>
  <si>
    <t>2103003699</t>
  </si>
  <si>
    <t>Valuation 2118000637 1 2021 Reversal</t>
  </si>
  <si>
    <t>20100003</t>
  </si>
  <si>
    <t>KA</t>
  </si>
  <si>
    <t>34</t>
  </si>
  <si>
    <t>2110000366</t>
  </si>
  <si>
    <t>Partial adjustment</t>
  </si>
  <si>
    <t>2113003122</t>
  </si>
  <si>
    <t>Deferred Liability Creation to Paxar Bangladesh Pv</t>
  </si>
  <si>
    <t>50402007</t>
  </si>
  <si>
    <t>2149003288</t>
  </si>
  <si>
    <t>Personal File(Green)</t>
  </si>
  <si>
    <t>IBCEPZ147245DAK DCUDAK131591</t>
  </si>
  <si>
    <t>2103003055</t>
  </si>
  <si>
    <t>Valuation 2109000063 11 2021 Reversal</t>
  </si>
  <si>
    <t>2103004197</t>
  </si>
  <si>
    <t>AWPDAK146793</t>
  </si>
  <si>
    <t>2112004677</t>
  </si>
  <si>
    <t>Payable to Transmarine for C&amp;F Imp Sep'21</t>
  </si>
  <si>
    <t>2103003082</t>
  </si>
  <si>
    <t>Valuation 2112000909 1 2021 Reversal</t>
  </si>
  <si>
    <t>10340110</t>
  </si>
  <si>
    <t>2119000187</t>
  </si>
  <si>
    <t>Deferred Liability Settlement to BEIJING KAILONG</t>
  </si>
  <si>
    <t>2148001028</t>
  </si>
  <si>
    <t>2148000912</t>
  </si>
  <si>
    <t>Blower motor front &amp; Side cover</t>
  </si>
  <si>
    <t>2103004518</t>
  </si>
  <si>
    <t>IMP BILL COMM IBCLOC234201DAK</t>
  </si>
  <si>
    <t>2103004610</t>
  </si>
  <si>
    <t>10350004</t>
  </si>
  <si>
    <t>2148004771</t>
  </si>
  <si>
    <t>Washing Cotton Hand Gloves Best Quatiliy</t>
  </si>
  <si>
    <t>2148002346</t>
  </si>
  <si>
    <t>BALL PEN BLACK/RAD</t>
  </si>
  <si>
    <t>2112000537</t>
  </si>
  <si>
    <t>Payable to Transmarine Logistics for C&amp;F EXP JUNE'</t>
  </si>
  <si>
    <t>2148004949</t>
  </si>
  <si>
    <t>CRTDBXCRTN 50X4514 CM 5ply Main Carton</t>
  </si>
  <si>
    <t>50402006</t>
  </si>
  <si>
    <t>2149003195</t>
  </si>
  <si>
    <t>Trims/Accessories INspection Report</t>
  </si>
  <si>
    <t>2149001218</t>
  </si>
  <si>
    <t>Chemical Volcanol</t>
  </si>
  <si>
    <t>2103001509</t>
  </si>
  <si>
    <t>2113001332</t>
  </si>
  <si>
    <t>Paid to SAMIN TRADING CORPORATION for Printing</t>
  </si>
  <si>
    <t>10347010</t>
  </si>
  <si>
    <t>2103003655</t>
  </si>
  <si>
    <t>IMP BILL AMEND. CHARGES IBCEPZ195208DAK DCUDAK1500</t>
  </si>
  <si>
    <t>2110000078</t>
  </si>
  <si>
    <t>2148005753</t>
  </si>
  <si>
    <t>Pencil Sharpner</t>
  </si>
  <si>
    <t>2103003211</t>
  </si>
  <si>
    <t>Valuation 2112002558 1 2021 Reversal</t>
  </si>
  <si>
    <t>2149003095</t>
  </si>
  <si>
    <t>Jam Puli Gas Cutting</t>
  </si>
  <si>
    <t>2119000577</t>
  </si>
  <si>
    <t>91</t>
  </si>
  <si>
    <t>2149000173</t>
  </si>
  <si>
    <t>MOnthly Grocerry Item Supply</t>
  </si>
  <si>
    <t>2103003229</t>
  </si>
  <si>
    <t>Valuation 2122000552 1 2021 Reversal</t>
  </si>
  <si>
    <t>2148007410</t>
  </si>
  <si>
    <t>FIXED KNIFE LIGHT SND2406-555-D0H</t>
  </si>
  <si>
    <t>50503003</t>
  </si>
  <si>
    <t>2112004162</t>
  </si>
  <si>
    <t>Payable to Transmarine Logistics for C&amp;F Imp Septe</t>
  </si>
  <si>
    <t>2119000584</t>
  </si>
  <si>
    <t>2148001425</t>
  </si>
  <si>
    <t>Zetaprotect ZIP</t>
  </si>
  <si>
    <t>2103001704</t>
  </si>
  <si>
    <t>20100007</t>
  </si>
  <si>
    <t>2126000554</t>
  </si>
  <si>
    <t>EPL-21112848 epl/gtl/561/2021</t>
  </si>
  <si>
    <t>2103002733</t>
  </si>
  <si>
    <t>2103000135</t>
  </si>
  <si>
    <t>IMP BILL RETIRE. CHARGES DPBLOC153578DAK BBCDAK134</t>
  </si>
  <si>
    <t>2148008684</t>
  </si>
  <si>
    <t>Cutting Disc-4" Tigar Brand</t>
  </si>
  <si>
    <t>2103000288</t>
  </si>
  <si>
    <t>2149002603</t>
  </si>
  <si>
    <t>Glucometer test Strips(Code-333)</t>
  </si>
  <si>
    <t>2148010667</t>
  </si>
  <si>
    <t>S/N take up spring (D3128-555-D00)</t>
  </si>
  <si>
    <t>2122001700</t>
  </si>
  <si>
    <t>2148009607</t>
  </si>
  <si>
    <t>TesterSTANLEY</t>
  </si>
  <si>
    <t>2122000221</t>
  </si>
  <si>
    <t>Oil Filter,Air Filter,AC Blower Filter,Water'Aug'2</t>
  </si>
  <si>
    <t>2148004267</t>
  </si>
  <si>
    <t>ACETIC ACID</t>
  </si>
  <si>
    <t>50101006</t>
  </si>
  <si>
    <t>2148002026</t>
  </si>
  <si>
    <t>DBX1=18</t>
  </si>
  <si>
    <t>2112004024</t>
  </si>
  <si>
    <t>Payable to Transmarine Logistics for C&amp;F EXP SEP'2</t>
  </si>
  <si>
    <t>50101004</t>
  </si>
  <si>
    <t>2148005811</t>
  </si>
  <si>
    <t>Hand Gloves Fabric</t>
  </si>
  <si>
    <t>2148000327</t>
  </si>
  <si>
    <t>B/T BOOBIN CASE B/T</t>
  </si>
  <si>
    <t>2103002802</t>
  </si>
  <si>
    <t>2112002643</t>
  </si>
  <si>
    <t>Payable to Transmarine Logistics for C&amp;F EXP JULY'</t>
  </si>
  <si>
    <t>2113000469</t>
  </si>
  <si>
    <t>2103000575</t>
  </si>
  <si>
    <t>DC AMENDMENT COMM CHARGES BBCDAK146880 00028592104</t>
  </si>
  <si>
    <t>2149002445</t>
  </si>
  <si>
    <t>MARKER PAPER CUTTING   64"</t>
  </si>
  <si>
    <t>2112008076</t>
  </si>
  <si>
    <t>Purchase of 697500 PCS Under File No GTL3-01077</t>
  </si>
  <si>
    <t>2112009228</t>
  </si>
  <si>
    <t>Payable to J&amp;S for C&amp;F IMPORT JANAUARY'22</t>
  </si>
  <si>
    <t>2122000575</t>
  </si>
  <si>
    <t>Mega Weight Scale 0-100 KG SS body</t>
  </si>
  <si>
    <t>2149000807</t>
  </si>
  <si>
    <t>LS Brand Inverter Model: SV04iG5A-4</t>
  </si>
  <si>
    <t>2149001580</t>
  </si>
  <si>
    <t>Hose Clamp 2" SS</t>
  </si>
  <si>
    <t>2149000470</t>
  </si>
  <si>
    <t>CRTDBXCRTN 40X36 5ply Divider</t>
  </si>
  <si>
    <t>2149000636</t>
  </si>
  <si>
    <t>CRTDBXCRTN 56X30X15 5ply Main Carton</t>
  </si>
  <si>
    <t>2103000480</t>
  </si>
  <si>
    <t>IMP BILL COMM IBCLOC165336DAK DCUDAK143385 0002859</t>
  </si>
  <si>
    <t>10347040</t>
  </si>
  <si>
    <t>2103000052</t>
  </si>
  <si>
    <t>IMP BILL COMM OAATTT158759DAK 0000285921152592</t>
  </si>
  <si>
    <t>2103002101</t>
  </si>
  <si>
    <t>2148004640</t>
  </si>
  <si>
    <t>BOBBIN CASE SN110-38759</t>
  </si>
  <si>
    <t>2148004648</t>
  </si>
  <si>
    <t>O/L LOWER KNIFE (118-46003) (STRONG H)</t>
  </si>
  <si>
    <t>10330002</t>
  </si>
  <si>
    <t>2104000377</t>
  </si>
  <si>
    <t>Rasel(Utility) AC Circuit repairing work-2 Nos.</t>
  </si>
  <si>
    <t>2103003876</t>
  </si>
  <si>
    <t>OBCDAK103221FTT TAX RECTIFICATION USD 60.55 TAKEN</t>
  </si>
  <si>
    <t>2149003480</t>
  </si>
  <si>
    <t>CRTDBXCRTN 38X29X34 5ply Main Carton</t>
  </si>
  <si>
    <t>2149002914</t>
  </si>
  <si>
    <t>TOILET TISSUE,Bashundhara-White</t>
  </si>
  <si>
    <t>2122002435</t>
  </si>
  <si>
    <t>2122002092</t>
  </si>
  <si>
    <t>Transportation Service</t>
  </si>
  <si>
    <t>2148001109</t>
  </si>
  <si>
    <t>REGISTER BOOK</t>
  </si>
  <si>
    <t>2103004010</t>
  </si>
  <si>
    <t>IMP BILL COMM IBCEPZ235525DAK DCUDAK230240 0000285</t>
  </si>
  <si>
    <t>2103001478</t>
  </si>
  <si>
    <t>2149000885</t>
  </si>
  <si>
    <t>Basin Tap (Sharif)</t>
  </si>
  <si>
    <t>10341090</t>
  </si>
  <si>
    <t>2103000026</t>
  </si>
  <si>
    <t>LC-OPENING SWIFT CHG - FOREIGN</t>
  </si>
  <si>
    <t>10341052</t>
  </si>
  <si>
    <t>ZR</t>
  </si>
  <si>
    <t>2116000377</t>
  </si>
  <si>
    <t>2149000604</t>
  </si>
  <si>
    <t>Bleaching Powder</t>
  </si>
  <si>
    <t>2122000144</t>
  </si>
  <si>
    <t>Ms 450 fusing m/c belt Upper&amp; lower</t>
  </si>
  <si>
    <t>2103002162</t>
  </si>
  <si>
    <t>Valuation 2112002911 1 2021</t>
  </si>
  <si>
    <t>2112004442</t>
  </si>
  <si>
    <t>Payable to MRL for C&amp;F Imp JANUARY'21</t>
  </si>
  <si>
    <t>2148002993</t>
  </si>
  <si>
    <t>D/N CL 1/4 guide</t>
  </si>
  <si>
    <t>2148002942</t>
  </si>
  <si>
    <t>CRTDBXCRTN 500X320X220 5PLy</t>
  </si>
  <si>
    <t>2148001638</t>
  </si>
  <si>
    <t>CRTDBXCRTN1950x255 3Ply</t>
  </si>
  <si>
    <t>2103001642</t>
  </si>
  <si>
    <t>2112003556</t>
  </si>
  <si>
    <t>Payable to MRL for C&amp;F IMPORT DECEMBER'21</t>
  </si>
  <si>
    <t>2103001095</t>
  </si>
  <si>
    <t>BILL SWIFT CHARGE</t>
  </si>
  <si>
    <t>BILL LODGMENT CHARGE - INWARD</t>
  </si>
  <si>
    <t>2113001354</t>
  </si>
  <si>
    <t>Deferred Liability Creation to  JIANGSU H.F.T Text</t>
  </si>
  <si>
    <t>2103001339</t>
  </si>
  <si>
    <t>2110000254</t>
  </si>
  <si>
    <t>2113000590</t>
  </si>
  <si>
    <t>Local salary paid for sep'21</t>
  </si>
  <si>
    <t>2148000736</t>
  </si>
  <si>
    <t>Paper Printer A4 (80 GSM) White colour</t>
  </si>
  <si>
    <t>2103002170</t>
  </si>
  <si>
    <t>Valuation 2112004947 1 2021</t>
  </si>
  <si>
    <t>2103000790</t>
  </si>
  <si>
    <t>2103002166</t>
  </si>
  <si>
    <t>Valuation 2112002487 1 2021</t>
  </si>
  <si>
    <t>2112003940</t>
  </si>
  <si>
    <t>Goods received for Sawam Limited</t>
  </si>
  <si>
    <t>40101001</t>
  </si>
  <si>
    <t>RV</t>
  </si>
  <si>
    <t>2118000715</t>
  </si>
  <si>
    <t>30900933</t>
  </si>
  <si>
    <t>2103000550</t>
  </si>
  <si>
    <t>Valuation 2006000054 1 2020</t>
  </si>
  <si>
    <t>2103000573</t>
  </si>
  <si>
    <t>Valuation 2112000820 1 2021</t>
  </si>
  <si>
    <t>10341110</t>
  </si>
  <si>
    <t>2109000066</t>
  </si>
  <si>
    <t>WM-0490+0491+0513-21</t>
  </si>
  <si>
    <t>2148000142</t>
  </si>
  <si>
    <t>Ring File-Plastic-Med. Data Bank</t>
  </si>
  <si>
    <t>2148001463</t>
  </si>
  <si>
    <t>Iron Shoe (Teflon )</t>
  </si>
  <si>
    <t>20141003</t>
  </si>
  <si>
    <t>2122000312</t>
  </si>
  <si>
    <t>2103001093</t>
  </si>
  <si>
    <t>10341070</t>
  </si>
  <si>
    <t>2113001111</t>
  </si>
  <si>
    <t>Tax on TT paid  to super hub</t>
  </si>
  <si>
    <t>2149001324</t>
  </si>
  <si>
    <t>Slip Joint Folder</t>
  </si>
  <si>
    <t>2148000635</t>
  </si>
  <si>
    <t>CUTTING KNIFE - 10"</t>
  </si>
  <si>
    <t>2112004739</t>
  </si>
  <si>
    <t>Payable to MRL for C&amp;F EXPORT FEBRUARY'22</t>
  </si>
  <si>
    <t>2103001135</t>
  </si>
  <si>
    <t>2148002490</t>
  </si>
  <si>
    <t>Super glue  Fevicol Taiwan</t>
  </si>
  <si>
    <t>2113001221</t>
  </si>
  <si>
    <t>2148002063</t>
  </si>
  <si>
    <t>CRTDBXCRTN 81X71X11 5PLy</t>
  </si>
  <si>
    <t>2113001446</t>
  </si>
  <si>
    <t>2149001127</t>
  </si>
  <si>
    <t>Lobongo 100g</t>
  </si>
  <si>
    <t>2112003857</t>
  </si>
  <si>
    <t>Payable to MRL for C&amp;F EXPORT DECEMBER'21</t>
  </si>
  <si>
    <t>2122001107</t>
  </si>
  <si>
    <t>LPG Gas Ragulater 20/22</t>
  </si>
  <si>
    <t>2122000010</t>
  </si>
  <si>
    <t>CRTDBXCRTN 50x32x46 5Ply</t>
  </si>
  <si>
    <t>2103000452</t>
  </si>
  <si>
    <t>BILL REIMBURSEMENT CHARGE</t>
  </si>
  <si>
    <t>2148003112</t>
  </si>
  <si>
    <t>B/H knife 1/2 (Strong H)</t>
  </si>
  <si>
    <t>2112003422</t>
  </si>
  <si>
    <t>Goods received for American &amp; Efird (Bangladesh) L</t>
  </si>
  <si>
    <t>2113001159</t>
  </si>
  <si>
    <t>Paid to Bangla trident for freight charge</t>
  </si>
  <si>
    <t>2148002163</t>
  </si>
  <si>
    <t>Heat Shrink tube for cable 50RM  ( Red +</t>
  </si>
  <si>
    <t>2103000227</t>
  </si>
  <si>
    <t>Valuation 2012004410 1 2020</t>
  </si>
  <si>
    <t>2112000430</t>
  </si>
  <si>
    <t>Payable to Transmarine Logistics for C&amp;F Exp June'</t>
  </si>
  <si>
    <t>01</t>
  </si>
  <si>
    <t>2118000695</t>
  </si>
  <si>
    <t>2148000177</t>
  </si>
  <si>
    <t>CRTDBXCRTN 75X32X40 5PLy</t>
  </si>
  <si>
    <t>2103001121</t>
  </si>
  <si>
    <t>2148001628</t>
  </si>
  <si>
    <t>CRTDBXCRTN 508x330x330 3PLy</t>
  </si>
  <si>
    <t>2148002255</t>
  </si>
  <si>
    <t>DBX1= 7  SAN-10EX</t>
  </si>
  <si>
    <t>2122000624</t>
  </si>
  <si>
    <t>Purchase electric items</t>
  </si>
  <si>
    <t>2112001197</t>
  </si>
  <si>
    <t>Payable to Transmarine Logistics for C&amp;F Imp AUGUS</t>
  </si>
  <si>
    <t>2103001004</t>
  </si>
  <si>
    <t>Received</t>
  </si>
  <si>
    <t>Bill, challan, Tax challan</t>
  </si>
  <si>
    <t>Invoice, delivery challan, invoice</t>
  </si>
  <si>
    <t>Voucher, Bill, invoice</t>
  </si>
  <si>
    <t>Voucher</t>
  </si>
  <si>
    <t>Status</t>
  </si>
  <si>
    <t>Document</t>
  </si>
  <si>
    <t>Invoice, tax challan</t>
  </si>
  <si>
    <t>Received Date</t>
  </si>
  <si>
    <t>Forex</t>
  </si>
  <si>
    <t>Date received</t>
  </si>
  <si>
    <t>GL Name</t>
  </si>
  <si>
    <t>Name</t>
  </si>
  <si>
    <t>Export - C&amp;F Charges</t>
  </si>
  <si>
    <t>Rifat</t>
  </si>
  <si>
    <t>Spares Utilities</t>
  </si>
  <si>
    <t>W/H</t>
  </si>
  <si>
    <t>GR/IR Account</t>
  </si>
  <si>
    <t>Mehedi</t>
  </si>
  <si>
    <t>Packing Material</t>
  </si>
  <si>
    <t>Exchange Loss - Real</t>
  </si>
  <si>
    <t>Systrem</t>
  </si>
  <si>
    <t>Cons. of Pack.materi</t>
  </si>
  <si>
    <t>RM - Trims</t>
  </si>
  <si>
    <t>Bellal</t>
  </si>
  <si>
    <t>Cons. of Chemicals</t>
  </si>
  <si>
    <t>HSBC  -  015 - Main</t>
  </si>
  <si>
    <t>Reza</t>
  </si>
  <si>
    <t>SR/IR Account</t>
  </si>
  <si>
    <t>Stock of Chemicals</t>
  </si>
  <si>
    <t>Import - Bank Charge</t>
  </si>
  <si>
    <t>Defered Liability Fo</t>
  </si>
  <si>
    <t>RM - Fabric</t>
  </si>
  <si>
    <t>Trade -Int.Com.Rcble</t>
  </si>
  <si>
    <t>Adv-Raw Materials</t>
  </si>
  <si>
    <t>Acc.Pble Chemicals</t>
  </si>
  <si>
    <t>Rent</t>
  </si>
  <si>
    <t>Mamun</t>
  </si>
  <si>
    <t>Workers-Other Benefi</t>
  </si>
  <si>
    <t>Forex-Trade Payable</t>
  </si>
  <si>
    <t>Input VAT Payable</t>
  </si>
  <si>
    <t>Acc.Pble Others</t>
  </si>
  <si>
    <t>Spares Loose Tools</t>
  </si>
  <si>
    <t>Gain/Profit Fm Asset</t>
  </si>
  <si>
    <t>Afsar</t>
  </si>
  <si>
    <t>Central WPPF</t>
  </si>
  <si>
    <t>Contracts-Gas bill</t>
  </si>
  <si>
    <t>GA -Entertainment  E</t>
  </si>
  <si>
    <t>Exchange Gain - Unre</t>
  </si>
  <si>
    <t>Acc.Pble Fabrics</t>
  </si>
  <si>
    <t>GA -Recuritment &amp; Tr</t>
  </si>
  <si>
    <t>HSBC - 091 - Main (U</t>
  </si>
  <si>
    <t>Stock of consumables</t>
  </si>
  <si>
    <t>Assigned person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</si>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</sst>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vertical="center"/>
    </xf>
    <xf numFmtId="14" fontId="1" fillId="2" borderId="1" xfId="0" applyNumberFormat="1" applyFont="1" applyFill="1" applyBorder="1" applyAlignment="1">
      <alignment vertical="center"/>
    </xf>
    <xf numFmtId="0" fontId="0" fillId="0" borderId="1" xfId="0" applyFill="1" applyBorder="1"/>
    <xf numFmtId="15" fontId="0" fillId="0" borderId="1" xfId="0" applyNumberFormat="1" applyBorder="1"/>
    <xf numFmtId="15" fontId="0" fillId="0" borderId="0" xfId="0" applyNumberFormat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5EA73-92BC-4D52-9D38-A814CA444D8D}">
  <dimension ref="A1:J61"/>
  <sheetViews>
    <sheetView workbookViewId="0">
      <selection activeCell="D18" sqref="D18"/>
    </sheetView>
  </sheetViews>
  <sheetFormatPr defaultRowHeight="14.5" x14ac:dyDescent="0.35"/>
  <cols>
    <col min="1" max="1" width="10.90625" bestFit="1" customWidth="1"/>
    <col min="2" max="2" width="14" bestFit="1" customWidth="1"/>
    <col min="3" max="3" width="10.1796875" bestFit="1" customWidth="1"/>
    <col min="4" max="4" width="16.81640625" bestFit="1" customWidth="1"/>
    <col min="5" max="5" width="11.1796875" style="1" bestFit="1" customWidth="1"/>
    <col min="6" max="6" width="14.1796875" bestFit="1" customWidth="1"/>
    <col min="7" max="7" width="18" bestFit="1" customWidth="1"/>
    <col min="8" max="8" width="13" bestFit="1" customWidth="1"/>
    <col min="9" max="9" width="21.81640625" bestFit="1" customWidth="1"/>
    <col min="10" max="10" width="47.90625" bestFit="1" customWidth="1"/>
  </cols>
  <sheetData>
    <row r="1" spans="1:10" s="2" customFormat="1" ht="33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5">
      <c r="A2" s="3" t="s">
        <v>10</v>
      </c>
      <c r="B2" s="3" t="s">
        <v>11</v>
      </c>
      <c r="C2" s="3" t="s">
        <v>12</v>
      </c>
      <c r="D2" s="3" t="s">
        <v>13</v>
      </c>
      <c r="E2" s="4">
        <v>44501</v>
      </c>
      <c r="F2" s="3" t="s">
        <v>14</v>
      </c>
      <c r="G2" s="3">
        <v>0</v>
      </c>
      <c r="H2" s="3" t="s">
        <v>15</v>
      </c>
      <c r="I2" s="3">
        <v>-867.1</v>
      </c>
      <c r="J2" s="3" t="s">
        <v>16</v>
      </c>
    </row>
    <row r="3" spans="1:10" x14ac:dyDescent="0.35">
      <c r="A3" s="3" t="s">
        <v>17</v>
      </c>
      <c r="B3" s="3" t="s">
        <v>18</v>
      </c>
      <c r="C3" s="3" t="s">
        <v>19</v>
      </c>
      <c r="D3" s="3" t="s">
        <v>20</v>
      </c>
      <c r="E3" s="4">
        <v>44487</v>
      </c>
      <c r="F3" s="3" t="s">
        <v>14</v>
      </c>
      <c r="G3" s="3">
        <v>69.34</v>
      </c>
      <c r="H3" s="3" t="s">
        <v>15</v>
      </c>
      <c r="I3" s="3">
        <v>5932.13</v>
      </c>
      <c r="J3" s="3" t="s">
        <v>21</v>
      </c>
    </row>
    <row r="4" spans="1:10" x14ac:dyDescent="0.35">
      <c r="A4" s="3" t="s">
        <v>22</v>
      </c>
      <c r="B4" s="3" t="s">
        <v>23</v>
      </c>
      <c r="C4" s="3" t="s">
        <v>24</v>
      </c>
      <c r="D4" s="3" t="s">
        <v>25</v>
      </c>
      <c r="E4" s="4">
        <v>44455</v>
      </c>
      <c r="F4" s="3" t="s">
        <v>14</v>
      </c>
      <c r="G4" s="3">
        <v>8311.17</v>
      </c>
      <c r="H4" s="3" t="s">
        <v>15</v>
      </c>
      <c r="I4" s="3">
        <v>697722.72</v>
      </c>
      <c r="J4" s="3" t="s">
        <v>26</v>
      </c>
    </row>
    <row r="5" spans="1:10" x14ac:dyDescent="0.35">
      <c r="A5" s="3" t="s">
        <v>27</v>
      </c>
      <c r="B5" s="3" t="s">
        <v>28</v>
      </c>
      <c r="C5" s="3" t="s">
        <v>29</v>
      </c>
      <c r="D5" s="3" t="s">
        <v>30</v>
      </c>
      <c r="E5" s="4">
        <v>44618</v>
      </c>
      <c r="F5" s="3" t="s">
        <v>14</v>
      </c>
      <c r="G5" s="3">
        <v>0</v>
      </c>
      <c r="H5" s="3" t="s">
        <v>15</v>
      </c>
      <c r="I5" s="3">
        <v>-0.21</v>
      </c>
      <c r="J5" s="3" t="s">
        <v>31</v>
      </c>
    </row>
    <row r="6" spans="1:10" x14ac:dyDescent="0.35">
      <c r="A6" s="3" t="s">
        <v>32</v>
      </c>
      <c r="B6" s="3" t="s">
        <v>33</v>
      </c>
      <c r="C6" s="3" t="s">
        <v>34</v>
      </c>
      <c r="D6" s="3" t="s">
        <v>35</v>
      </c>
      <c r="E6" s="4">
        <v>44458</v>
      </c>
      <c r="F6" s="3" t="s">
        <v>14</v>
      </c>
      <c r="G6" s="3">
        <v>35557.46</v>
      </c>
      <c r="H6" s="3" t="s">
        <v>15</v>
      </c>
      <c r="I6" s="3">
        <v>2985048.77</v>
      </c>
      <c r="J6" s="3" t="s">
        <v>36</v>
      </c>
    </row>
    <row r="7" spans="1:10" x14ac:dyDescent="0.35">
      <c r="A7" s="3" t="s">
        <v>37</v>
      </c>
      <c r="B7" s="3" t="s">
        <v>18</v>
      </c>
      <c r="C7" s="3" t="s">
        <v>38</v>
      </c>
      <c r="D7" s="3" t="s">
        <v>39</v>
      </c>
      <c r="E7" s="4">
        <v>44390</v>
      </c>
      <c r="F7" s="3" t="s">
        <v>14</v>
      </c>
      <c r="G7" s="3">
        <v>-80.25</v>
      </c>
      <c r="H7" s="3" t="s">
        <v>15</v>
      </c>
      <c r="I7" s="3">
        <v>-6817.33</v>
      </c>
      <c r="J7" s="3" t="s">
        <v>40</v>
      </c>
    </row>
    <row r="8" spans="1:10" x14ac:dyDescent="0.35">
      <c r="A8" s="3" t="s">
        <v>41</v>
      </c>
      <c r="B8" s="3" t="s">
        <v>18</v>
      </c>
      <c r="C8" s="3" t="s">
        <v>38</v>
      </c>
      <c r="D8" s="3" t="s">
        <v>42</v>
      </c>
      <c r="E8" s="4">
        <v>44482</v>
      </c>
      <c r="F8" s="3" t="s">
        <v>14</v>
      </c>
      <c r="G8" s="3">
        <v>-383.69</v>
      </c>
      <c r="H8" s="3" t="s">
        <v>15</v>
      </c>
      <c r="I8" s="3">
        <v>-32825.68</v>
      </c>
      <c r="J8" s="3" t="s">
        <v>43</v>
      </c>
    </row>
    <row r="9" spans="1:10" x14ac:dyDescent="0.35">
      <c r="A9" s="3" t="s">
        <v>44</v>
      </c>
      <c r="B9" s="3" t="s">
        <v>11</v>
      </c>
      <c r="C9" s="3" t="s">
        <v>12</v>
      </c>
      <c r="D9" s="3" t="s">
        <v>45</v>
      </c>
      <c r="E9" s="4">
        <v>44620</v>
      </c>
      <c r="F9" s="3" t="s">
        <v>14</v>
      </c>
      <c r="G9" s="3">
        <v>0</v>
      </c>
      <c r="H9" s="3" t="s">
        <v>15</v>
      </c>
      <c r="I9" s="3">
        <v>-1369.76</v>
      </c>
      <c r="J9" s="3" t="s">
        <v>46</v>
      </c>
    </row>
    <row r="10" spans="1:10" x14ac:dyDescent="0.35">
      <c r="A10" s="3" t="s">
        <v>47</v>
      </c>
      <c r="B10" s="3" t="s">
        <v>48</v>
      </c>
      <c r="C10" s="3" t="s">
        <v>49</v>
      </c>
      <c r="D10" s="3" t="s">
        <v>50</v>
      </c>
      <c r="E10" s="4">
        <v>44579</v>
      </c>
      <c r="F10" s="3" t="s">
        <v>14</v>
      </c>
      <c r="G10" s="3">
        <v>-10.06</v>
      </c>
      <c r="H10" s="3" t="s">
        <v>15</v>
      </c>
      <c r="I10" s="3">
        <v>-864</v>
      </c>
      <c r="J10" s="3" t="s">
        <v>51</v>
      </c>
    </row>
    <row r="11" spans="1:10" x14ac:dyDescent="0.35">
      <c r="A11" s="3" t="s">
        <v>52</v>
      </c>
      <c r="B11" s="3" t="s">
        <v>53</v>
      </c>
      <c r="C11" s="3" t="s">
        <v>12</v>
      </c>
      <c r="D11" s="3" t="s">
        <v>54</v>
      </c>
      <c r="E11" s="4">
        <v>44630</v>
      </c>
      <c r="F11" s="3" t="s">
        <v>14</v>
      </c>
      <c r="G11" s="3">
        <v>-134.05000000000001</v>
      </c>
      <c r="H11" s="3" t="s">
        <v>15</v>
      </c>
      <c r="I11" s="3">
        <v>-11400.95</v>
      </c>
      <c r="J11" s="3" t="s">
        <v>55</v>
      </c>
    </row>
    <row r="12" spans="1:10" x14ac:dyDescent="0.35">
      <c r="A12" s="3" t="s">
        <v>37</v>
      </c>
      <c r="B12" s="3" t="s">
        <v>48</v>
      </c>
      <c r="C12" s="3" t="s">
        <v>56</v>
      </c>
      <c r="D12" s="3" t="s">
        <v>57</v>
      </c>
      <c r="E12" s="4">
        <v>44622</v>
      </c>
      <c r="F12" s="3" t="s">
        <v>14</v>
      </c>
      <c r="G12" s="3">
        <v>461.88</v>
      </c>
      <c r="H12" s="3" t="s">
        <v>15</v>
      </c>
      <c r="I12" s="3">
        <v>39282.92</v>
      </c>
      <c r="J12" s="3" t="s">
        <v>58</v>
      </c>
    </row>
    <row r="13" spans="1:10" x14ac:dyDescent="0.35">
      <c r="A13" s="3" t="s">
        <v>59</v>
      </c>
      <c r="B13" s="3" t="s">
        <v>18</v>
      </c>
      <c r="C13" s="3" t="s">
        <v>38</v>
      </c>
      <c r="D13" s="3" t="s">
        <v>60</v>
      </c>
      <c r="E13" s="4">
        <v>44632</v>
      </c>
      <c r="F13" s="3" t="s">
        <v>14</v>
      </c>
      <c r="G13" s="3">
        <v>-0.05</v>
      </c>
      <c r="H13" s="3" t="s">
        <v>15</v>
      </c>
      <c r="I13" s="3">
        <v>-4.2</v>
      </c>
      <c r="J13" s="3" t="s">
        <v>61</v>
      </c>
    </row>
    <row r="14" spans="1:10" x14ac:dyDescent="0.35">
      <c r="A14" s="3" t="s">
        <v>52</v>
      </c>
      <c r="B14" s="3" t="s">
        <v>53</v>
      </c>
      <c r="C14" s="3" t="s">
        <v>12</v>
      </c>
      <c r="D14" s="3" t="s">
        <v>62</v>
      </c>
      <c r="E14" s="4">
        <v>44528</v>
      </c>
      <c r="F14" s="3" t="s">
        <v>14</v>
      </c>
      <c r="G14" s="3">
        <v>-26</v>
      </c>
      <c r="H14" s="3" t="s">
        <v>15</v>
      </c>
      <c r="I14" s="3">
        <v>-2203.5</v>
      </c>
      <c r="J14" s="3" t="s">
        <v>63</v>
      </c>
    </row>
    <row r="15" spans="1:10" x14ac:dyDescent="0.35">
      <c r="A15" s="3" t="s">
        <v>10</v>
      </c>
      <c r="B15" s="3" t="s">
        <v>11</v>
      </c>
      <c r="C15" s="3" t="s">
        <v>12</v>
      </c>
      <c r="D15" s="3" t="s">
        <v>64</v>
      </c>
      <c r="E15" s="4">
        <v>44621</v>
      </c>
      <c r="F15" s="3" t="s">
        <v>14</v>
      </c>
      <c r="G15" s="3">
        <v>0</v>
      </c>
      <c r="H15" s="3" t="s">
        <v>15</v>
      </c>
      <c r="I15" s="3">
        <v>-7147.75</v>
      </c>
      <c r="J15" s="3" t="s">
        <v>65</v>
      </c>
    </row>
    <row r="16" spans="1:10" x14ac:dyDescent="0.35">
      <c r="A16" s="3" t="s">
        <v>66</v>
      </c>
      <c r="B16" s="3" t="s">
        <v>33</v>
      </c>
      <c r="C16" s="3" t="s">
        <v>34</v>
      </c>
      <c r="D16" s="3" t="s">
        <v>67</v>
      </c>
      <c r="E16" s="4">
        <v>44542</v>
      </c>
      <c r="F16" s="3" t="s">
        <v>14</v>
      </c>
      <c r="G16" s="3">
        <v>0</v>
      </c>
      <c r="H16" s="3" t="s">
        <v>15</v>
      </c>
      <c r="I16" s="3">
        <v>876.52</v>
      </c>
      <c r="J16" s="3" t="s">
        <v>68</v>
      </c>
    </row>
    <row r="17" spans="1:10" x14ac:dyDescent="0.35">
      <c r="A17" s="3" t="s">
        <v>69</v>
      </c>
      <c r="B17" s="3" t="s">
        <v>70</v>
      </c>
      <c r="C17" s="3" t="s">
        <v>12</v>
      </c>
      <c r="D17" s="3" t="s">
        <v>71</v>
      </c>
      <c r="E17" s="4">
        <v>44620</v>
      </c>
      <c r="F17" s="3" t="s">
        <v>14</v>
      </c>
      <c r="G17" s="3">
        <v>0</v>
      </c>
      <c r="H17" s="3" t="s">
        <v>15</v>
      </c>
      <c r="I17" s="3">
        <v>-0.01</v>
      </c>
      <c r="J17" s="3" t="s">
        <v>72</v>
      </c>
    </row>
    <row r="18" spans="1:10" x14ac:dyDescent="0.35">
      <c r="A18" s="3" t="s">
        <v>73</v>
      </c>
      <c r="B18" s="3" t="s">
        <v>48</v>
      </c>
      <c r="C18" s="3" t="s">
        <v>49</v>
      </c>
      <c r="D18" s="3" t="s">
        <v>74</v>
      </c>
      <c r="E18" s="4">
        <v>44447</v>
      </c>
      <c r="F18" s="3" t="s">
        <v>14</v>
      </c>
      <c r="G18" s="3">
        <v>-15.25</v>
      </c>
      <c r="H18" s="3" t="s">
        <v>15</v>
      </c>
      <c r="I18" s="3">
        <v>-1300</v>
      </c>
      <c r="J18" s="3" t="s">
        <v>75</v>
      </c>
    </row>
    <row r="19" spans="1:10" x14ac:dyDescent="0.35">
      <c r="A19" s="3" t="s">
        <v>76</v>
      </c>
      <c r="B19" s="3" t="s">
        <v>48</v>
      </c>
      <c r="C19" s="3" t="s">
        <v>19</v>
      </c>
      <c r="D19" s="3" t="s">
        <v>77</v>
      </c>
      <c r="E19" s="4">
        <v>44620</v>
      </c>
      <c r="F19" s="3" t="s">
        <v>14</v>
      </c>
      <c r="G19" s="3">
        <v>242.88</v>
      </c>
      <c r="H19" s="3" t="s">
        <v>15</v>
      </c>
      <c r="I19" s="3">
        <v>20900</v>
      </c>
      <c r="J19" s="3" t="s">
        <v>78</v>
      </c>
    </row>
    <row r="20" spans="1:10" x14ac:dyDescent="0.35">
      <c r="A20" s="3" t="s">
        <v>79</v>
      </c>
      <c r="B20" s="3" t="s">
        <v>18</v>
      </c>
      <c r="C20" s="3" t="s">
        <v>19</v>
      </c>
      <c r="D20" s="3" t="s">
        <v>80</v>
      </c>
      <c r="E20" s="4">
        <v>44393</v>
      </c>
      <c r="F20" s="3" t="s">
        <v>14</v>
      </c>
      <c r="G20" s="3">
        <v>3.06</v>
      </c>
      <c r="H20" s="3" t="s">
        <v>15</v>
      </c>
      <c r="I20" s="3">
        <v>260</v>
      </c>
      <c r="J20" s="3" t="s">
        <v>81</v>
      </c>
    </row>
    <row r="21" spans="1:10" x14ac:dyDescent="0.35">
      <c r="A21" s="3" t="s">
        <v>10</v>
      </c>
      <c r="B21" s="3" t="s">
        <v>11</v>
      </c>
      <c r="C21" s="3" t="s">
        <v>34</v>
      </c>
      <c r="D21" s="3" t="s">
        <v>82</v>
      </c>
      <c r="E21" s="4">
        <v>44561</v>
      </c>
      <c r="F21" s="3" t="s">
        <v>14</v>
      </c>
      <c r="G21" s="3">
        <v>0</v>
      </c>
      <c r="H21" s="3" t="s">
        <v>15</v>
      </c>
      <c r="I21" s="3">
        <v>12.67</v>
      </c>
      <c r="J21" s="3" t="s">
        <v>83</v>
      </c>
    </row>
    <row r="22" spans="1:10" x14ac:dyDescent="0.35">
      <c r="A22" s="3" t="s">
        <v>47</v>
      </c>
      <c r="B22" s="3" t="s">
        <v>48</v>
      </c>
      <c r="C22" s="3" t="s">
        <v>49</v>
      </c>
      <c r="D22" s="3" t="s">
        <v>84</v>
      </c>
      <c r="E22" s="4">
        <v>44451</v>
      </c>
      <c r="F22" s="3" t="s">
        <v>14</v>
      </c>
      <c r="G22" s="3">
        <v>-380.06</v>
      </c>
      <c r="H22" s="3" t="s">
        <v>15</v>
      </c>
      <c r="I22" s="3">
        <v>-32400</v>
      </c>
      <c r="J22" s="3" t="s">
        <v>85</v>
      </c>
    </row>
    <row r="23" spans="1:10" x14ac:dyDescent="0.35">
      <c r="A23" s="3" t="s">
        <v>73</v>
      </c>
      <c r="B23" s="3" t="s">
        <v>48</v>
      </c>
      <c r="C23" s="3" t="s">
        <v>49</v>
      </c>
      <c r="D23" s="3" t="s">
        <v>86</v>
      </c>
      <c r="E23" s="4">
        <v>44378</v>
      </c>
      <c r="F23" s="3" t="s">
        <v>14</v>
      </c>
      <c r="G23" s="3">
        <v>-331.44</v>
      </c>
      <c r="H23" s="3" t="s">
        <v>15</v>
      </c>
      <c r="I23" s="3">
        <v>-28156.25</v>
      </c>
      <c r="J23" s="3" t="s">
        <v>87</v>
      </c>
    </row>
    <row r="24" spans="1:10" x14ac:dyDescent="0.35">
      <c r="A24" s="3" t="s">
        <v>52</v>
      </c>
      <c r="B24" s="3" t="s">
        <v>53</v>
      </c>
      <c r="C24" s="3" t="s">
        <v>12</v>
      </c>
      <c r="D24" s="3" t="s">
        <v>88</v>
      </c>
      <c r="E24" s="4">
        <v>44643</v>
      </c>
      <c r="F24" s="3" t="s">
        <v>14</v>
      </c>
      <c r="G24" s="3">
        <v>-49.29</v>
      </c>
      <c r="H24" s="3" t="s">
        <v>15</v>
      </c>
      <c r="I24" s="3">
        <v>-4192.1099999999997</v>
      </c>
      <c r="J24" s="3" t="s">
        <v>55</v>
      </c>
    </row>
    <row r="25" spans="1:10" x14ac:dyDescent="0.35">
      <c r="A25" s="3" t="s">
        <v>73</v>
      </c>
      <c r="B25" s="3" t="s">
        <v>89</v>
      </c>
      <c r="C25" s="3" t="s">
        <v>12</v>
      </c>
      <c r="D25" s="3" t="s">
        <v>90</v>
      </c>
      <c r="E25" s="4">
        <v>44620</v>
      </c>
      <c r="F25" s="3" t="s">
        <v>14</v>
      </c>
      <c r="G25" s="3">
        <v>-10356.83</v>
      </c>
      <c r="H25" s="3" t="s">
        <v>15</v>
      </c>
      <c r="I25" s="3">
        <v>-878777.03</v>
      </c>
      <c r="J25" s="3" t="s">
        <v>68</v>
      </c>
    </row>
    <row r="26" spans="1:10" x14ac:dyDescent="0.35">
      <c r="A26" s="3" t="s">
        <v>91</v>
      </c>
      <c r="B26" s="3" t="s">
        <v>33</v>
      </c>
      <c r="C26" s="3" t="s">
        <v>12</v>
      </c>
      <c r="D26" s="3" t="s">
        <v>92</v>
      </c>
      <c r="E26" s="4">
        <v>44616</v>
      </c>
      <c r="F26" s="3" t="s">
        <v>14</v>
      </c>
      <c r="G26" s="3">
        <v>-537.69000000000005</v>
      </c>
      <c r="H26" s="3" t="s">
        <v>15</v>
      </c>
      <c r="I26" s="3">
        <v>-45730.53</v>
      </c>
      <c r="J26" s="3" t="s">
        <v>93</v>
      </c>
    </row>
    <row r="27" spans="1:10" x14ac:dyDescent="0.35">
      <c r="A27" s="3" t="s">
        <v>94</v>
      </c>
      <c r="B27" s="3" t="s">
        <v>53</v>
      </c>
      <c r="C27" s="3" t="s">
        <v>34</v>
      </c>
      <c r="D27" s="3" t="s">
        <v>95</v>
      </c>
      <c r="E27" s="4">
        <v>44544</v>
      </c>
      <c r="F27" s="3" t="s">
        <v>14</v>
      </c>
      <c r="G27" s="3">
        <v>1865.07</v>
      </c>
      <c r="H27" s="3" t="s">
        <v>15</v>
      </c>
      <c r="I27" s="3">
        <v>160116</v>
      </c>
      <c r="J27" s="3" t="s">
        <v>96</v>
      </c>
    </row>
    <row r="28" spans="1:10" x14ac:dyDescent="0.35">
      <c r="A28" s="3" t="s">
        <v>97</v>
      </c>
      <c r="B28" s="3" t="s">
        <v>98</v>
      </c>
      <c r="C28" s="3" t="s">
        <v>12</v>
      </c>
      <c r="D28" s="3" t="s">
        <v>99</v>
      </c>
      <c r="E28" s="4">
        <v>44460</v>
      </c>
      <c r="F28" s="3" t="s">
        <v>14</v>
      </c>
      <c r="G28" s="3">
        <v>-1992.72</v>
      </c>
      <c r="H28" s="3" t="s">
        <v>15</v>
      </c>
      <c r="I28" s="3">
        <v>-169879</v>
      </c>
      <c r="J28" s="3" t="s">
        <v>100</v>
      </c>
    </row>
    <row r="29" spans="1:10" x14ac:dyDescent="0.35">
      <c r="A29" s="3" t="s">
        <v>73</v>
      </c>
      <c r="B29" s="3" t="s">
        <v>48</v>
      </c>
      <c r="C29" s="3" t="s">
        <v>49</v>
      </c>
      <c r="D29" s="3" t="s">
        <v>101</v>
      </c>
      <c r="E29" s="4">
        <v>44609</v>
      </c>
      <c r="F29" s="3" t="s">
        <v>14</v>
      </c>
      <c r="G29" s="3">
        <v>-52.28</v>
      </c>
      <c r="H29" s="3" t="s">
        <v>15</v>
      </c>
      <c r="I29" s="3">
        <v>-4498.8</v>
      </c>
      <c r="J29" s="3" t="s">
        <v>102</v>
      </c>
    </row>
    <row r="30" spans="1:10" x14ac:dyDescent="0.35">
      <c r="A30" s="3" t="s">
        <v>41</v>
      </c>
      <c r="B30" s="3" t="s">
        <v>18</v>
      </c>
      <c r="C30" s="3" t="s">
        <v>38</v>
      </c>
      <c r="D30" s="3" t="s">
        <v>103</v>
      </c>
      <c r="E30" s="4">
        <v>44395</v>
      </c>
      <c r="F30" s="3" t="s">
        <v>14</v>
      </c>
      <c r="G30" s="3">
        <v>-423.78</v>
      </c>
      <c r="H30" s="3" t="s">
        <v>15</v>
      </c>
      <c r="I30" s="3">
        <v>-36000</v>
      </c>
      <c r="J30" s="3" t="s">
        <v>104</v>
      </c>
    </row>
    <row r="31" spans="1:10" x14ac:dyDescent="0.35">
      <c r="A31" s="3" t="s">
        <v>41</v>
      </c>
      <c r="B31" s="3" t="s">
        <v>48</v>
      </c>
      <c r="C31" s="3" t="s">
        <v>38</v>
      </c>
      <c r="D31" s="3" t="s">
        <v>105</v>
      </c>
      <c r="E31" s="4">
        <v>44538</v>
      </c>
      <c r="F31" s="3" t="s">
        <v>14</v>
      </c>
      <c r="G31" s="3">
        <v>-1039.5999999999999</v>
      </c>
      <c r="H31" s="3" t="s">
        <v>15</v>
      </c>
      <c r="I31" s="3">
        <v>-89250</v>
      </c>
      <c r="J31" s="3" t="s">
        <v>43</v>
      </c>
    </row>
    <row r="32" spans="1:10" x14ac:dyDescent="0.35">
      <c r="A32" s="3" t="s">
        <v>106</v>
      </c>
      <c r="B32" s="3" t="s">
        <v>107</v>
      </c>
      <c r="C32" s="3" t="s">
        <v>34</v>
      </c>
      <c r="D32" s="3" t="s">
        <v>108</v>
      </c>
      <c r="E32" s="4">
        <v>44592</v>
      </c>
      <c r="F32" s="3" t="s">
        <v>14</v>
      </c>
      <c r="G32" s="3">
        <v>6447.4</v>
      </c>
      <c r="H32" s="3" t="s">
        <v>15</v>
      </c>
      <c r="I32" s="3">
        <v>488919.63</v>
      </c>
      <c r="J32" s="3" t="s">
        <v>109</v>
      </c>
    </row>
    <row r="33" spans="1:10" x14ac:dyDescent="0.35">
      <c r="A33" s="3" t="s">
        <v>44</v>
      </c>
      <c r="B33" s="3" t="s">
        <v>11</v>
      </c>
      <c r="C33" s="3" t="s">
        <v>12</v>
      </c>
      <c r="D33" s="3" t="s">
        <v>110</v>
      </c>
      <c r="E33" s="4">
        <v>44651</v>
      </c>
      <c r="F33" s="3" t="s">
        <v>14</v>
      </c>
      <c r="G33" s="3">
        <v>0</v>
      </c>
      <c r="H33" s="3" t="s">
        <v>15</v>
      </c>
      <c r="I33" s="3">
        <v>-104.44</v>
      </c>
      <c r="J33" s="3" t="s">
        <v>111</v>
      </c>
    </row>
    <row r="34" spans="1:10" x14ac:dyDescent="0.35">
      <c r="A34" s="3" t="s">
        <v>112</v>
      </c>
      <c r="B34" s="3" t="s">
        <v>89</v>
      </c>
      <c r="C34" s="3" t="s">
        <v>12</v>
      </c>
      <c r="D34" s="3" t="s">
        <v>113</v>
      </c>
      <c r="E34" s="4">
        <v>44469</v>
      </c>
      <c r="F34" s="3" t="s">
        <v>14</v>
      </c>
      <c r="G34" s="3">
        <v>-0.7</v>
      </c>
      <c r="H34" s="3" t="s">
        <v>15</v>
      </c>
      <c r="I34" s="3">
        <v>0</v>
      </c>
      <c r="J34" s="3" t="s">
        <v>68</v>
      </c>
    </row>
    <row r="35" spans="1:10" x14ac:dyDescent="0.35">
      <c r="A35" s="3" t="s">
        <v>114</v>
      </c>
      <c r="B35" s="3" t="s">
        <v>70</v>
      </c>
      <c r="C35" s="3" t="s">
        <v>34</v>
      </c>
      <c r="D35" s="3" t="s">
        <v>71</v>
      </c>
      <c r="E35" s="4">
        <v>44620</v>
      </c>
      <c r="F35" s="3" t="s">
        <v>14</v>
      </c>
      <c r="G35" s="3">
        <v>0</v>
      </c>
      <c r="H35" s="3" t="s">
        <v>15</v>
      </c>
      <c r="I35" s="3">
        <v>0.01</v>
      </c>
      <c r="J35" s="3" t="s">
        <v>72</v>
      </c>
    </row>
    <row r="36" spans="1:10" x14ac:dyDescent="0.35">
      <c r="A36" s="3" t="s">
        <v>22</v>
      </c>
      <c r="B36" s="3" t="s">
        <v>115</v>
      </c>
      <c r="C36" s="3" t="s">
        <v>116</v>
      </c>
      <c r="D36" s="3" t="s">
        <v>117</v>
      </c>
      <c r="E36" s="4">
        <v>44452</v>
      </c>
      <c r="F36" s="3" t="s">
        <v>14</v>
      </c>
      <c r="G36" s="3">
        <v>-415.1</v>
      </c>
      <c r="H36" s="3" t="s">
        <v>15</v>
      </c>
      <c r="I36" s="3">
        <v>-34972.18</v>
      </c>
      <c r="J36" s="3" t="s">
        <v>118</v>
      </c>
    </row>
    <row r="37" spans="1:10" x14ac:dyDescent="0.35">
      <c r="A37" s="3" t="s">
        <v>112</v>
      </c>
      <c r="B37" s="3" t="s">
        <v>89</v>
      </c>
      <c r="C37" s="3" t="s">
        <v>12</v>
      </c>
      <c r="D37" s="3" t="s">
        <v>119</v>
      </c>
      <c r="E37" s="4">
        <v>44620</v>
      </c>
      <c r="F37" s="3" t="s">
        <v>14</v>
      </c>
      <c r="G37" s="3">
        <v>-2.52</v>
      </c>
      <c r="H37" s="3" t="s">
        <v>15</v>
      </c>
      <c r="I37" s="3">
        <v>0</v>
      </c>
      <c r="J37" s="3" t="s">
        <v>68</v>
      </c>
    </row>
    <row r="38" spans="1:10" x14ac:dyDescent="0.35">
      <c r="A38" s="3" t="s">
        <v>66</v>
      </c>
      <c r="B38" s="3" t="s">
        <v>89</v>
      </c>
      <c r="C38" s="3" t="s">
        <v>34</v>
      </c>
      <c r="D38" s="3" t="s">
        <v>120</v>
      </c>
      <c r="E38" s="4">
        <v>44439</v>
      </c>
      <c r="F38" s="3" t="s">
        <v>14</v>
      </c>
      <c r="G38" s="3">
        <v>3.03</v>
      </c>
      <c r="H38" s="3" t="s">
        <v>15</v>
      </c>
      <c r="I38" s="3">
        <v>0</v>
      </c>
      <c r="J38" s="3" t="s">
        <v>68</v>
      </c>
    </row>
    <row r="39" spans="1:10" x14ac:dyDescent="0.35">
      <c r="A39" s="3" t="s">
        <v>44</v>
      </c>
      <c r="B39" s="3" t="s">
        <v>11</v>
      </c>
      <c r="C39" s="3" t="s">
        <v>12</v>
      </c>
      <c r="D39" s="3" t="s">
        <v>121</v>
      </c>
      <c r="E39" s="4">
        <v>44592</v>
      </c>
      <c r="F39" s="3" t="s">
        <v>14</v>
      </c>
      <c r="G39" s="3">
        <v>0</v>
      </c>
      <c r="H39" s="3" t="s">
        <v>15</v>
      </c>
      <c r="I39" s="3">
        <v>-1121.48</v>
      </c>
      <c r="J39" s="3" t="s">
        <v>122</v>
      </c>
    </row>
    <row r="40" spans="1:10" x14ac:dyDescent="0.35">
      <c r="A40" s="3" t="s">
        <v>10</v>
      </c>
      <c r="B40" s="3" t="s">
        <v>11</v>
      </c>
      <c r="C40" s="3" t="s">
        <v>34</v>
      </c>
      <c r="D40" s="3" t="s">
        <v>123</v>
      </c>
      <c r="E40" s="4">
        <v>44620</v>
      </c>
      <c r="F40" s="3" t="s">
        <v>14</v>
      </c>
      <c r="G40" s="3">
        <v>0</v>
      </c>
      <c r="H40" s="3" t="s">
        <v>15</v>
      </c>
      <c r="I40" s="3">
        <v>399.36</v>
      </c>
      <c r="J40" s="3" t="s">
        <v>124</v>
      </c>
    </row>
    <row r="41" spans="1:10" x14ac:dyDescent="0.35">
      <c r="A41" s="3" t="s">
        <v>10</v>
      </c>
      <c r="B41" s="3" t="s">
        <v>11</v>
      </c>
      <c r="C41" s="3" t="s">
        <v>34</v>
      </c>
      <c r="D41" s="3" t="s">
        <v>125</v>
      </c>
      <c r="E41" s="4">
        <v>44439</v>
      </c>
      <c r="F41" s="3" t="s">
        <v>14</v>
      </c>
      <c r="G41" s="3">
        <v>0</v>
      </c>
      <c r="H41" s="3" t="s">
        <v>15</v>
      </c>
      <c r="I41" s="3">
        <v>19.66</v>
      </c>
      <c r="J41" s="3" t="s">
        <v>126</v>
      </c>
    </row>
    <row r="42" spans="1:10" x14ac:dyDescent="0.35">
      <c r="A42" s="3" t="s">
        <v>47</v>
      </c>
      <c r="B42" s="3" t="s">
        <v>28</v>
      </c>
      <c r="C42" s="3" t="s">
        <v>127</v>
      </c>
      <c r="D42" s="3" t="s">
        <v>128</v>
      </c>
      <c r="E42" s="4">
        <v>44408</v>
      </c>
      <c r="F42" s="3" t="s">
        <v>14</v>
      </c>
      <c r="G42" s="3">
        <v>117.72</v>
      </c>
      <c r="H42" s="3" t="s">
        <v>15</v>
      </c>
      <c r="I42" s="3">
        <v>10000</v>
      </c>
      <c r="J42" s="3" t="s">
        <v>129</v>
      </c>
    </row>
    <row r="43" spans="1:10" x14ac:dyDescent="0.35">
      <c r="A43" s="3" t="s">
        <v>17</v>
      </c>
      <c r="B43" s="3" t="s">
        <v>18</v>
      </c>
      <c r="C43" s="3" t="s">
        <v>19</v>
      </c>
      <c r="D43" s="3" t="s">
        <v>130</v>
      </c>
      <c r="E43" s="4">
        <v>44438</v>
      </c>
      <c r="F43" s="3" t="s">
        <v>14</v>
      </c>
      <c r="G43" s="3">
        <v>88.42</v>
      </c>
      <c r="H43" s="3" t="s">
        <v>15</v>
      </c>
      <c r="I43" s="3">
        <v>7511.46</v>
      </c>
      <c r="J43" s="3" t="s">
        <v>131</v>
      </c>
    </row>
    <row r="44" spans="1:10" x14ac:dyDescent="0.35">
      <c r="A44" s="3" t="s">
        <v>17</v>
      </c>
      <c r="B44" s="3" t="s">
        <v>18</v>
      </c>
      <c r="C44" s="3" t="s">
        <v>19</v>
      </c>
      <c r="D44" s="3" t="s">
        <v>132</v>
      </c>
      <c r="E44" s="4">
        <v>44500</v>
      </c>
      <c r="F44" s="3" t="s">
        <v>14</v>
      </c>
      <c r="G44" s="3">
        <v>81.37</v>
      </c>
      <c r="H44" s="3" t="s">
        <v>15</v>
      </c>
      <c r="I44" s="3">
        <v>6961.12</v>
      </c>
      <c r="J44" s="3" t="s">
        <v>133</v>
      </c>
    </row>
    <row r="45" spans="1:10" x14ac:dyDescent="0.35">
      <c r="A45" s="3" t="s">
        <v>134</v>
      </c>
      <c r="B45" s="3" t="s">
        <v>115</v>
      </c>
      <c r="C45" s="3" t="s">
        <v>34</v>
      </c>
      <c r="D45" s="3" t="s">
        <v>135</v>
      </c>
      <c r="E45" s="4">
        <v>44493</v>
      </c>
      <c r="F45" s="3" t="s">
        <v>14</v>
      </c>
      <c r="G45" s="3">
        <v>690.75</v>
      </c>
      <c r="H45" s="3" t="s">
        <v>15</v>
      </c>
      <c r="I45" s="3">
        <v>59094</v>
      </c>
      <c r="J45" s="3" t="s">
        <v>136</v>
      </c>
    </row>
    <row r="46" spans="1:10" x14ac:dyDescent="0.35">
      <c r="A46" s="3" t="s">
        <v>137</v>
      </c>
      <c r="B46" s="3" t="s">
        <v>115</v>
      </c>
      <c r="C46" s="3" t="s">
        <v>116</v>
      </c>
      <c r="D46" s="3" t="s">
        <v>138</v>
      </c>
      <c r="E46" s="4">
        <v>44497</v>
      </c>
      <c r="F46" s="3" t="s">
        <v>14</v>
      </c>
      <c r="G46" s="3">
        <v>-479.25</v>
      </c>
      <c r="H46" s="3" t="s">
        <v>15</v>
      </c>
      <c r="I46" s="3">
        <v>-41000</v>
      </c>
      <c r="J46" s="3" t="s">
        <v>139</v>
      </c>
    </row>
    <row r="47" spans="1:10" x14ac:dyDescent="0.35">
      <c r="A47" s="3" t="s">
        <v>44</v>
      </c>
      <c r="B47" s="3" t="s">
        <v>11</v>
      </c>
      <c r="C47" s="3" t="s">
        <v>34</v>
      </c>
      <c r="D47" s="3" t="s">
        <v>140</v>
      </c>
      <c r="E47" s="4">
        <v>44470</v>
      </c>
      <c r="F47" s="3" t="s">
        <v>14</v>
      </c>
      <c r="G47" s="3">
        <v>0</v>
      </c>
      <c r="H47" s="3" t="s">
        <v>15</v>
      </c>
      <c r="I47" s="3">
        <v>8.16</v>
      </c>
      <c r="J47" s="3" t="s">
        <v>141</v>
      </c>
    </row>
    <row r="48" spans="1:10" x14ac:dyDescent="0.35">
      <c r="A48" s="3" t="s">
        <v>22</v>
      </c>
      <c r="B48" s="3" t="s">
        <v>115</v>
      </c>
      <c r="C48" s="3" t="s">
        <v>116</v>
      </c>
      <c r="D48" s="3" t="s">
        <v>142</v>
      </c>
      <c r="E48" s="4">
        <v>44636</v>
      </c>
      <c r="F48" s="3" t="s">
        <v>14</v>
      </c>
      <c r="G48" s="3">
        <v>-341.15</v>
      </c>
      <c r="H48" s="3" t="s">
        <v>15</v>
      </c>
      <c r="I48" s="3">
        <v>-29014.81</v>
      </c>
      <c r="J48" s="3" t="s">
        <v>143</v>
      </c>
    </row>
    <row r="49" spans="1:10" x14ac:dyDescent="0.35">
      <c r="A49" s="3" t="s">
        <v>144</v>
      </c>
      <c r="B49" s="3" t="s">
        <v>145</v>
      </c>
      <c r="C49" s="3" t="s">
        <v>34</v>
      </c>
      <c r="D49" s="3" t="s">
        <v>146</v>
      </c>
      <c r="E49" s="4">
        <v>44522</v>
      </c>
      <c r="F49" s="3" t="s">
        <v>14</v>
      </c>
      <c r="G49" s="3">
        <v>57.64</v>
      </c>
      <c r="H49" s="3" t="s">
        <v>15</v>
      </c>
      <c r="I49" s="3">
        <v>4943</v>
      </c>
      <c r="J49" s="3" t="s">
        <v>147</v>
      </c>
    </row>
    <row r="50" spans="1:10" x14ac:dyDescent="0.35">
      <c r="A50" s="3" t="s">
        <v>148</v>
      </c>
      <c r="B50" s="3" t="s">
        <v>18</v>
      </c>
      <c r="C50" s="3" t="s">
        <v>19</v>
      </c>
      <c r="D50" s="3" t="s">
        <v>149</v>
      </c>
      <c r="E50" s="4">
        <v>44643</v>
      </c>
      <c r="F50" s="3" t="s">
        <v>14</v>
      </c>
      <c r="G50" s="3">
        <v>58.11</v>
      </c>
      <c r="H50" s="3" t="s">
        <v>15</v>
      </c>
      <c r="I50" s="3">
        <v>5000</v>
      </c>
      <c r="J50" s="3" t="s">
        <v>150</v>
      </c>
    </row>
    <row r="51" spans="1:10" x14ac:dyDescent="0.35">
      <c r="A51" s="3" t="s">
        <v>22</v>
      </c>
      <c r="B51" s="3" t="s">
        <v>115</v>
      </c>
      <c r="C51" s="3" t="s">
        <v>116</v>
      </c>
      <c r="D51" s="3" t="s">
        <v>151</v>
      </c>
      <c r="E51" s="4">
        <v>44502</v>
      </c>
      <c r="F51" s="3" t="s">
        <v>14</v>
      </c>
      <c r="G51" s="3">
        <v>-29.2</v>
      </c>
      <c r="H51" s="3" t="s">
        <v>15</v>
      </c>
      <c r="I51" s="3">
        <v>-2474.6999999999998</v>
      </c>
      <c r="J51" s="3" t="s">
        <v>152</v>
      </c>
    </row>
    <row r="52" spans="1:10" x14ac:dyDescent="0.35">
      <c r="A52" s="3" t="s">
        <v>134</v>
      </c>
      <c r="B52" s="3" t="s">
        <v>115</v>
      </c>
      <c r="C52" s="3" t="s">
        <v>34</v>
      </c>
      <c r="D52" s="3" t="s">
        <v>153</v>
      </c>
      <c r="E52" s="4">
        <v>44649</v>
      </c>
      <c r="F52" s="3" t="s">
        <v>14</v>
      </c>
      <c r="G52" s="3">
        <v>452.17</v>
      </c>
      <c r="H52" s="3" t="s">
        <v>15</v>
      </c>
      <c r="I52" s="3">
        <v>38909</v>
      </c>
      <c r="J52" s="3" t="s">
        <v>154</v>
      </c>
    </row>
    <row r="53" spans="1:10" x14ac:dyDescent="0.35">
      <c r="A53" s="3" t="s">
        <v>52</v>
      </c>
      <c r="B53" s="3" t="s">
        <v>53</v>
      </c>
      <c r="C53" s="3" t="s">
        <v>12</v>
      </c>
      <c r="D53" s="3" t="s">
        <v>155</v>
      </c>
      <c r="E53" s="4">
        <v>44444</v>
      </c>
      <c r="F53" s="3" t="s">
        <v>14</v>
      </c>
      <c r="G53" s="3">
        <v>-26</v>
      </c>
      <c r="H53" s="3" t="s">
        <v>15</v>
      </c>
      <c r="I53" s="3">
        <v>-2190.5</v>
      </c>
      <c r="J53" s="3" t="s">
        <v>63</v>
      </c>
    </row>
    <row r="54" spans="1:10" x14ac:dyDescent="0.35">
      <c r="A54" s="3" t="s">
        <v>59</v>
      </c>
      <c r="B54" s="3" t="s">
        <v>18</v>
      </c>
      <c r="C54" s="3" t="s">
        <v>38</v>
      </c>
      <c r="D54" s="3" t="s">
        <v>156</v>
      </c>
      <c r="E54" s="4">
        <v>44574</v>
      </c>
      <c r="F54" s="3" t="s">
        <v>14</v>
      </c>
      <c r="G54" s="3">
        <v>-6.29</v>
      </c>
      <c r="H54" s="3" t="s">
        <v>15</v>
      </c>
      <c r="I54" s="3">
        <v>-540</v>
      </c>
      <c r="J54" s="3" t="s">
        <v>157</v>
      </c>
    </row>
    <row r="55" spans="1:10" x14ac:dyDescent="0.35">
      <c r="A55" s="3" t="s">
        <v>73</v>
      </c>
      <c r="B55" s="3" t="s">
        <v>89</v>
      </c>
      <c r="C55" s="3" t="s">
        <v>34</v>
      </c>
      <c r="D55" s="3" t="s">
        <v>158</v>
      </c>
      <c r="E55" s="4">
        <v>44439</v>
      </c>
      <c r="F55" s="3" t="s">
        <v>14</v>
      </c>
      <c r="G55" s="3">
        <v>410.31</v>
      </c>
      <c r="H55" s="3" t="s">
        <v>15</v>
      </c>
      <c r="I55" s="3">
        <v>34856.25</v>
      </c>
      <c r="J55" s="3" t="s">
        <v>68</v>
      </c>
    </row>
    <row r="56" spans="1:10" x14ac:dyDescent="0.35">
      <c r="A56" s="3" t="s">
        <v>159</v>
      </c>
      <c r="B56" s="3" t="s">
        <v>18</v>
      </c>
      <c r="C56" s="3" t="s">
        <v>19</v>
      </c>
      <c r="D56" s="3" t="s">
        <v>160</v>
      </c>
      <c r="E56" s="4">
        <v>44651</v>
      </c>
      <c r="F56" s="3" t="s">
        <v>14</v>
      </c>
      <c r="G56" s="3">
        <v>95.68</v>
      </c>
      <c r="H56" s="3" t="s">
        <v>15</v>
      </c>
      <c r="I56" s="3">
        <v>8232.84</v>
      </c>
      <c r="J56" s="3" t="s">
        <v>161</v>
      </c>
    </row>
    <row r="57" spans="1:10" x14ac:dyDescent="0.35">
      <c r="A57" s="3" t="s">
        <v>10</v>
      </c>
      <c r="B57" s="3" t="s">
        <v>11</v>
      </c>
      <c r="C57" s="3" t="s">
        <v>34</v>
      </c>
      <c r="D57" s="3" t="s">
        <v>162</v>
      </c>
      <c r="E57" s="4">
        <v>44408</v>
      </c>
      <c r="F57" s="3" t="s">
        <v>14</v>
      </c>
      <c r="G57" s="3">
        <v>0</v>
      </c>
      <c r="H57" s="3" t="s">
        <v>15</v>
      </c>
      <c r="I57" s="3">
        <v>67.78</v>
      </c>
      <c r="J57" s="3" t="s">
        <v>163</v>
      </c>
    </row>
    <row r="58" spans="1:10" x14ac:dyDescent="0.35">
      <c r="A58" s="3" t="s">
        <v>66</v>
      </c>
      <c r="B58" s="3" t="s">
        <v>89</v>
      </c>
      <c r="C58" s="3" t="s">
        <v>34</v>
      </c>
      <c r="D58" s="3" t="s">
        <v>164</v>
      </c>
      <c r="E58" s="4">
        <v>44620</v>
      </c>
      <c r="F58" s="3" t="s">
        <v>14</v>
      </c>
      <c r="G58" s="3">
        <v>0.71</v>
      </c>
      <c r="H58" s="3" t="s">
        <v>15</v>
      </c>
      <c r="I58" s="3">
        <v>0</v>
      </c>
      <c r="J58" s="3" t="s">
        <v>68</v>
      </c>
    </row>
    <row r="59" spans="1:10" x14ac:dyDescent="0.35">
      <c r="A59" s="3" t="s">
        <v>73</v>
      </c>
      <c r="B59" s="3" t="s">
        <v>48</v>
      </c>
      <c r="C59" s="3" t="s">
        <v>49</v>
      </c>
      <c r="D59" s="3" t="s">
        <v>165</v>
      </c>
      <c r="E59" s="4">
        <v>44454</v>
      </c>
      <c r="F59" s="3" t="s">
        <v>14</v>
      </c>
      <c r="G59" s="3">
        <v>-11.26</v>
      </c>
      <c r="H59" s="3" t="s">
        <v>15</v>
      </c>
      <c r="I59" s="3">
        <v>-960</v>
      </c>
      <c r="J59" s="3" t="s">
        <v>166</v>
      </c>
    </row>
    <row r="60" spans="1:10" x14ac:dyDescent="0.35">
      <c r="A60" s="3" t="s">
        <v>17</v>
      </c>
      <c r="B60" s="3" t="s">
        <v>18</v>
      </c>
      <c r="C60" s="3" t="s">
        <v>19</v>
      </c>
      <c r="D60" s="3" t="s">
        <v>167</v>
      </c>
      <c r="E60" s="4">
        <v>44501</v>
      </c>
      <c r="F60" s="3" t="s">
        <v>14</v>
      </c>
      <c r="G60" s="3">
        <v>13.9</v>
      </c>
      <c r="H60" s="3" t="s">
        <v>15</v>
      </c>
      <c r="I60" s="3">
        <v>1191.78</v>
      </c>
      <c r="J60" s="3" t="s">
        <v>168</v>
      </c>
    </row>
    <row r="61" spans="1:10" x14ac:dyDescent="0.35">
      <c r="A61" s="3" t="s">
        <v>169</v>
      </c>
      <c r="B61" s="3" t="s">
        <v>48</v>
      </c>
      <c r="C61" s="3" t="s">
        <v>56</v>
      </c>
      <c r="D61" s="3" t="s">
        <v>170</v>
      </c>
      <c r="E61" s="4">
        <v>44453</v>
      </c>
      <c r="F61" s="3" t="s">
        <v>14</v>
      </c>
      <c r="G61" s="3">
        <v>51.61</v>
      </c>
      <c r="H61" s="3" t="s">
        <v>15</v>
      </c>
      <c r="I61" s="3">
        <v>4400</v>
      </c>
      <c r="J61" s="3" t="s">
        <v>171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CEA6-DCCA-42E5-8204-B19A6F5CA940}">
  <sheetPr filterMode="1"/>
  <dimension ref="A1:M61"/>
  <sheetViews>
    <sheetView tabSelected="1" workbookViewId="0">
      <selection activeCell="A41" sqref="A41"/>
    </sheetView>
  </sheetViews>
  <sheetFormatPr defaultRowHeight="14.5" x14ac:dyDescent="0.35"/>
  <cols>
    <col min="1" max="1" width="10.90625" bestFit="1" customWidth="1"/>
    <col min="2" max="2" width="14" bestFit="1" customWidth="1"/>
    <col min="3" max="3" width="10.1796875" bestFit="1" customWidth="1"/>
    <col min="4" max="4" width="16.81640625" bestFit="1" customWidth="1"/>
    <col min="5" max="5" width="11.1796875" style="1" bestFit="1" customWidth="1"/>
    <col min="6" max="6" width="14.1796875" bestFit="1" customWidth="1"/>
    <col min="7" max="7" width="18" bestFit="1" customWidth="1"/>
    <col min="8" max="8" width="13" bestFit="1" customWidth="1"/>
    <col min="9" max="9" width="21.81640625" bestFit="1" customWidth="1"/>
    <col min="10" max="10" width="50.81640625" bestFit="1" customWidth="1"/>
    <col min="12" max="12" width="9.7265625" bestFit="1" customWidth="1"/>
    <col min="13" max="13" width="14.54296875" bestFit="1" customWidth="1"/>
  </cols>
  <sheetData>
    <row r="1" spans="1:13" s="2" customFormat="1" ht="32.5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542</v>
      </c>
      <c r="L1" s="5" t="s">
        <v>547</v>
      </c>
      <c r="M1" s="5" t="s">
        <v>590</v>
      </c>
    </row>
    <row r="2" spans="1:13" hidden="1" x14ac:dyDescent="0.35">
      <c r="A2" s="3" t="s">
        <v>134</v>
      </c>
      <c r="B2" s="3" t="s">
        <v>115</v>
      </c>
      <c r="C2" s="3" t="s">
        <v>34</v>
      </c>
      <c r="D2" s="3" t="s">
        <v>172</v>
      </c>
      <c r="E2" s="4">
        <v>44560</v>
      </c>
      <c r="F2" s="3" t="s">
        <v>14</v>
      </c>
      <c r="G2" s="3">
        <v>0.97</v>
      </c>
      <c r="H2" s="3" t="s">
        <v>15</v>
      </c>
      <c r="I2" s="3">
        <v>83</v>
      </c>
      <c r="J2" s="3" t="s">
        <v>173</v>
      </c>
      <c r="K2" s="3"/>
      <c r="M2" t="str">
        <f>VLOOKUP(D2,'CIPL epic'!$E$2:$L$61,8,FALSE)</f>
        <v>Rifat</v>
      </c>
    </row>
    <row r="3" spans="1:13" hidden="1" x14ac:dyDescent="0.35">
      <c r="A3" s="3" t="s">
        <v>169</v>
      </c>
      <c r="B3" s="3" t="s">
        <v>48</v>
      </c>
      <c r="C3" s="3" t="s">
        <v>56</v>
      </c>
      <c r="D3" s="3" t="s">
        <v>174</v>
      </c>
      <c r="E3" s="4">
        <v>44426</v>
      </c>
      <c r="F3" s="3" t="s">
        <v>14</v>
      </c>
      <c r="G3" s="3">
        <v>10.59</v>
      </c>
      <c r="H3" s="3" t="s">
        <v>15</v>
      </c>
      <c r="I3" s="3">
        <v>900</v>
      </c>
      <c r="J3" s="3" t="s">
        <v>175</v>
      </c>
      <c r="K3" s="7" t="s">
        <v>537</v>
      </c>
      <c r="L3" s="9">
        <v>44712</v>
      </c>
      <c r="M3" t="str">
        <f>VLOOKUP(D3,'CIPL epic'!$E$2:$L$61,8,FALSE)</f>
        <v>W/H</v>
      </c>
    </row>
    <row r="4" spans="1:13" hidden="1" x14ac:dyDescent="0.35">
      <c r="A4" s="3" t="s">
        <v>47</v>
      </c>
      <c r="B4" s="3" t="s">
        <v>89</v>
      </c>
      <c r="C4" s="3" t="s">
        <v>34</v>
      </c>
      <c r="D4" s="3" t="s">
        <v>176</v>
      </c>
      <c r="E4" s="4">
        <v>44651</v>
      </c>
      <c r="F4" s="3" t="s">
        <v>14</v>
      </c>
      <c r="G4" s="3">
        <v>260.92</v>
      </c>
      <c r="H4" s="3" t="s">
        <v>15</v>
      </c>
      <c r="I4" s="3">
        <v>22400</v>
      </c>
      <c r="J4" s="3" t="s">
        <v>68</v>
      </c>
      <c r="K4" s="7"/>
      <c r="M4" t="str">
        <f>VLOOKUP(D4,'CIPL epic'!$E$2:$L$61,8,FALSE)</f>
        <v>Mehedi</v>
      </c>
    </row>
    <row r="5" spans="1:13" hidden="1" x14ac:dyDescent="0.35">
      <c r="A5" s="3" t="s">
        <v>37</v>
      </c>
      <c r="B5" s="3" t="s">
        <v>18</v>
      </c>
      <c r="C5" s="3" t="s">
        <v>38</v>
      </c>
      <c r="D5" s="3" t="s">
        <v>177</v>
      </c>
      <c r="E5" s="4">
        <v>44599</v>
      </c>
      <c r="F5" s="3" t="s">
        <v>14</v>
      </c>
      <c r="G5" s="3">
        <v>-63.42</v>
      </c>
      <c r="H5" s="3" t="s">
        <v>15</v>
      </c>
      <c r="I5" s="3">
        <v>-5457.68</v>
      </c>
      <c r="J5" s="3" t="s">
        <v>178</v>
      </c>
      <c r="K5" s="3"/>
      <c r="M5" t="str">
        <f>VLOOKUP(D5,'CIPL epic'!$E$2:$L$61,8,FALSE)</f>
        <v>W/H</v>
      </c>
    </row>
    <row r="6" spans="1:13" hidden="1" x14ac:dyDescent="0.35">
      <c r="A6" s="3" t="s">
        <v>47</v>
      </c>
      <c r="B6" s="3" t="s">
        <v>89</v>
      </c>
      <c r="C6" s="3" t="s">
        <v>12</v>
      </c>
      <c r="D6" s="3" t="s">
        <v>179</v>
      </c>
      <c r="E6" s="4">
        <v>44439</v>
      </c>
      <c r="F6" s="3" t="s">
        <v>14</v>
      </c>
      <c r="G6" s="3">
        <v>-4.71</v>
      </c>
      <c r="H6" s="3" t="s">
        <v>15</v>
      </c>
      <c r="I6" s="3">
        <v>-400</v>
      </c>
      <c r="J6" s="3" t="s">
        <v>68</v>
      </c>
      <c r="K6" s="3"/>
      <c r="M6" t="str">
        <f>VLOOKUP(D6,'CIPL epic'!$E$2:$L$61,8,FALSE)</f>
        <v>Mehedi</v>
      </c>
    </row>
    <row r="7" spans="1:13" hidden="1" x14ac:dyDescent="0.35">
      <c r="A7" s="3" t="s">
        <v>66</v>
      </c>
      <c r="B7" s="3" t="s">
        <v>33</v>
      </c>
      <c r="C7" s="3" t="s">
        <v>34</v>
      </c>
      <c r="D7" s="3" t="s">
        <v>180</v>
      </c>
      <c r="E7" s="4">
        <v>44577</v>
      </c>
      <c r="F7" s="3" t="s">
        <v>14</v>
      </c>
      <c r="G7" s="3">
        <v>0</v>
      </c>
      <c r="H7" s="3" t="s">
        <v>15</v>
      </c>
      <c r="I7" s="3">
        <v>168.6</v>
      </c>
      <c r="J7" s="3" t="s">
        <v>68</v>
      </c>
      <c r="K7" s="3" t="s">
        <v>546</v>
      </c>
      <c r="M7" t="str">
        <f>VLOOKUP(D7,'CIPL epic'!$E$2:$L$61,8,FALSE)</f>
        <v>Systrem</v>
      </c>
    </row>
    <row r="8" spans="1:13" hidden="1" x14ac:dyDescent="0.35">
      <c r="A8" s="3" t="s">
        <v>17</v>
      </c>
      <c r="B8" s="3" t="s">
        <v>18</v>
      </c>
      <c r="C8" s="3" t="s">
        <v>19</v>
      </c>
      <c r="D8" s="3" t="s">
        <v>181</v>
      </c>
      <c r="E8" s="4">
        <v>44493</v>
      </c>
      <c r="F8" s="3" t="s">
        <v>14</v>
      </c>
      <c r="G8" s="3">
        <v>13.57</v>
      </c>
      <c r="H8" s="3" t="s">
        <v>15</v>
      </c>
      <c r="I8" s="3">
        <v>1161.01</v>
      </c>
      <c r="J8" s="3" t="s">
        <v>182</v>
      </c>
      <c r="K8" s="3"/>
      <c r="M8" t="str">
        <f>VLOOKUP(D8,'CIPL epic'!$E$2:$L$61,8,FALSE)</f>
        <v>W/H</v>
      </c>
    </row>
    <row r="9" spans="1:13" hidden="1" x14ac:dyDescent="0.35">
      <c r="A9" s="3" t="s">
        <v>183</v>
      </c>
      <c r="B9" s="3" t="s">
        <v>115</v>
      </c>
      <c r="C9" s="3" t="s">
        <v>34</v>
      </c>
      <c r="D9" s="3" t="s">
        <v>184</v>
      </c>
      <c r="E9" s="4">
        <v>44580</v>
      </c>
      <c r="F9" s="3" t="s">
        <v>14</v>
      </c>
      <c r="G9" s="3">
        <v>4034.13</v>
      </c>
      <c r="H9" s="3" t="s">
        <v>15</v>
      </c>
      <c r="I9" s="3">
        <v>342295.93</v>
      </c>
      <c r="J9" s="3" t="s">
        <v>185</v>
      </c>
      <c r="K9" s="3"/>
      <c r="M9" t="str">
        <f>VLOOKUP(D9,'CIPL epic'!$E$2:$L$61,8,FALSE)</f>
        <v>Bellal</v>
      </c>
    </row>
    <row r="10" spans="1:13" hidden="1" x14ac:dyDescent="0.35">
      <c r="A10" s="3" t="s">
        <v>159</v>
      </c>
      <c r="B10" s="3" t="s">
        <v>18</v>
      </c>
      <c r="C10" s="3" t="s">
        <v>19</v>
      </c>
      <c r="D10" s="3" t="s">
        <v>186</v>
      </c>
      <c r="E10" s="4">
        <v>44384</v>
      </c>
      <c r="F10" s="3" t="s">
        <v>14</v>
      </c>
      <c r="G10" s="3">
        <v>0.83</v>
      </c>
      <c r="H10" s="3" t="s">
        <v>15</v>
      </c>
      <c r="I10" s="3">
        <v>70.41</v>
      </c>
      <c r="J10" s="3" t="s">
        <v>187</v>
      </c>
      <c r="K10" s="3"/>
      <c r="M10" t="str">
        <f>VLOOKUP(D10,'CIPL epic'!$E$2:$L$61,8,FALSE)</f>
        <v>W/H</v>
      </c>
    </row>
    <row r="11" spans="1:13" x14ac:dyDescent="0.35">
      <c r="A11" s="3" t="s">
        <v>188</v>
      </c>
      <c r="B11" s="3" t="s">
        <v>53</v>
      </c>
      <c r="C11" s="3" t="s">
        <v>12</v>
      </c>
      <c r="D11" s="3" t="s">
        <v>189</v>
      </c>
      <c r="E11" s="4">
        <v>44430</v>
      </c>
      <c r="F11" s="3" t="s">
        <v>14</v>
      </c>
      <c r="G11" s="3">
        <v>-213.31</v>
      </c>
      <c r="H11" s="3" t="s">
        <v>15</v>
      </c>
      <c r="I11" s="3">
        <v>-18120.75</v>
      </c>
      <c r="J11" s="3" t="s">
        <v>190</v>
      </c>
      <c r="K11" s="3" t="s">
        <v>537</v>
      </c>
      <c r="M11" t="str">
        <f>VLOOKUP(D11,'CIPL epic'!$E$2:$L$61,8,FALSE)</f>
        <v>Reza</v>
      </c>
    </row>
    <row r="12" spans="1:13" hidden="1" x14ac:dyDescent="0.35">
      <c r="A12" s="3" t="s">
        <v>73</v>
      </c>
      <c r="B12" s="3" t="s">
        <v>48</v>
      </c>
      <c r="C12" s="3" t="s">
        <v>49</v>
      </c>
      <c r="D12" s="3" t="s">
        <v>191</v>
      </c>
      <c r="E12" s="4">
        <v>44454</v>
      </c>
      <c r="F12" s="3" t="s">
        <v>14</v>
      </c>
      <c r="G12" s="3">
        <v>-806.45</v>
      </c>
      <c r="H12" s="3" t="s">
        <v>15</v>
      </c>
      <c r="I12" s="3">
        <v>-68750</v>
      </c>
      <c r="J12" s="3" t="s">
        <v>192</v>
      </c>
      <c r="K12" s="7" t="s">
        <v>537</v>
      </c>
      <c r="L12" s="9">
        <v>44712</v>
      </c>
      <c r="M12" t="str">
        <f>VLOOKUP(D12,'CIPL epic'!$E$2:$L$61,8,FALSE)</f>
        <v>Mehedi</v>
      </c>
    </row>
    <row r="13" spans="1:13" hidden="1" x14ac:dyDescent="0.35">
      <c r="A13" s="3" t="s">
        <v>41</v>
      </c>
      <c r="B13" s="3" t="s">
        <v>18</v>
      </c>
      <c r="C13" s="3" t="s">
        <v>38</v>
      </c>
      <c r="D13" s="3" t="s">
        <v>193</v>
      </c>
      <c r="E13" s="4">
        <v>44535</v>
      </c>
      <c r="F13" s="3" t="s">
        <v>14</v>
      </c>
      <c r="G13" s="3">
        <v>-11.68</v>
      </c>
      <c r="H13" s="3" t="s">
        <v>15</v>
      </c>
      <c r="I13" s="3">
        <v>-1002.66</v>
      </c>
      <c r="J13" s="3" t="s">
        <v>194</v>
      </c>
      <c r="K13" s="3"/>
      <c r="M13" t="str">
        <f>VLOOKUP(D13,'CIPL epic'!$E$2:$L$61,8,FALSE)</f>
        <v>W/H</v>
      </c>
    </row>
    <row r="14" spans="1:13" hidden="1" x14ac:dyDescent="0.35">
      <c r="A14" s="3" t="s">
        <v>47</v>
      </c>
      <c r="B14" s="3" t="s">
        <v>89</v>
      </c>
      <c r="C14" s="3" t="s">
        <v>34</v>
      </c>
      <c r="D14" s="3" t="s">
        <v>195</v>
      </c>
      <c r="E14" s="4">
        <v>44439</v>
      </c>
      <c r="F14" s="3" t="s">
        <v>14</v>
      </c>
      <c r="G14" s="3">
        <v>12.71</v>
      </c>
      <c r="H14" s="3" t="s">
        <v>15</v>
      </c>
      <c r="I14" s="3">
        <v>1080</v>
      </c>
      <c r="J14" s="3" t="s">
        <v>68</v>
      </c>
      <c r="K14" s="3"/>
      <c r="M14" t="str">
        <f>VLOOKUP(D14,'CIPL epic'!$E$2:$L$61,8,FALSE)</f>
        <v>Mehedi</v>
      </c>
    </row>
    <row r="15" spans="1:13" x14ac:dyDescent="0.35">
      <c r="A15" s="3" t="s">
        <v>196</v>
      </c>
      <c r="B15" s="3" t="s">
        <v>53</v>
      </c>
      <c r="C15" s="3" t="s">
        <v>34</v>
      </c>
      <c r="D15" s="3" t="s">
        <v>197</v>
      </c>
      <c r="E15" s="4">
        <v>44433</v>
      </c>
      <c r="F15" s="3" t="s">
        <v>14</v>
      </c>
      <c r="G15" s="3">
        <v>0.47</v>
      </c>
      <c r="H15" s="3" t="s">
        <v>15</v>
      </c>
      <c r="I15" s="3">
        <v>40</v>
      </c>
      <c r="J15" s="3" t="s">
        <v>198</v>
      </c>
      <c r="K15" s="3" t="s">
        <v>537</v>
      </c>
      <c r="M15" t="str">
        <f>VLOOKUP(D15,'CIPL epic'!$E$2:$L$61,8,FALSE)</f>
        <v>Reza</v>
      </c>
    </row>
    <row r="16" spans="1:13" hidden="1" x14ac:dyDescent="0.35">
      <c r="A16" s="3" t="s">
        <v>47</v>
      </c>
      <c r="B16" s="3" t="s">
        <v>48</v>
      </c>
      <c r="C16" s="3" t="s">
        <v>49</v>
      </c>
      <c r="D16" s="3" t="s">
        <v>199</v>
      </c>
      <c r="E16" s="4">
        <v>44441</v>
      </c>
      <c r="F16" s="3" t="s">
        <v>14</v>
      </c>
      <c r="G16" s="3">
        <v>-9.85</v>
      </c>
      <c r="H16" s="3" t="s">
        <v>15</v>
      </c>
      <c r="I16" s="3">
        <v>-840</v>
      </c>
      <c r="J16" s="3" t="s">
        <v>200</v>
      </c>
      <c r="K16" s="7" t="s">
        <v>537</v>
      </c>
      <c r="L16" s="9">
        <v>44712</v>
      </c>
      <c r="M16" t="str">
        <f>VLOOKUP(D16,'CIPL epic'!$E$2:$L$61,8,FALSE)</f>
        <v>Mehedi</v>
      </c>
    </row>
    <row r="17" spans="1:13" x14ac:dyDescent="0.35">
      <c r="A17" s="3" t="s">
        <v>196</v>
      </c>
      <c r="B17" s="3" t="s">
        <v>53</v>
      </c>
      <c r="C17" s="3" t="s">
        <v>34</v>
      </c>
      <c r="D17" s="3" t="s">
        <v>201</v>
      </c>
      <c r="E17" s="4">
        <v>44508</v>
      </c>
      <c r="F17" s="3" t="s">
        <v>14</v>
      </c>
      <c r="G17" s="3">
        <v>40.54</v>
      </c>
      <c r="H17" s="3" t="s">
        <v>15</v>
      </c>
      <c r="I17" s="3">
        <v>3476.29</v>
      </c>
      <c r="J17" s="3" t="s">
        <v>202</v>
      </c>
      <c r="K17" s="3" t="s">
        <v>537</v>
      </c>
      <c r="M17" t="str">
        <f>VLOOKUP(D17,'CIPL epic'!$E$2:$L$61,8,FALSE)</f>
        <v>Reza</v>
      </c>
    </row>
    <row r="18" spans="1:13" hidden="1" x14ac:dyDescent="0.35">
      <c r="A18" s="3" t="s">
        <v>47</v>
      </c>
      <c r="B18" s="3" t="s">
        <v>28</v>
      </c>
      <c r="C18" s="3" t="s">
        <v>127</v>
      </c>
      <c r="D18" s="3" t="s">
        <v>203</v>
      </c>
      <c r="E18" s="4">
        <v>44544</v>
      </c>
      <c r="F18" s="3" t="s">
        <v>14</v>
      </c>
      <c r="G18" s="3">
        <v>7.02</v>
      </c>
      <c r="H18" s="3" t="s">
        <v>15</v>
      </c>
      <c r="I18" s="3">
        <v>595.65</v>
      </c>
      <c r="J18" s="3" t="s">
        <v>204</v>
      </c>
      <c r="K18" s="3"/>
      <c r="M18" t="str">
        <f>VLOOKUP(D18,'CIPL epic'!$E$2:$L$61,8,FALSE)</f>
        <v>Mehedi</v>
      </c>
    </row>
    <row r="19" spans="1:13" hidden="1" x14ac:dyDescent="0.35">
      <c r="A19" s="3" t="s">
        <v>32</v>
      </c>
      <c r="B19" s="3" t="s">
        <v>98</v>
      </c>
      <c r="C19" s="3" t="s">
        <v>12</v>
      </c>
      <c r="D19" s="3" t="s">
        <v>205</v>
      </c>
      <c r="E19" s="4">
        <v>44559</v>
      </c>
      <c r="F19" s="3" t="s">
        <v>14</v>
      </c>
      <c r="G19" s="3">
        <v>-597</v>
      </c>
      <c r="H19" s="3" t="s">
        <v>15</v>
      </c>
      <c r="I19" s="3">
        <v>-50655.45</v>
      </c>
      <c r="J19" s="3" t="s">
        <v>206</v>
      </c>
      <c r="K19" s="3" t="s">
        <v>537</v>
      </c>
      <c r="L19" s="9">
        <v>44712</v>
      </c>
      <c r="M19" t="str">
        <f>VLOOKUP(D19,'CIPL epic'!$E$2:$L$61,8,FALSE)</f>
        <v>Bellal</v>
      </c>
    </row>
    <row r="20" spans="1:13" hidden="1" x14ac:dyDescent="0.35">
      <c r="A20" s="3" t="s">
        <v>73</v>
      </c>
      <c r="B20" s="3" t="s">
        <v>89</v>
      </c>
      <c r="C20" s="3" t="s">
        <v>12</v>
      </c>
      <c r="D20" s="3" t="s">
        <v>207</v>
      </c>
      <c r="E20" s="4">
        <v>44439</v>
      </c>
      <c r="F20" s="3" t="s">
        <v>14</v>
      </c>
      <c r="G20" s="3">
        <v>-3770.54</v>
      </c>
      <c r="H20" s="3" t="s">
        <v>15</v>
      </c>
      <c r="I20" s="3">
        <v>-320307</v>
      </c>
      <c r="J20" s="3" t="s">
        <v>68</v>
      </c>
      <c r="K20" s="3"/>
      <c r="M20" t="str">
        <f>VLOOKUP(D20,'CIPL epic'!$E$2:$L$61,8,FALSE)</f>
        <v>Mehedi</v>
      </c>
    </row>
    <row r="21" spans="1:13" hidden="1" x14ac:dyDescent="0.35">
      <c r="A21" s="3" t="s">
        <v>47</v>
      </c>
      <c r="B21" s="3" t="s">
        <v>89</v>
      </c>
      <c r="C21" s="3" t="s">
        <v>12</v>
      </c>
      <c r="D21" s="3" t="s">
        <v>208</v>
      </c>
      <c r="E21" s="4">
        <v>44651</v>
      </c>
      <c r="F21" s="3" t="s">
        <v>14</v>
      </c>
      <c r="G21" s="3">
        <v>-7811.4</v>
      </c>
      <c r="H21" s="3" t="s">
        <v>15</v>
      </c>
      <c r="I21" s="3">
        <v>-662016.15</v>
      </c>
      <c r="J21" s="3" t="s">
        <v>68</v>
      </c>
      <c r="K21" s="3"/>
      <c r="M21" t="str">
        <f>VLOOKUP(D21,'CIPL epic'!$E$2:$L$61,8,FALSE)</f>
        <v>Mehedi</v>
      </c>
    </row>
    <row r="22" spans="1:13" hidden="1" x14ac:dyDescent="0.35">
      <c r="A22" s="3" t="s">
        <v>32</v>
      </c>
      <c r="B22" s="3" t="s">
        <v>33</v>
      </c>
      <c r="C22" s="3" t="s">
        <v>34</v>
      </c>
      <c r="D22" s="3" t="s">
        <v>209</v>
      </c>
      <c r="E22" s="4">
        <v>44460</v>
      </c>
      <c r="F22" s="3" t="s">
        <v>14</v>
      </c>
      <c r="G22" s="3">
        <v>21539.17</v>
      </c>
      <c r="H22" s="3" t="s">
        <v>15</v>
      </c>
      <c r="I22" s="3">
        <v>1814675.07</v>
      </c>
      <c r="J22" s="3" t="s">
        <v>210</v>
      </c>
      <c r="K22" s="3" t="s">
        <v>537</v>
      </c>
      <c r="L22" s="9">
        <v>44712</v>
      </c>
      <c r="M22" t="str">
        <f>VLOOKUP(D22,'CIPL epic'!$E$2:$L$61,8,FALSE)</f>
        <v>Bellal</v>
      </c>
    </row>
    <row r="23" spans="1:13" hidden="1" x14ac:dyDescent="0.35">
      <c r="A23" s="3" t="s">
        <v>211</v>
      </c>
      <c r="B23" s="3" t="s">
        <v>115</v>
      </c>
      <c r="C23" s="3" t="s">
        <v>34</v>
      </c>
      <c r="D23" s="3" t="s">
        <v>212</v>
      </c>
      <c r="E23" s="4">
        <v>44508</v>
      </c>
      <c r="F23" s="3" t="s">
        <v>14</v>
      </c>
      <c r="G23" s="3">
        <v>53923.24</v>
      </c>
      <c r="H23" s="3" t="s">
        <v>15</v>
      </c>
      <c r="I23" s="3">
        <v>4569994.59</v>
      </c>
      <c r="J23" s="3" t="s">
        <v>213</v>
      </c>
      <c r="K23" s="3" t="s">
        <v>537</v>
      </c>
      <c r="L23" s="9">
        <v>44712</v>
      </c>
      <c r="M23" t="str">
        <f>VLOOKUP(D23,'CIPL epic'!$E$2:$L$61,8,FALSE)</f>
        <v>Bellal</v>
      </c>
    </row>
    <row r="24" spans="1:13" hidden="1" x14ac:dyDescent="0.35">
      <c r="A24" s="3" t="s">
        <v>214</v>
      </c>
      <c r="B24" s="3" t="s">
        <v>215</v>
      </c>
      <c r="C24" s="3" t="s">
        <v>216</v>
      </c>
      <c r="D24" s="3" t="s">
        <v>217</v>
      </c>
      <c r="E24" s="4">
        <v>44564</v>
      </c>
      <c r="F24" s="3" t="s">
        <v>14</v>
      </c>
      <c r="G24" s="3">
        <v>-17392.93</v>
      </c>
      <c r="H24" s="3" t="s">
        <v>15</v>
      </c>
      <c r="I24" s="3">
        <v>-1475790.11</v>
      </c>
      <c r="J24" s="3" t="s">
        <v>218</v>
      </c>
      <c r="K24" s="3" t="s">
        <v>537</v>
      </c>
      <c r="L24" s="9">
        <v>44714</v>
      </c>
      <c r="M24" t="str">
        <f>VLOOKUP(D24,'CIPL epic'!$E$2:$L$61,8,FALSE)</f>
        <v>Rifat</v>
      </c>
    </row>
    <row r="25" spans="1:13" hidden="1" x14ac:dyDescent="0.35">
      <c r="A25" s="3" t="s">
        <v>219</v>
      </c>
      <c r="B25" s="3" t="s">
        <v>98</v>
      </c>
      <c r="C25" s="3" t="s">
        <v>220</v>
      </c>
      <c r="D25" s="3" t="s">
        <v>221</v>
      </c>
      <c r="E25" s="4">
        <v>44403</v>
      </c>
      <c r="F25" s="3" t="s">
        <v>14</v>
      </c>
      <c r="G25" s="3">
        <v>48860.28</v>
      </c>
      <c r="H25" s="3" t="s">
        <v>15</v>
      </c>
      <c r="I25" s="3">
        <v>4101820.51</v>
      </c>
      <c r="J25" s="3" t="s">
        <v>222</v>
      </c>
      <c r="K25" s="3" t="s">
        <v>537</v>
      </c>
      <c r="L25" s="9">
        <v>44712</v>
      </c>
      <c r="M25" t="str">
        <f>VLOOKUP(D25,'CIPL epic'!$E$2:$L$61,8,FALSE)</f>
        <v>Bellal</v>
      </c>
    </row>
    <row r="26" spans="1:13" hidden="1" x14ac:dyDescent="0.35">
      <c r="A26" s="3" t="s">
        <v>223</v>
      </c>
      <c r="B26" s="3" t="s">
        <v>98</v>
      </c>
      <c r="C26" s="3" t="s">
        <v>224</v>
      </c>
      <c r="D26" s="3" t="s">
        <v>225</v>
      </c>
      <c r="E26" s="4">
        <v>44579</v>
      </c>
      <c r="F26" s="3" t="s">
        <v>14</v>
      </c>
      <c r="G26" s="3">
        <v>607.74</v>
      </c>
      <c r="H26" s="3" t="s">
        <v>15</v>
      </c>
      <c r="I26" s="3">
        <v>51992</v>
      </c>
      <c r="J26" s="3" t="s">
        <v>226</v>
      </c>
      <c r="K26" s="3"/>
      <c r="M26" t="str">
        <f>VLOOKUP(D26,'CIPL epic'!$E$2:$L$61,8,FALSE)</f>
        <v>Bellal</v>
      </c>
    </row>
    <row r="27" spans="1:13" hidden="1" x14ac:dyDescent="0.35">
      <c r="A27" s="3" t="s">
        <v>41</v>
      </c>
      <c r="B27" s="3" t="s">
        <v>18</v>
      </c>
      <c r="C27" s="3" t="s">
        <v>38</v>
      </c>
      <c r="D27" s="3" t="s">
        <v>227</v>
      </c>
      <c r="E27" s="4">
        <v>44506</v>
      </c>
      <c r="F27" s="3" t="s">
        <v>14</v>
      </c>
      <c r="G27" s="3">
        <v>-31.16</v>
      </c>
      <c r="H27" s="3" t="s">
        <v>15</v>
      </c>
      <c r="I27" s="3">
        <v>-2672.12</v>
      </c>
      <c r="J27" s="3" t="s">
        <v>187</v>
      </c>
      <c r="K27" s="3"/>
      <c r="M27" t="str">
        <f>VLOOKUP(D27,'CIPL epic'!$E$2:$L$61,8,FALSE)</f>
        <v>W/H</v>
      </c>
    </row>
    <row r="28" spans="1:13" hidden="1" x14ac:dyDescent="0.35">
      <c r="A28" s="3" t="s">
        <v>228</v>
      </c>
      <c r="B28" s="3" t="s">
        <v>229</v>
      </c>
      <c r="C28" s="3" t="s">
        <v>34</v>
      </c>
      <c r="D28" s="3" t="s">
        <v>230</v>
      </c>
      <c r="E28" s="4">
        <v>44446</v>
      </c>
      <c r="F28" s="3" t="s">
        <v>14</v>
      </c>
      <c r="G28" s="3">
        <v>163.94</v>
      </c>
      <c r="H28" s="3" t="s">
        <v>15</v>
      </c>
      <c r="I28" s="3">
        <v>13927</v>
      </c>
      <c r="J28" s="3" t="s">
        <v>231</v>
      </c>
      <c r="K28" s="3"/>
      <c r="M28" t="str">
        <f>VLOOKUP(D28,'CIPL epic'!$E$2:$L$61,8,FALSE)</f>
        <v>Mamun</v>
      </c>
    </row>
    <row r="29" spans="1:13" x14ac:dyDescent="0.35">
      <c r="A29" s="3" t="s">
        <v>232</v>
      </c>
      <c r="B29" s="3" t="s">
        <v>53</v>
      </c>
      <c r="C29" s="3" t="s">
        <v>34</v>
      </c>
      <c r="D29" s="3" t="s">
        <v>233</v>
      </c>
      <c r="E29" s="4">
        <v>44592</v>
      </c>
      <c r="F29" s="3" t="s">
        <v>14</v>
      </c>
      <c r="G29" s="3">
        <v>960.38</v>
      </c>
      <c r="H29" s="3" t="s">
        <v>15</v>
      </c>
      <c r="I29" s="3">
        <v>82641</v>
      </c>
      <c r="J29" s="3" t="s">
        <v>234</v>
      </c>
      <c r="K29" s="3" t="s">
        <v>591</v>
      </c>
      <c r="M29" t="str">
        <f>VLOOKUP(D29,'CIPL epic'!$E$2:$L$61,8,FALSE)</f>
        <v>Reza</v>
      </c>
    </row>
    <row r="30" spans="1:13" x14ac:dyDescent="0.35">
      <c r="A30" s="3" t="s">
        <v>196</v>
      </c>
      <c r="B30" s="3" t="s">
        <v>53</v>
      </c>
      <c r="C30" s="3" t="s">
        <v>34</v>
      </c>
      <c r="D30" s="3" t="s">
        <v>235</v>
      </c>
      <c r="E30" s="4">
        <v>44440</v>
      </c>
      <c r="F30" s="3" t="s">
        <v>14</v>
      </c>
      <c r="G30" s="3">
        <v>5.87</v>
      </c>
      <c r="H30" s="3" t="s">
        <v>15</v>
      </c>
      <c r="I30" s="3">
        <v>500</v>
      </c>
      <c r="J30" s="3" t="s">
        <v>236</v>
      </c>
      <c r="K30" s="3" t="s">
        <v>537</v>
      </c>
      <c r="M30" t="str">
        <f>VLOOKUP(D30,'CIPL epic'!$E$2:$L$61,8,FALSE)</f>
        <v>Reza</v>
      </c>
    </row>
    <row r="31" spans="1:13" hidden="1" x14ac:dyDescent="0.35">
      <c r="A31" s="3" t="s">
        <v>73</v>
      </c>
      <c r="B31" s="3" t="s">
        <v>48</v>
      </c>
      <c r="C31" s="3" t="s">
        <v>49</v>
      </c>
      <c r="D31" s="3" t="s">
        <v>237</v>
      </c>
      <c r="E31" s="4">
        <v>44439</v>
      </c>
      <c r="F31" s="3" t="s">
        <v>14</v>
      </c>
      <c r="G31" s="3">
        <v>-2255.37</v>
      </c>
      <c r="H31" s="3" t="s">
        <v>15</v>
      </c>
      <c r="I31" s="3">
        <v>-192270</v>
      </c>
      <c r="J31" s="3" t="s">
        <v>238</v>
      </c>
      <c r="K31" s="7" t="s">
        <v>537</v>
      </c>
      <c r="L31" s="9">
        <v>44712</v>
      </c>
      <c r="M31" t="str">
        <f>VLOOKUP(D31,'CIPL epic'!$E$2:$L$61,8,FALSE)</f>
        <v>Mehedi</v>
      </c>
    </row>
    <row r="32" spans="1:13" hidden="1" x14ac:dyDescent="0.35">
      <c r="A32" s="3" t="s">
        <v>44</v>
      </c>
      <c r="B32" s="3" t="s">
        <v>11</v>
      </c>
      <c r="C32" s="3" t="s">
        <v>34</v>
      </c>
      <c r="D32" s="3" t="s">
        <v>239</v>
      </c>
      <c r="E32" s="4">
        <v>44470</v>
      </c>
      <c r="F32" s="3" t="s">
        <v>14</v>
      </c>
      <c r="G32" s="3">
        <v>0</v>
      </c>
      <c r="H32" s="3" t="s">
        <v>15</v>
      </c>
      <c r="I32" s="3">
        <v>25.75</v>
      </c>
      <c r="J32" s="3" t="s">
        <v>240</v>
      </c>
      <c r="K32" s="3" t="s">
        <v>546</v>
      </c>
      <c r="M32" t="str">
        <f>VLOOKUP(D32,'CIPL epic'!$E$2:$L$61,8,FALSE)</f>
        <v>Systrem</v>
      </c>
    </row>
    <row r="33" spans="1:13" hidden="1" x14ac:dyDescent="0.35">
      <c r="A33" s="3" t="s">
        <v>241</v>
      </c>
      <c r="B33" s="3" t="s">
        <v>28</v>
      </c>
      <c r="C33" s="3" t="s">
        <v>12</v>
      </c>
      <c r="D33" s="3" t="s">
        <v>242</v>
      </c>
      <c r="E33" s="4">
        <v>44641</v>
      </c>
      <c r="F33" s="3" t="s">
        <v>14</v>
      </c>
      <c r="G33" s="3">
        <v>-4.9000000000000004</v>
      </c>
      <c r="H33" s="3" t="s">
        <v>15</v>
      </c>
      <c r="I33" s="3">
        <v>-421.46</v>
      </c>
      <c r="J33" s="3" t="s">
        <v>68</v>
      </c>
      <c r="K33" s="3"/>
      <c r="M33" t="str">
        <f>VLOOKUP(D33,'CIPL epic'!$E$2:$L$61,8,FALSE)</f>
        <v>Mehedi</v>
      </c>
    </row>
    <row r="34" spans="1:13" hidden="1" x14ac:dyDescent="0.35">
      <c r="A34" s="3" t="s">
        <v>243</v>
      </c>
      <c r="B34" s="3" t="s">
        <v>28</v>
      </c>
      <c r="C34" s="3" t="s">
        <v>244</v>
      </c>
      <c r="D34" s="3" t="s">
        <v>245</v>
      </c>
      <c r="E34" s="4">
        <v>44592</v>
      </c>
      <c r="F34" s="3" t="s">
        <v>14</v>
      </c>
      <c r="G34" s="3">
        <v>9.27</v>
      </c>
      <c r="H34" s="3" t="s">
        <v>15</v>
      </c>
      <c r="I34" s="3">
        <v>798</v>
      </c>
      <c r="J34" s="3" t="s">
        <v>246</v>
      </c>
      <c r="K34" s="3"/>
      <c r="M34" t="str">
        <f>VLOOKUP(D34,'CIPL epic'!$E$2:$L$61,8,FALSE)</f>
        <v>Mehedi</v>
      </c>
    </row>
    <row r="35" spans="1:13" hidden="1" x14ac:dyDescent="0.35">
      <c r="A35" s="3" t="s">
        <v>41</v>
      </c>
      <c r="B35" s="3" t="s">
        <v>18</v>
      </c>
      <c r="C35" s="3" t="s">
        <v>38</v>
      </c>
      <c r="D35" s="3" t="s">
        <v>247</v>
      </c>
      <c r="E35" s="4">
        <v>44452</v>
      </c>
      <c r="F35" s="3" t="s">
        <v>14</v>
      </c>
      <c r="G35" s="3">
        <v>-49.58</v>
      </c>
      <c r="H35" s="3" t="s">
        <v>15</v>
      </c>
      <c r="I35" s="3">
        <v>-4226.51</v>
      </c>
      <c r="J35" s="3" t="s">
        <v>248</v>
      </c>
      <c r="K35" s="3"/>
      <c r="M35" t="str">
        <f>VLOOKUP(D35,'CIPL epic'!$E$2:$L$61,8,FALSE)</f>
        <v>W/H</v>
      </c>
    </row>
    <row r="36" spans="1:13" hidden="1" x14ac:dyDescent="0.35">
      <c r="A36" s="3" t="s">
        <v>249</v>
      </c>
      <c r="B36" s="3" t="s">
        <v>48</v>
      </c>
      <c r="C36" s="3" t="s">
        <v>56</v>
      </c>
      <c r="D36" s="3" t="s">
        <v>250</v>
      </c>
      <c r="E36" s="4">
        <v>44438</v>
      </c>
      <c r="F36" s="3" t="s">
        <v>14</v>
      </c>
      <c r="G36" s="3">
        <v>185.4</v>
      </c>
      <c r="H36" s="3" t="s">
        <v>15</v>
      </c>
      <c r="I36" s="3">
        <v>15750</v>
      </c>
      <c r="J36" s="3" t="s">
        <v>251</v>
      </c>
      <c r="K36" s="7" t="s">
        <v>537</v>
      </c>
      <c r="L36" s="9">
        <v>44712</v>
      </c>
      <c r="M36" t="str">
        <f>VLOOKUP(D36,'CIPL epic'!$E$2:$L$61,8,FALSE)</f>
        <v>W/H</v>
      </c>
    </row>
    <row r="37" spans="1:13" hidden="1" x14ac:dyDescent="0.35">
      <c r="A37" s="3" t="s">
        <v>69</v>
      </c>
      <c r="B37" s="3" t="s">
        <v>70</v>
      </c>
      <c r="C37" s="3" t="s">
        <v>12</v>
      </c>
      <c r="D37" s="3" t="s">
        <v>252</v>
      </c>
      <c r="E37" s="4">
        <v>44572</v>
      </c>
      <c r="F37" s="3" t="s">
        <v>14</v>
      </c>
      <c r="G37" s="3">
        <v>0</v>
      </c>
      <c r="H37" s="3" t="s">
        <v>15</v>
      </c>
      <c r="I37" s="3">
        <v>-477.72</v>
      </c>
      <c r="J37" s="3" t="s">
        <v>253</v>
      </c>
      <c r="K37" s="3"/>
      <c r="M37" t="str">
        <f>VLOOKUP(D37,'CIPL epic'!$E$2:$L$61,8,FALSE)</f>
        <v>Afsar</v>
      </c>
    </row>
    <row r="38" spans="1:13" hidden="1" x14ac:dyDescent="0.35">
      <c r="A38" s="3" t="s">
        <v>183</v>
      </c>
      <c r="B38" s="3" t="s">
        <v>115</v>
      </c>
      <c r="C38" s="3" t="s">
        <v>34</v>
      </c>
      <c r="D38" s="3" t="s">
        <v>254</v>
      </c>
      <c r="E38" s="4">
        <v>44606</v>
      </c>
      <c r="F38" s="3" t="s">
        <v>14</v>
      </c>
      <c r="G38" s="3">
        <v>376.83</v>
      </c>
      <c r="H38" s="3" t="s">
        <v>15</v>
      </c>
      <c r="I38" s="3">
        <v>32049.39</v>
      </c>
      <c r="J38" s="3" t="s">
        <v>255</v>
      </c>
      <c r="K38" s="3" t="s">
        <v>537</v>
      </c>
      <c r="L38" s="9">
        <v>44712</v>
      </c>
      <c r="M38" t="str">
        <f>VLOOKUP(D38,'CIPL epic'!$E$2:$L$61,8,FALSE)</f>
        <v>Bellal</v>
      </c>
    </row>
    <row r="39" spans="1:13" x14ac:dyDescent="0.35">
      <c r="A39" s="3" t="s">
        <v>196</v>
      </c>
      <c r="B39" s="3" t="s">
        <v>53</v>
      </c>
      <c r="C39" s="3" t="s">
        <v>34</v>
      </c>
      <c r="D39" s="3" t="s">
        <v>256</v>
      </c>
      <c r="E39" s="4">
        <v>44431</v>
      </c>
      <c r="F39" s="3" t="s">
        <v>14</v>
      </c>
      <c r="G39" s="3">
        <v>5.89</v>
      </c>
      <c r="H39" s="3" t="s">
        <v>15</v>
      </c>
      <c r="I39" s="3">
        <v>500</v>
      </c>
      <c r="J39" s="3" t="s">
        <v>257</v>
      </c>
      <c r="K39" s="3" t="s">
        <v>537</v>
      </c>
      <c r="M39" t="str">
        <f>VLOOKUP(D39,'CIPL epic'!$E$2:$L$61,8,FALSE)</f>
        <v>Reza</v>
      </c>
    </row>
    <row r="40" spans="1:13" hidden="1" x14ac:dyDescent="0.35">
      <c r="A40" s="3" t="s">
        <v>41</v>
      </c>
      <c r="B40" s="3" t="s">
        <v>18</v>
      </c>
      <c r="C40" s="3" t="s">
        <v>38</v>
      </c>
      <c r="D40" s="3" t="s">
        <v>258</v>
      </c>
      <c r="E40" s="4">
        <v>44595</v>
      </c>
      <c r="F40" s="3" t="s">
        <v>14</v>
      </c>
      <c r="G40" s="3">
        <v>-8.58</v>
      </c>
      <c r="H40" s="3" t="s">
        <v>15</v>
      </c>
      <c r="I40" s="3">
        <v>-738.73</v>
      </c>
      <c r="J40" s="3" t="s">
        <v>187</v>
      </c>
      <c r="K40" s="3"/>
      <c r="M40" t="str">
        <f>VLOOKUP(D40,'CIPL epic'!$E$2:$L$61,8,FALSE)</f>
        <v>W/H</v>
      </c>
    </row>
    <row r="41" spans="1:13" x14ac:dyDescent="0.35">
      <c r="A41" s="3" t="s">
        <v>259</v>
      </c>
      <c r="B41" s="3" t="s">
        <v>215</v>
      </c>
      <c r="C41" s="3" t="s">
        <v>34</v>
      </c>
      <c r="D41" s="3" t="s">
        <v>260</v>
      </c>
      <c r="E41" s="4">
        <v>44413</v>
      </c>
      <c r="F41" s="3" t="s">
        <v>14</v>
      </c>
      <c r="G41" s="3">
        <v>0.28999999999999998</v>
      </c>
      <c r="H41" s="3" t="s">
        <v>15</v>
      </c>
      <c r="I41" s="3">
        <v>24.33</v>
      </c>
      <c r="J41" s="3" t="s">
        <v>261</v>
      </c>
      <c r="K41" s="3" t="s">
        <v>537</v>
      </c>
      <c r="M41" t="str">
        <f>VLOOKUP(D41,'CIPL epic'!$E$2:$L$61,8,FALSE)</f>
        <v>Reza</v>
      </c>
    </row>
    <row r="42" spans="1:13" hidden="1" x14ac:dyDescent="0.35">
      <c r="A42" s="3" t="s">
        <v>262</v>
      </c>
      <c r="B42" s="3" t="s">
        <v>28</v>
      </c>
      <c r="C42" s="3" t="s">
        <v>12</v>
      </c>
      <c r="D42" s="3" t="s">
        <v>263</v>
      </c>
      <c r="E42" s="4">
        <v>44462</v>
      </c>
      <c r="F42" s="3" t="s">
        <v>14</v>
      </c>
      <c r="G42" s="3">
        <v>-1.58</v>
      </c>
      <c r="H42" s="3" t="s">
        <v>15</v>
      </c>
      <c r="I42" s="3">
        <v>-135</v>
      </c>
      <c r="J42" s="3" t="s">
        <v>68</v>
      </c>
      <c r="K42" s="3"/>
      <c r="M42" t="str">
        <f>VLOOKUP(D42,'CIPL epic'!$E$2:$L$61,8,FALSE)</f>
        <v>Mehedi</v>
      </c>
    </row>
    <row r="43" spans="1:13" hidden="1" x14ac:dyDescent="0.35">
      <c r="A43" s="3" t="s">
        <v>264</v>
      </c>
      <c r="B43" s="3" t="s">
        <v>48</v>
      </c>
      <c r="C43" s="3" t="s">
        <v>19</v>
      </c>
      <c r="D43" s="3" t="s">
        <v>265</v>
      </c>
      <c r="E43" s="4">
        <v>44490</v>
      </c>
      <c r="F43" s="3" t="s">
        <v>14</v>
      </c>
      <c r="G43" s="3">
        <v>3.27</v>
      </c>
      <c r="H43" s="3" t="s">
        <v>15</v>
      </c>
      <c r="I43" s="3">
        <v>280</v>
      </c>
      <c r="J43" s="3" t="s">
        <v>266</v>
      </c>
      <c r="K43" s="7" t="s">
        <v>537</v>
      </c>
      <c r="L43" s="9">
        <v>44712</v>
      </c>
      <c r="M43" t="str">
        <f>VLOOKUP(D43,'CIPL epic'!$E$2:$L$61,8,FALSE)</f>
        <v>Mehedi</v>
      </c>
    </row>
    <row r="44" spans="1:13" hidden="1" x14ac:dyDescent="0.35">
      <c r="A44" s="3" t="s">
        <v>37</v>
      </c>
      <c r="B44" s="3" t="s">
        <v>18</v>
      </c>
      <c r="C44" s="3" t="s">
        <v>38</v>
      </c>
      <c r="D44" s="3" t="s">
        <v>267</v>
      </c>
      <c r="E44" s="4">
        <v>44496</v>
      </c>
      <c r="F44" s="3" t="s">
        <v>14</v>
      </c>
      <c r="G44" s="3">
        <v>-44.49</v>
      </c>
      <c r="H44" s="3" t="s">
        <v>15</v>
      </c>
      <c r="I44" s="3">
        <v>-3806.27</v>
      </c>
      <c r="J44" s="3" t="s">
        <v>268</v>
      </c>
      <c r="K44" s="3"/>
      <c r="M44" t="str">
        <f>VLOOKUP(D44,'CIPL epic'!$E$2:$L$61,8,FALSE)</f>
        <v>W/H</v>
      </c>
    </row>
    <row r="45" spans="1:13" x14ac:dyDescent="0.35">
      <c r="A45" s="3" t="s">
        <v>232</v>
      </c>
      <c r="B45" s="3" t="s">
        <v>53</v>
      </c>
      <c r="C45" s="3" t="s">
        <v>34</v>
      </c>
      <c r="D45" s="3" t="s">
        <v>269</v>
      </c>
      <c r="E45" s="4">
        <v>44619</v>
      </c>
      <c r="F45" s="3" t="s">
        <v>14</v>
      </c>
      <c r="G45" s="3">
        <v>269.64999999999998</v>
      </c>
      <c r="H45" s="3" t="s">
        <v>15</v>
      </c>
      <c r="I45" s="3">
        <v>23203</v>
      </c>
      <c r="J45" s="3" t="s">
        <v>270</v>
      </c>
      <c r="K45" s="3" t="s">
        <v>591</v>
      </c>
      <c r="M45" t="str">
        <f>VLOOKUP(D45,'CIPL epic'!$E$2:$L$61,8,FALSE)</f>
        <v>Reza</v>
      </c>
    </row>
    <row r="46" spans="1:13" hidden="1" x14ac:dyDescent="0.35">
      <c r="A46" s="3" t="s">
        <v>37</v>
      </c>
      <c r="B46" s="3" t="s">
        <v>18</v>
      </c>
      <c r="C46" s="3" t="s">
        <v>38</v>
      </c>
      <c r="D46" s="3" t="s">
        <v>271</v>
      </c>
      <c r="E46" s="4">
        <v>44517</v>
      </c>
      <c r="F46" s="3" t="s">
        <v>14</v>
      </c>
      <c r="G46" s="3">
        <v>-13.4</v>
      </c>
      <c r="H46" s="3" t="s">
        <v>15</v>
      </c>
      <c r="I46" s="3">
        <v>-1148.96</v>
      </c>
      <c r="J46" s="3" t="s">
        <v>272</v>
      </c>
      <c r="K46" s="3"/>
      <c r="M46" t="str">
        <f>VLOOKUP(D46,'CIPL epic'!$E$2:$L$61,8,FALSE)</f>
        <v>W/H</v>
      </c>
    </row>
    <row r="47" spans="1:13" hidden="1" x14ac:dyDescent="0.35">
      <c r="A47" s="3" t="s">
        <v>27</v>
      </c>
      <c r="B47" s="3" t="s">
        <v>11</v>
      </c>
      <c r="C47" s="3" t="s">
        <v>34</v>
      </c>
      <c r="D47" s="3" t="s">
        <v>273</v>
      </c>
      <c r="E47" s="4">
        <v>44501</v>
      </c>
      <c r="F47" s="3" t="s">
        <v>14</v>
      </c>
      <c r="G47" s="3">
        <v>0</v>
      </c>
      <c r="H47" s="3" t="s">
        <v>15</v>
      </c>
      <c r="I47" s="3">
        <v>7639.88</v>
      </c>
      <c r="J47" s="3" t="s">
        <v>274</v>
      </c>
      <c r="K47" s="3" t="s">
        <v>546</v>
      </c>
      <c r="M47" t="str">
        <f>VLOOKUP(D47,'CIPL epic'!$E$2:$L$61,8,FALSE)</f>
        <v>Systrem</v>
      </c>
    </row>
    <row r="48" spans="1:13" hidden="1" x14ac:dyDescent="0.35">
      <c r="A48" s="3" t="s">
        <v>275</v>
      </c>
      <c r="B48" s="3" t="s">
        <v>276</v>
      </c>
      <c r="C48" s="3" t="s">
        <v>277</v>
      </c>
      <c r="D48" s="3" t="s">
        <v>278</v>
      </c>
      <c r="E48" s="4">
        <v>44485</v>
      </c>
      <c r="F48" s="3" t="s">
        <v>14</v>
      </c>
      <c r="G48" s="3">
        <v>-54.61</v>
      </c>
      <c r="H48" s="3" t="s">
        <v>15</v>
      </c>
      <c r="I48" s="3">
        <v>-4617.28</v>
      </c>
      <c r="J48" s="3" t="s">
        <v>279</v>
      </c>
      <c r="K48" s="3"/>
      <c r="M48" t="str">
        <f>VLOOKUP(D48,'CIPL epic'!$E$2:$L$61,8,FALSE)</f>
        <v>Bellal</v>
      </c>
    </row>
    <row r="49" spans="1:13" hidden="1" x14ac:dyDescent="0.35">
      <c r="A49" s="3" t="s">
        <v>219</v>
      </c>
      <c r="B49" s="3" t="s">
        <v>98</v>
      </c>
      <c r="C49" s="3" t="s">
        <v>220</v>
      </c>
      <c r="D49" s="3" t="s">
        <v>280</v>
      </c>
      <c r="E49" s="4">
        <v>44644</v>
      </c>
      <c r="F49" s="3" t="s">
        <v>14</v>
      </c>
      <c r="G49" s="3">
        <v>7432.91</v>
      </c>
      <c r="H49" s="3" t="s">
        <v>15</v>
      </c>
      <c r="I49" s="3">
        <v>632169</v>
      </c>
      <c r="J49" s="3" t="s">
        <v>281</v>
      </c>
      <c r="K49" s="3" t="s">
        <v>537</v>
      </c>
      <c r="L49" s="9">
        <v>44712</v>
      </c>
      <c r="M49" t="str">
        <f>VLOOKUP(D49,'CIPL epic'!$E$2:$L$61,8,FALSE)</f>
        <v>Bellal</v>
      </c>
    </row>
    <row r="50" spans="1:13" hidden="1" x14ac:dyDescent="0.35">
      <c r="A50" s="3" t="s">
        <v>282</v>
      </c>
      <c r="B50" s="3" t="s">
        <v>48</v>
      </c>
      <c r="C50" s="3" t="s">
        <v>19</v>
      </c>
      <c r="D50" s="3" t="s">
        <v>283</v>
      </c>
      <c r="E50" s="4">
        <v>44633</v>
      </c>
      <c r="F50" s="3" t="s">
        <v>14</v>
      </c>
      <c r="G50" s="3">
        <v>27.89</v>
      </c>
      <c r="H50" s="3" t="s">
        <v>15</v>
      </c>
      <c r="I50" s="3">
        <v>2400</v>
      </c>
      <c r="J50" s="3" t="s">
        <v>284</v>
      </c>
      <c r="K50" s="3"/>
      <c r="M50" t="str">
        <f>VLOOKUP(D50,'CIPL epic'!$E$2:$L$61,8,FALSE)</f>
        <v>Mehedi</v>
      </c>
    </row>
    <row r="51" spans="1:13" x14ac:dyDescent="0.35">
      <c r="A51" s="3" t="s">
        <v>196</v>
      </c>
      <c r="B51" s="3" t="s">
        <v>53</v>
      </c>
      <c r="C51" s="3" t="s">
        <v>34</v>
      </c>
      <c r="D51" s="3" t="s">
        <v>235</v>
      </c>
      <c r="E51" s="4">
        <v>44440</v>
      </c>
      <c r="F51" s="3" t="s">
        <v>14</v>
      </c>
      <c r="G51" s="3">
        <v>0.47</v>
      </c>
      <c r="H51" s="3" t="s">
        <v>15</v>
      </c>
      <c r="I51" s="3">
        <v>40</v>
      </c>
      <c r="J51" s="3" t="s">
        <v>285</v>
      </c>
      <c r="K51" s="3" t="s">
        <v>537</v>
      </c>
      <c r="M51" t="str">
        <f>VLOOKUP(D51,'CIPL epic'!$E$2:$L$61,8,FALSE)</f>
        <v>Reza</v>
      </c>
    </row>
    <row r="52" spans="1:13" hidden="1" x14ac:dyDescent="0.35">
      <c r="A52" s="3" t="s">
        <v>44</v>
      </c>
      <c r="B52" s="3" t="s">
        <v>11</v>
      </c>
      <c r="C52" s="3" t="s">
        <v>34</v>
      </c>
      <c r="D52" s="3" t="s">
        <v>286</v>
      </c>
      <c r="E52" s="4">
        <v>44470</v>
      </c>
      <c r="F52" s="3" t="s">
        <v>14</v>
      </c>
      <c r="G52" s="3">
        <v>0</v>
      </c>
      <c r="H52" s="3" t="s">
        <v>15</v>
      </c>
      <c r="I52" s="3">
        <v>117.69</v>
      </c>
      <c r="J52" s="3" t="s">
        <v>287</v>
      </c>
      <c r="K52" s="3" t="s">
        <v>546</v>
      </c>
      <c r="M52" t="str">
        <f>VLOOKUP(D52,'CIPL epic'!$E$2:$L$61,8,FALSE)</f>
        <v>Systrem</v>
      </c>
    </row>
    <row r="53" spans="1:13" x14ac:dyDescent="0.35">
      <c r="A53" s="3" t="s">
        <v>188</v>
      </c>
      <c r="B53" s="3" t="s">
        <v>53</v>
      </c>
      <c r="C53" s="3" t="s">
        <v>12</v>
      </c>
      <c r="D53" s="3" t="s">
        <v>288</v>
      </c>
      <c r="E53" s="4">
        <v>44517</v>
      </c>
      <c r="F53" s="3" t="s">
        <v>14</v>
      </c>
      <c r="G53" s="3">
        <v>-11.66</v>
      </c>
      <c r="H53" s="3" t="s">
        <v>15</v>
      </c>
      <c r="I53" s="3">
        <v>-1000</v>
      </c>
      <c r="J53" s="3" t="s">
        <v>289</v>
      </c>
      <c r="K53" s="3" t="s">
        <v>537</v>
      </c>
      <c r="M53" t="str">
        <f>VLOOKUP(D53,'CIPL epic'!$E$2:$L$61,8,FALSE)</f>
        <v>Reza</v>
      </c>
    </row>
    <row r="54" spans="1:13" hidden="1" x14ac:dyDescent="0.35">
      <c r="A54" s="3" t="s">
        <v>243</v>
      </c>
      <c r="B54" s="3" t="s">
        <v>115</v>
      </c>
      <c r="C54" s="3" t="s">
        <v>116</v>
      </c>
      <c r="D54" s="3" t="s">
        <v>290</v>
      </c>
      <c r="E54" s="4">
        <v>44493</v>
      </c>
      <c r="F54" s="3" t="s">
        <v>14</v>
      </c>
      <c r="G54" s="3">
        <v>-51.43</v>
      </c>
      <c r="H54" s="3" t="s">
        <v>15</v>
      </c>
      <c r="I54" s="3">
        <v>-4400</v>
      </c>
      <c r="J54" s="3" t="s">
        <v>291</v>
      </c>
      <c r="K54" s="3" t="s">
        <v>537</v>
      </c>
      <c r="M54" t="str">
        <f>VLOOKUP(D54,'CIPL epic'!$E$2:$L$61,8,FALSE)</f>
        <v>Rifat</v>
      </c>
    </row>
    <row r="55" spans="1:13" hidden="1" x14ac:dyDescent="0.35">
      <c r="A55" s="3" t="s">
        <v>44</v>
      </c>
      <c r="B55" s="3" t="s">
        <v>11</v>
      </c>
      <c r="C55" s="3" t="s">
        <v>34</v>
      </c>
      <c r="D55" s="3" t="s">
        <v>292</v>
      </c>
      <c r="E55" s="4">
        <v>44470</v>
      </c>
      <c r="F55" s="3" t="s">
        <v>14</v>
      </c>
      <c r="G55" s="3">
        <v>0</v>
      </c>
      <c r="H55" s="3" t="s">
        <v>15</v>
      </c>
      <c r="I55" s="3">
        <v>242.97</v>
      </c>
      <c r="J55" s="3" t="s">
        <v>293</v>
      </c>
      <c r="K55" s="3" t="s">
        <v>546</v>
      </c>
      <c r="M55" t="str">
        <f>VLOOKUP(D55,'CIPL epic'!$E$2:$L$61,8,FALSE)</f>
        <v>Systrem</v>
      </c>
    </row>
    <row r="56" spans="1:13" hidden="1" x14ac:dyDescent="0.35">
      <c r="A56" s="3" t="s">
        <v>294</v>
      </c>
      <c r="B56" s="3" t="s">
        <v>33</v>
      </c>
      <c r="C56" s="3" t="s">
        <v>12</v>
      </c>
      <c r="D56" s="3" t="s">
        <v>295</v>
      </c>
      <c r="E56" s="4">
        <v>44417</v>
      </c>
      <c r="F56" s="3" t="s">
        <v>14</v>
      </c>
      <c r="G56" s="3">
        <v>-16160.4</v>
      </c>
      <c r="H56" s="3" t="s">
        <v>15</v>
      </c>
      <c r="I56" s="3">
        <v>-1356665.58</v>
      </c>
      <c r="J56" s="3" t="s">
        <v>296</v>
      </c>
      <c r="K56" s="3"/>
      <c r="M56" t="str">
        <f>VLOOKUP(D56,'CIPL epic'!$E$2:$L$61,8,FALSE)</f>
        <v>Bellal</v>
      </c>
    </row>
    <row r="57" spans="1:13" hidden="1" x14ac:dyDescent="0.35">
      <c r="A57" s="3" t="s">
        <v>159</v>
      </c>
      <c r="B57" s="3" t="s">
        <v>18</v>
      </c>
      <c r="C57" s="3" t="s">
        <v>19</v>
      </c>
      <c r="D57" s="3" t="s">
        <v>297</v>
      </c>
      <c r="E57" s="4">
        <v>44425</v>
      </c>
      <c r="F57" s="3" t="s">
        <v>14</v>
      </c>
      <c r="G57" s="3">
        <v>15.23</v>
      </c>
      <c r="H57" s="3" t="s">
        <v>15</v>
      </c>
      <c r="I57" s="3">
        <v>1293.83</v>
      </c>
      <c r="J57" s="3" t="s">
        <v>248</v>
      </c>
      <c r="K57" s="3"/>
      <c r="M57" t="str">
        <f>VLOOKUP(D57,'CIPL epic'!$E$2:$L$61,8,FALSE)</f>
        <v>W/H</v>
      </c>
    </row>
    <row r="58" spans="1:13" hidden="1" x14ac:dyDescent="0.35">
      <c r="A58" s="3" t="s">
        <v>169</v>
      </c>
      <c r="B58" s="3" t="s">
        <v>18</v>
      </c>
      <c r="C58" s="3" t="s">
        <v>56</v>
      </c>
      <c r="D58" s="3" t="s">
        <v>298</v>
      </c>
      <c r="E58" s="4">
        <v>44409</v>
      </c>
      <c r="F58" s="3" t="s">
        <v>14</v>
      </c>
      <c r="G58" s="3">
        <v>0</v>
      </c>
      <c r="H58" s="3" t="s">
        <v>15</v>
      </c>
      <c r="I58" s="3">
        <v>0.01</v>
      </c>
      <c r="J58" s="3" t="s">
        <v>299</v>
      </c>
      <c r="K58" s="3"/>
      <c r="M58" t="str">
        <f>VLOOKUP(D58,'CIPL epic'!$E$2:$L$61,8,FALSE)</f>
        <v>W/H</v>
      </c>
    </row>
    <row r="59" spans="1:13" x14ac:dyDescent="0.35">
      <c r="A59" s="3" t="s">
        <v>188</v>
      </c>
      <c r="B59" s="3" t="s">
        <v>53</v>
      </c>
      <c r="C59" s="3" t="s">
        <v>12</v>
      </c>
      <c r="D59" s="3" t="s">
        <v>300</v>
      </c>
      <c r="E59" s="4">
        <v>44588</v>
      </c>
      <c r="F59" s="3" t="s">
        <v>14</v>
      </c>
      <c r="G59" s="3">
        <v>-5.82</v>
      </c>
      <c r="H59" s="3" t="s">
        <v>15</v>
      </c>
      <c r="I59" s="3">
        <v>-500</v>
      </c>
      <c r="J59" s="3" t="s">
        <v>301</v>
      </c>
      <c r="K59" s="3" t="s">
        <v>537</v>
      </c>
      <c r="M59" t="str">
        <f>VLOOKUP(D59,'CIPL epic'!$E$2:$L$61,8,FALSE)</f>
        <v>Reza</v>
      </c>
    </row>
    <row r="60" spans="1:13" hidden="1" x14ac:dyDescent="0.35">
      <c r="A60" s="3" t="s">
        <v>32</v>
      </c>
      <c r="B60" s="3" t="s">
        <v>53</v>
      </c>
      <c r="C60" s="3" t="s">
        <v>12</v>
      </c>
      <c r="D60" s="3" t="s">
        <v>302</v>
      </c>
      <c r="E60" s="4">
        <v>44592</v>
      </c>
      <c r="F60" s="3" t="s">
        <v>14</v>
      </c>
      <c r="G60" s="3">
        <v>0</v>
      </c>
      <c r="H60" s="3" t="s">
        <v>15</v>
      </c>
      <c r="I60" s="3">
        <v>-2729501</v>
      </c>
      <c r="J60" s="3" t="s">
        <v>68</v>
      </c>
      <c r="K60" s="3" t="s">
        <v>537</v>
      </c>
      <c r="L60" s="9">
        <v>44712</v>
      </c>
      <c r="M60" t="str">
        <f>VLOOKUP(D60,'CIPL epic'!$E$2:$L$61,8,FALSE)</f>
        <v>Bellal</v>
      </c>
    </row>
    <row r="61" spans="1:13" hidden="1" x14ac:dyDescent="0.35">
      <c r="A61" s="3" t="s">
        <v>303</v>
      </c>
      <c r="B61" s="3" t="s">
        <v>18</v>
      </c>
      <c r="C61" s="3" t="s">
        <v>38</v>
      </c>
      <c r="D61" s="3" t="s">
        <v>304</v>
      </c>
      <c r="E61" s="4">
        <v>44556</v>
      </c>
      <c r="F61" s="3" t="s">
        <v>14</v>
      </c>
      <c r="G61" s="3">
        <v>-97.85</v>
      </c>
      <c r="H61" s="3" t="s">
        <v>15</v>
      </c>
      <c r="I61" s="3">
        <v>-8400</v>
      </c>
      <c r="J61" s="3" t="s">
        <v>305</v>
      </c>
      <c r="K61" s="3"/>
      <c r="M61" t="str">
        <f>VLOOKUP(D61,'CIPL epic'!$E$2:$L$61,8,FALSE)</f>
        <v>W/H</v>
      </c>
    </row>
  </sheetData>
  <autoFilter ref="A1:M61" xr:uid="{0639CEA6-DCCA-42E5-8204-B19A6F5CA940}">
    <filterColumn colId="12">
      <filters>
        <filter val="Reza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41DA0-8F91-46B5-8F80-FCCBA542367D}">
  <dimension ref="A1:J61"/>
  <sheetViews>
    <sheetView workbookViewId="0">
      <selection activeCell="C1" sqref="C1"/>
    </sheetView>
  </sheetViews>
  <sheetFormatPr defaultRowHeight="14.5" x14ac:dyDescent="0.35"/>
  <cols>
    <col min="1" max="1" width="10.90625" bestFit="1" customWidth="1"/>
    <col min="2" max="2" width="14" bestFit="1" customWidth="1"/>
    <col min="3" max="3" width="10.1796875" bestFit="1" customWidth="1"/>
    <col min="4" max="4" width="16.81640625" bestFit="1" customWidth="1"/>
    <col min="5" max="5" width="11.1796875" style="1" bestFit="1" customWidth="1"/>
    <col min="6" max="6" width="14.1796875" bestFit="1" customWidth="1"/>
    <col min="7" max="7" width="18" bestFit="1" customWidth="1"/>
    <col min="8" max="8" width="13" bestFit="1" customWidth="1"/>
    <col min="9" max="9" width="21.81640625" bestFit="1" customWidth="1"/>
    <col min="10" max="10" width="55.36328125" bestFit="1" customWidth="1"/>
  </cols>
  <sheetData>
    <row r="1" spans="1:10" s="2" customFormat="1" ht="34.5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35">
      <c r="A2" s="3" t="s">
        <v>303</v>
      </c>
      <c r="B2" s="3" t="s">
        <v>18</v>
      </c>
      <c r="C2" s="3" t="s">
        <v>38</v>
      </c>
      <c r="D2" s="3" t="s">
        <v>306</v>
      </c>
      <c r="E2" s="4">
        <v>44450</v>
      </c>
      <c r="F2" s="3" t="s">
        <v>14</v>
      </c>
      <c r="G2" s="3">
        <v>-0.22</v>
      </c>
      <c r="H2" s="3" t="s">
        <v>15</v>
      </c>
      <c r="I2" s="3">
        <v>-18.5</v>
      </c>
      <c r="J2" s="3" t="s">
        <v>307</v>
      </c>
    </row>
    <row r="3" spans="1:10" x14ac:dyDescent="0.35">
      <c r="A3" s="3" t="s">
        <v>243</v>
      </c>
      <c r="B3" s="3" t="s">
        <v>115</v>
      </c>
      <c r="C3" s="3" t="s">
        <v>116</v>
      </c>
      <c r="D3" s="3" t="s">
        <v>308</v>
      </c>
      <c r="E3" s="4">
        <v>44408</v>
      </c>
      <c r="F3" s="3" t="s">
        <v>14</v>
      </c>
      <c r="G3" s="3">
        <v>-25.26</v>
      </c>
      <c r="H3" s="3" t="s">
        <v>15</v>
      </c>
      <c r="I3" s="3">
        <v>-2146</v>
      </c>
      <c r="J3" s="3" t="s">
        <v>309</v>
      </c>
    </row>
    <row r="4" spans="1:10" x14ac:dyDescent="0.35">
      <c r="A4" s="3" t="s">
        <v>17</v>
      </c>
      <c r="B4" s="3" t="s">
        <v>18</v>
      </c>
      <c r="C4" s="3" t="s">
        <v>19</v>
      </c>
      <c r="D4" s="3" t="s">
        <v>310</v>
      </c>
      <c r="E4" s="4">
        <v>44516</v>
      </c>
      <c r="F4" s="3" t="s">
        <v>14</v>
      </c>
      <c r="G4" s="3">
        <v>109.43</v>
      </c>
      <c r="H4" s="3" t="s">
        <v>15</v>
      </c>
      <c r="I4" s="3">
        <v>9383.52</v>
      </c>
      <c r="J4" s="3" t="s">
        <v>311</v>
      </c>
    </row>
    <row r="5" spans="1:10" x14ac:dyDescent="0.35">
      <c r="A5" s="3" t="s">
        <v>312</v>
      </c>
      <c r="B5" s="3" t="s">
        <v>48</v>
      </c>
      <c r="C5" s="3" t="s">
        <v>19</v>
      </c>
      <c r="D5" s="3" t="s">
        <v>313</v>
      </c>
      <c r="E5" s="4">
        <v>44627</v>
      </c>
      <c r="F5" s="3" t="s">
        <v>14</v>
      </c>
      <c r="G5" s="3">
        <v>32.07</v>
      </c>
      <c r="H5" s="3" t="s">
        <v>15</v>
      </c>
      <c r="I5" s="3">
        <v>2760</v>
      </c>
      <c r="J5" s="3" t="s">
        <v>314</v>
      </c>
    </row>
    <row r="6" spans="1:10" x14ac:dyDescent="0.35">
      <c r="A6" s="3" t="s">
        <v>47</v>
      </c>
      <c r="B6" s="3" t="s">
        <v>48</v>
      </c>
      <c r="C6" s="3" t="s">
        <v>49</v>
      </c>
      <c r="D6" s="3" t="s">
        <v>315</v>
      </c>
      <c r="E6" s="4">
        <v>44495</v>
      </c>
      <c r="F6" s="3" t="s">
        <v>14</v>
      </c>
      <c r="G6" s="3">
        <v>-725.19</v>
      </c>
      <c r="H6" s="3" t="s">
        <v>15</v>
      </c>
      <c r="I6" s="3">
        <v>-62040</v>
      </c>
      <c r="J6" s="3" t="s">
        <v>316</v>
      </c>
    </row>
    <row r="7" spans="1:10" x14ac:dyDescent="0.35">
      <c r="A7" s="3" t="s">
        <v>66</v>
      </c>
      <c r="B7" s="3" t="s">
        <v>89</v>
      </c>
      <c r="C7" s="3" t="s">
        <v>34</v>
      </c>
      <c r="D7" s="3" t="s">
        <v>317</v>
      </c>
      <c r="E7" s="4">
        <v>44439</v>
      </c>
      <c r="F7" s="3" t="s">
        <v>14</v>
      </c>
      <c r="G7" s="3">
        <v>0.05</v>
      </c>
      <c r="H7" s="3" t="s">
        <v>15</v>
      </c>
      <c r="I7" s="3">
        <v>0</v>
      </c>
      <c r="J7" s="3" t="s">
        <v>68</v>
      </c>
    </row>
    <row r="8" spans="1:10" x14ac:dyDescent="0.35">
      <c r="A8" s="3" t="s">
        <v>243</v>
      </c>
      <c r="B8" s="3" t="s">
        <v>98</v>
      </c>
      <c r="C8" s="3" t="s">
        <v>224</v>
      </c>
      <c r="D8" s="3" t="s">
        <v>318</v>
      </c>
      <c r="E8" s="4">
        <v>44615</v>
      </c>
      <c r="F8" s="3" t="s">
        <v>14</v>
      </c>
      <c r="G8" s="3">
        <v>796.02</v>
      </c>
      <c r="H8" s="3" t="s">
        <v>15</v>
      </c>
      <c r="I8" s="3">
        <v>68258.899999999994</v>
      </c>
      <c r="J8" s="3" t="s">
        <v>319</v>
      </c>
    </row>
    <row r="9" spans="1:10" x14ac:dyDescent="0.35">
      <c r="A9" s="3" t="s">
        <v>320</v>
      </c>
      <c r="B9" s="3" t="s">
        <v>53</v>
      </c>
      <c r="C9" s="3" t="s">
        <v>12</v>
      </c>
      <c r="D9" s="3" t="s">
        <v>321</v>
      </c>
      <c r="E9" s="4">
        <v>44560</v>
      </c>
      <c r="F9" s="3" t="s">
        <v>14</v>
      </c>
      <c r="G9" s="3">
        <v>-0.54</v>
      </c>
      <c r="H9" s="3" t="s">
        <v>15</v>
      </c>
      <c r="I9" s="3">
        <v>-46</v>
      </c>
      <c r="J9" s="3" t="s">
        <v>322</v>
      </c>
    </row>
    <row r="10" spans="1:10" x14ac:dyDescent="0.35">
      <c r="A10" s="3" t="s">
        <v>66</v>
      </c>
      <c r="B10" s="3" t="s">
        <v>276</v>
      </c>
      <c r="C10" s="3" t="s">
        <v>34</v>
      </c>
      <c r="D10" s="3" t="s">
        <v>323</v>
      </c>
      <c r="E10" s="4">
        <v>44439</v>
      </c>
      <c r="F10" s="3" t="s">
        <v>14</v>
      </c>
      <c r="G10" s="3">
        <v>0</v>
      </c>
      <c r="H10" s="3" t="s">
        <v>15</v>
      </c>
      <c r="I10" s="3">
        <v>4077.15</v>
      </c>
      <c r="J10" s="3" t="s">
        <v>68</v>
      </c>
    </row>
    <row r="11" spans="1:10" x14ac:dyDescent="0.35">
      <c r="A11" s="3" t="s">
        <v>79</v>
      </c>
      <c r="B11" s="3" t="s">
        <v>18</v>
      </c>
      <c r="C11" s="3" t="s">
        <v>19</v>
      </c>
      <c r="D11" s="3" t="s">
        <v>324</v>
      </c>
      <c r="E11" s="4">
        <v>44538</v>
      </c>
      <c r="F11" s="3" t="s">
        <v>14</v>
      </c>
      <c r="G11" s="3">
        <v>0.31</v>
      </c>
      <c r="H11" s="3" t="s">
        <v>15</v>
      </c>
      <c r="I11" s="3">
        <v>27</v>
      </c>
      <c r="J11" s="3" t="s">
        <v>325</v>
      </c>
    </row>
    <row r="12" spans="1:10" x14ac:dyDescent="0.35">
      <c r="A12" s="3" t="s">
        <v>10</v>
      </c>
      <c r="B12" s="3" t="s">
        <v>11</v>
      </c>
      <c r="C12" s="3" t="s">
        <v>12</v>
      </c>
      <c r="D12" s="3" t="s">
        <v>326</v>
      </c>
      <c r="E12" s="4">
        <v>44501</v>
      </c>
      <c r="F12" s="3" t="s">
        <v>14</v>
      </c>
      <c r="G12" s="3">
        <v>0</v>
      </c>
      <c r="H12" s="3" t="s">
        <v>15</v>
      </c>
      <c r="I12" s="3">
        <v>-683.1</v>
      </c>
      <c r="J12" s="3" t="s">
        <v>327</v>
      </c>
    </row>
    <row r="13" spans="1:10" x14ac:dyDescent="0.35">
      <c r="A13" s="3" t="s">
        <v>76</v>
      </c>
      <c r="B13" s="3" t="s">
        <v>48</v>
      </c>
      <c r="C13" s="3" t="s">
        <v>19</v>
      </c>
      <c r="D13" s="3" t="s">
        <v>328</v>
      </c>
      <c r="E13" s="4">
        <v>44618</v>
      </c>
      <c r="F13" s="3" t="s">
        <v>14</v>
      </c>
      <c r="G13" s="3">
        <v>17.43</v>
      </c>
      <c r="H13" s="3" t="s">
        <v>15</v>
      </c>
      <c r="I13" s="3">
        <v>1500</v>
      </c>
      <c r="J13" s="3" t="s">
        <v>329</v>
      </c>
    </row>
    <row r="14" spans="1:10" x14ac:dyDescent="0.35">
      <c r="A14" s="3" t="s">
        <v>66</v>
      </c>
      <c r="B14" s="3" t="s">
        <v>33</v>
      </c>
      <c r="C14" s="3" t="s">
        <v>34</v>
      </c>
      <c r="D14" s="3" t="s">
        <v>330</v>
      </c>
      <c r="E14" s="4">
        <v>44502</v>
      </c>
      <c r="F14" s="3" t="s">
        <v>14</v>
      </c>
      <c r="G14" s="3">
        <v>0</v>
      </c>
      <c r="H14" s="3" t="s">
        <v>15</v>
      </c>
      <c r="I14" s="3">
        <v>1481.04</v>
      </c>
      <c r="J14" s="3" t="s">
        <v>68</v>
      </c>
    </row>
    <row r="15" spans="1:10" x14ac:dyDescent="0.35">
      <c r="A15" s="3" t="s">
        <v>264</v>
      </c>
      <c r="B15" s="3" t="s">
        <v>48</v>
      </c>
      <c r="C15" s="3" t="s">
        <v>331</v>
      </c>
      <c r="D15" s="3" t="s">
        <v>332</v>
      </c>
      <c r="E15" s="4">
        <v>44396</v>
      </c>
      <c r="F15" s="3" t="s">
        <v>14</v>
      </c>
      <c r="G15" s="3">
        <v>-2381.27</v>
      </c>
      <c r="H15" s="3" t="s">
        <v>15</v>
      </c>
      <c r="I15" s="3">
        <v>-202289</v>
      </c>
      <c r="J15" s="3" t="s">
        <v>333</v>
      </c>
    </row>
    <row r="16" spans="1:10" x14ac:dyDescent="0.35">
      <c r="A16" s="3" t="s">
        <v>44</v>
      </c>
      <c r="B16" s="3" t="s">
        <v>11</v>
      </c>
      <c r="C16" s="3" t="s">
        <v>34</v>
      </c>
      <c r="D16" s="3" t="s">
        <v>334</v>
      </c>
      <c r="E16" s="4">
        <v>44501</v>
      </c>
      <c r="F16" s="3" t="s">
        <v>14</v>
      </c>
      <c r="G16" s="3">
        <v>0</v>
      </c>
      <c r="H16" s="3" t="s">
        <v>15</v>
      </c>
      <c r="I16" s="3">
        <v>19.36</v>
      </c>
      <c r="J16" s="3" t="s">
        <v>335</v>
      </c>
    </row>
    <row r="17" spans="1:10" x14ac:dyDescent="0.35">
      <c r="A17" s="3" t="s">
        <v>249</v>
      </c>
      <c r="B17" s="3" t="s">
        <v>18</v>
      </c>
      <c r="C17" s="3" t="s">
        <v>38</v>
      </c>
      <c r="D17" s="3" t="s">
        <v>336</v>
      </c>
      <c r="E17" s="4">
        <v>44591</v>
      </c>
      <c r="F17" s="3" t="s">
        <v>14</v>
      </c>
      <c r="G17" s="3">
        <v>-0.74</v>
      </c>
      <c r="H17" s="3" t="s">
        <v>15</v>
      </c>
      <c r="I17" s="3">
        <v>-63.33</v>
      </c>
      <c r="J17" s="3" t="s">
        <v>337</v>
      </c>
    </row>
    <row r="18" spans="1:10" x14ac:dyDescent="0.35">
      <c r="A18" s="3" t="s">
        <v>338</v>
      </c>
      <c r="B18" s="3" t="s">
        <v>115</v>
      </c>
      <c r="C18" s="3" t="s">
        <v>34</v>
      </c>
      <c r="D18" s="3" t="s">
        <v>339</v>
      </c>
      <c r="E18" s="4">
        <v>44493</v>
      </c>
      <c r="F18" s="3" t="s">
        <v>14</v>
      </c>
      <c r="G18" s="3">
        <v>282.92</v>
      </c>
      <c r="H18" s="3" t="s">
        <v>15</v>
      </c>
      <c r="I18" s="3">
        <v>24204</v>
      </c>
      <c r="J18" s="3" t="s">
        <v>340</v>
      </c>
    </row>
    <row r="19" spans="1:10" x14ac:dyDescent="0.35">
      <c r="A19" s="3" t="s">
        <v>66</v>
      </c>
      <c r="B19" s="3" t="s">
        <v>33</v>
      </c>
      <c r="C19" s="3" t="s">
        <v>34</v>
      </c>
      <c r="D19" s="3" t="s">
        <v>341</v>
      </c>
      <c r="E19" s="4">
        <v>44503</v>
      </c>
      <c r="F19" s="3" t="s">
        <v>14</v>
      </c>
      <c r="G19" s="3">
        <v>0</v>
      </c>
      <c r="H19" s="3" t="s">
        <v>15</v>
      </c>
      <c r="I19" s="3">
        <v>28676.959999999999</v>
      </c>
      <c r="J19" s="3" t="s">
        <v>68</v>
      </c>
    </row>
    <row r="20" spans="1:10" x14ac:dyDescent="0.35">
      <c r="A20" s="3" t="s">
        <v>41</v>
      </c>
      <c r="B20" s="3" t="s">
        <v>18</v>
      </c>
      <c r="C20" s="3" t="s">
        <v>38</v>
      </c>
      <c r="D20" s="3" t="s">
        <v>342</v>
      </c>
      <c r="E20" s="4">
        <v>44427</v>
      </c>
      <c r="F20" s="3" t="s">
        <v>14</v>
      </c>
      <c r="G20" s="3">
        <v>-60.39</v>
      </c>
      <c r="H20" s="3" t="s">
        <v>15</v>
      </c>
      <c r="I20" s="3">
        <v>-5130</v>
      </c>
      <c r="J20" s="3" t="s">
        <v>343</v>
      </c>
    </row>
    <row r="21" spans="1:10" x14ac:dyDescent="0.35">
      <c r="A21" s="3" t="s">
        <v>47</v>
      </c>
      <c r="B21" s="3" t="s">
        <v>89</v>
      </c>
      <c r="C21" s="3" t="s">
        <v>34</v>
      </c>
      <c r="D21" s="3" t="s">
        <v>344</v>
      </c>
      <c r="E21" s="4">
        <v>44439</v>
      </c>
      <c r="F21" s="3" t="s">
        <v>14</v>
      </c>
      <c r="G21" s="3">
        <v>1008</v>
      </c>
      <c r="H21" s="3" t="s">
        <v>15</v>
      </c>
      <c r="I21" s="3">
        <v>84621.6</v>
      </c>
      <c r="J21" s="3" t="s">
        <v>68</v>
      </c>
    </row>
    <row r="22" spans="1:10" x14ac:dyDescent="0.35">
      <c r="A22" s="3" t="s">
        <v>345</v>
      </c>
      <c r="B22" s="3" t="s">
        <v>23</v>
      </c>
      <c r="C22" s="3" t="s">
        <v>224</v>
      </c>
      <c r="D22" s="3" t="s">
        <v>346</v>
      </c>
      <c r="E22" s="4">
        <v>44509</v>
      </c>
      <c r="F22" s="3" t="s">
        <v>14</v>
      </c>
      <c r="G22" s="3">
        <v>328.56</v>
      </c>
      <c r="H22" s="3" t="s">
        <v>15</v>
      </c>
      <c r="I22" s="3">
        <v>27582.62</v>
      </c>
      <c r="J22" s="3" t="s">
        <v>347</v>
      </c>
    </row>
    <row r="23" spans="1:10" x14ac:dyDescent="0.35">
      <c r="A23" s="3" t="s">
        <v>47</v>
      </c>
      <c r="B23" s="3" t="s">
        <v>89</v>
      </c>
      <c r="C23" s="3" t="s">
        <v>34</v>
      </c>
      <c r="D23" s="3" t="s">
        <v>348</v>
      </c>
      <c r="E23" s="4">
        <v>44469</v>
      </c>
      <c r="F23" s="3" t="s">
        <v>14</v>
      </c>
      <c r="G23" s="3">
        <v>6142.06</v>
      </c>
      <c r="H23" s="3" t="s">
        <v>15</v>
      </c>
      <c r="I23" s="3">
        <v>517468.56</v>
      </c>
      <c r="J23" s="3" t="s">
        <v>68</v>
      </c>
    </row>
    <row r="24" spans="1:10" x14ac:dyDescent="0.35">
      <c r="A24" s="3" t="s">
        <v>196</v>
      </c>
      <c r="B24" s="3" t="s">
        <v>53</v>
      </c>
      <c r="C24" s="3" t="s">
        <v>34</v>
      </c>
      <c r="D24" s="3" t="s">
        <v>349</v>
      </c>
      <c r="E24" s="4">
        <v>44413</v>
      </c>
      <c r="F24" s="3" t="s">
        <v>14</v>
      </c>
      <c r="G24" s="3">
        <v>0.94</v>
      </c>
      <c r="H24" s="3" t="s">
        <v>15</v>
      </c>
      <c r="I24" s="3">
        <v>80</v>
      </c>
      <c r="J24" s="3" t="s">
        <v>350</v>
      </c>
    </row>
    <row r="25" spans="1:10" x14ac:dyDescent="0.35">
      <c r="A25" s="3" t="s">
        <v>169</v>
      </c>
      <c r="B25" s="3" t="s">
        <v>18</v>
      </c>
      <c r="C25" s="3" t="s">
        <v>38</v>
      </c>
      <c r="D25" s="3" t="s">
        <v>351</v>
      </c>
      <c r="E25" s="4">
        <v>44623</v>
      </c>
      <c r="F25" s="3" t="s">
        <v>14</v>
      </c>
      <c r="G25" s="3">
        <v>-12.5</v>
      </c>
      <c r="H25" s="3" t="s">
        <v>15</v>
      </c>
      <c r="I25" s="3">
        <v>-1075.9000000000001</v>
      </c>
      <c r="J25" s="3" t="s">
        <v>352</v>
      </c>
    </row>
    <row r="26" spans="1:10" x14ac:dyDescent="0.35">
      <c r="A26" s="3" t="s">
        <v>112</v>
      </c>
      <c r="B26" s="3" t="s">
        <v>89</v>
      </c>
      <c r="C26" s="3" t="s">
        <v>12</v>
      </c>
      <c r="D26" s="3" t="s">
        <v>353</v>
      </c>
      <c r="E26" s="4">
        <v>44418</v>
      </c>
      <c r="F26" s="3" t="s">
        <v>14</v>
      </c>
      <c r="G26" s="3">
        <v>-0.67</v>
      </c>
      <c r="H26" s="3" t="s">
        <v>15</v>
      </c>
      <c r="I26" s="3">
        <v>0</v>
      </c>
      <c r="J26" s="3" t="s">
        <v>68</v>
      </c>
    </row>
    <row r="27" spans="1:10" x14ac:dyDescent="0.35">
      <c r="A27" s="3" t="s">
        <v>144</v>
      </c>
      <c r="B27" s="3" t="s">
        <v>48</v>
      </c>
      <c r="C27" s="3" t="s">
        <v>19</v>
      </c>
      <c r="D27" s="3" t="s">
        <v>354</v>
      </c>
      <c r="E27" s="4">
        <v>44584</v>
      </c>
      <c r="F27" s="3" t="s">
        <v>14</v>
      </c>
      <c r="G27" s="3">
        <v>10.130000000000001</v>
      </c>
      <c r="H27" s="3" t="s">
        <v>15</v>
      </c>
      <c r="I27" s="3">
        <v>870</v>
      </c>
      <c r="J27" s="3" t="s">
        <v>355</v>
      </c>
    </row>
    <row r="28" spans="1:10" x14ac:dyDescent="0.35">
      <c r="A28" s="3" t="s">
        <v>249</v>
      </c>
      <c r="B28" s="3" t="s">
        <v>18</v>
      </c>
      <c r="C28" s="3" t="s">
        <v>38</v>
      </c>
      <c r="D28" s="3" t="s">
        <v>356</v>
      </c>
      <c r="E28" s="4">
        <v>44649</v>
      </c>
      <c r="F28" s="3" t="s">
        <v>14</v>
      </c>
      <c r="G28" s="3">
        <v>-0.02</v>
      </c>
      <c r="H28" s="3" t="s">
        <v>15</v>
      </c>
      <c r="I28" s="3">
        <v>-1.89</v>
      </c>
      <c r="J28" s="3" t="s">
        <v>357</v>
      </c>
    </row>
    <row r="29" spans="1:10" x14ac:dyDescent="0.35">
      <c r="A29" s="3" t="s">
        <v>241</v>
      </c>
      <c r="B29" s="3" t="s">
        <v>28</v>
      </c>
      <c r="C29" s="3" t="s">
        <v>12</v>
      </c>
      <c r="D29" s="3" t="s">
        <v>358</v>
      </c>
      <c r="E29" s="4">
        <v>44545</v>
      </c>
      <c r="F29" s="3" t="s">
        <v>14</v>
      </c>
      <c r="G29" s="3">
        <v>-65.78</v>
      </c>
      <c r="H29" s="3" t="s">
        <v>15</v>
      </c>
      <c r="I29" s="3">
        <v>-5647</v>
      </c>
      <c r="J29" s="3" t="s">
        <v>68</v>
      </c>
    </row>
    <row r="30" spans="1:10" x14ac:dyDescent="0.35">
      <c r="A30" s="3" t="s">
        <v>169</v>
      </c>
      <c r="B30" s="3" t="s">
        <v>18</v>
      </c>
      <c r="C30" s="3" t="s">
        <v>38</v>
      </c>
      <c r="D30" s="3" t="s">
        <v>359</v>
      </c>
      <c r="E30" s="4">
        <v>44648</v>
      </c>
      <c r="F30" s="3" t="s">
        <v>14</v>
      </c>
      <c r="G30" s="3">
        <v>-1.34</v>
      </c>
      <c r="H30" s="3" t="s">
        <v>15</v>
      </c>
      <c r="I30" s="3">
        <v>-115.1</v>
      </c>
      <c r="J30" s="3" t="s">
        <v>360</v>
      </c>
    </row>
    <row r="31" spans="1:10" x14ac:dyDescent="0.35">
      <c r="A31" s="3" t="s">
        <v>243</v>
      </c>
      <c r="B31" s="3" t="s">
        <v>28</v>
      </c>
      <c r="C31" s="3" t="s">
        <v>116</v>
      </c>
      <c r="D31" s="3" t="s">
        <v>361</v>
      </c>
      <c r="E31" s="4">
        <v>44426</v>
      </c>
      <c r="F31" s="3" t="s">
        <v>14</v>
      </c>
      <c r="G31" s="3">
        <v>-133.6</v>
      </c>
      <c r="H31" s="3" t="s">
        <v>15</v>
      </c>
      <c r="I31" s="3">
        <v>-11349</v>
      </c>
      <c r="J31" s="3" t="s">
        <v>362</v>
      </c>
    </row>
    <row r="32" spans="1:10" x14ac:dyDescent="0.35">
      <c r="A32" s="3" t="s">
        <v>41</v>
      </c>
      <c r="B32" s="3" t="s">
        <v>18</v>
      </c>
      <c r="C32" s="3" t="s">
        <v>38</v>
      </c>
      <c r="D32" s="3" t="s">
        <v>363</v>
      </c>
      <c r="E32" s="4">
        <v>44498</v>
      </c>
      <c r="F32" s="3" t="s">
        <v>14</v>
      </c>
      <c r="G32" s="3">
        <v>-71.39</v>
      </c>
      <c r="H32" s="3" t="s">
        <v>15</v>
      </c>
      <c r="I32" s="3">
        <v>-6107.4</v>
      </c>
      <c r="J32" s="3" t="s">
        <v>364</v>
      </c>
    </row>
    <row r="33" spans="1:10" x14ac:dyDescent="0.35">
      <c r="A33" s="3" t="s">
        <v>365</v>
      </c>
      <c r="B33" s="3" t="s">
        <v>18</v>
      </c>
      <c r="C33" s="3" t="s">
        <v>19</v>
      </c>
      <c r="D33" s="3" t="s">
        <v>366</v>
      </c>
      <c r="E33" s="4">
        <v>44447</v>
      </c>
      <c r="F33" s="3" t="s">
        <v>14</v>
      </c>
      <c r="G33" s="3">
        <v>2.16</v>
      </c>
      <c r="H33" s="3" t="s">
        <v>15</v>
      </c>
      <c r="I33" s="3">
        <v>183.73</v>
      </c>
      <c r="J33" s="3" t="s">
        <v>367</v>
      </c>
    </row>
    <row r="34" spans="1:10" x14ac:dyDescent="0.35">
      <c r="A34" s="3" t="s">
        <v>243</v>
      </c>
      <c r="B34" s="3" t="s">
        <v>115</v>
      </c>
      <c r="C34" s="3" t="s">
        <v>116</v>
      </c>
      <c r="D34" s="3" t="s">
        <v>368</v>
      </c>
      <c r="E34" s="4">
        <v>44494</v>
      </c>
      <c r="F34" s="3" t="s">
        <v>14</v>
      </c>
      <c r="G34" s="3">
        <v>-23.04</v>
      </c>
      <c r="H34" s="3" t="s">
        <v>15</v>
      </c>
      <c r="I34" s="3">
        <v>-1971</v>
      </c>
      <c r="J34" s="3" t="s">
        <v>369</v>
      </c>
    </row>
    <row r="35" spans="1:10" x14ac:dyDescent="0.35">
      <c r="A35" s="3" t="s">
        <v>370</v>
      </c>
      <c r="B35" s="3" t="s">
        <v>18</v>
      </c>
      <c r="C35" s="3" t="s">
        <v>19</v>
      </c>
      <c r="D35" s="3" t="s">
        <v>371</v>
      </c>
      <c r="E35" s="4">
        <v>44541</v>
      </c>
      <c r="F35" s="3" t="s">
        <v>14</v>
      </c>
      <c r="G35" s="3">
        <v>1.86</v>
      </c>
      <c r="H35" s="3" t="s">
        <v>15</v>
      </c>
      <c r="I35" s="3">
        <v>160</v>
      </c>
      <c r="J35" s="3" t="s">
        <v>372</v>
      </c>
    </row>
    <row r="36" spans="1:10" x14ac:dyDescent="0.35">
      <c r="A36" s="3" t="s">
        <v>249</v>
      </c>
      <c r="B36" s="3" t="s">
        <v>18</v>
      </c>
      <c r="C36" s="3" t="s">
        <v>38</v>
      </c>
      <c r="D36" s="3" t="s">
        <v>373</v>
      </c>
      <c r="E36" s="4">
        <v>44388</v>
      </c>
      <c r="F36" s="3" t="s">
        <v>14</v>
      </c>
      <c r="G36" s="3">
        <v>-1.48</v>
      </c>
      <c r="H36" s="3" t="s">
        <v>15</v>
      </c>
      <c r="I36" s="3">
        <v>-126</v>
      </c>
      <c r="J36" s="3" t="s">
        <v>374</v>
      </c>
    </row>
    <row r="37" spans="1:10" x14ac:dyDescent="0.35">
      <c r="A37" s="3" t="s">
        <v>66</v>
      </c>
      <c r="B37" s="3" t="s">
        <v>89</v>
      </c>
      <c r="C37" s="3" t="s">
        <v>34</v>
      </c>
      <c r="D37" s="3" t="s">
        <v>375</v>
      </c>
      <c r="E37" s="4">
        <v>44469</v>
      </c>
      <c r="F37" s="3" t="s">
        <v>14</v>
      </c>
      <c r="G37" s="3">
        <v>18.559999999999999</v>
      </c>
      <c r="H37" s="3" t="s">
        <v>15</v>
      </c>
      <c r="I37" s="3">
        <v>0</v>
      </c>
      <c r="J37" s="3" t="s">
        <v>68</v>
      </c>
    </row>
    <row r="38" spans="1:10" x14ac:dyDescent="0.35">
      <c r="A38" s="3" t="s">
        <v>243</v>
      </c>
      <c r="B38" s="3" t="s">
        <v>115</v>
      </c>
      <c r="C38" s="3" t="s">
        <v>116</v>
      </c>
      <c r="D38" s="3" t="s">
        <v>376</v>
      </c>
      <c r="E38" s="4">
        <v>44469</v>
      </c>
      <c r="F38" s="3" t="s">
        <v>14</v>
      </c>
      <c r="G38" s="3">
        <v>-0.43</v>
      </c>
      <c r="H38" s="3" t="s">
        <v>15</v>
      </c>
      <c r="I38" s="3">
        <v>-37</v>
      </c>
      <c r="J38" s="3" t="s">
        <v>377</v>
      </c>
    </row>
    <row r="39" spans="1:10" x14ac:dyDescent="0.35">
      <c r="A39" s="3" t="s">
        <v>112</v>
      </c>
      <c r="B39" s="3" t="s">
        <v>98</v>
      </c>
      <c r="C39" s="3" t="s">
        <v>12</v>
      </c>
      <c r="D39" s="3" t="s">
        <v>378</v>
      </c>
      <c r="E39" s="4">
        <v>44461</v>
      </c>
      <c r="F39" s="3" t="s">
        <v>14</v>
      </c>
      <c r="G39" s="3">
        <v>-0.51</v>
      </c>
      <c r="H39" s="3" t="s">
        <v>15</v>
      </c>
      <c r="I39" s="3">
        <v>0</v>
      </c>
      <c r="J39" s="3" t="s">
        <v>68</v>
      </c>
    </row>
    <row r="40" spans="1:10" x14ac:dyDescent="0.35">
      <c r="A40" s="3" t="s">
        <v>320</v>
      </c>
      <c r="B40" s="3" t="s">
        <v>53</v>
      </c>
      <c r="C40" s="3" t="s">
        <v>12</v>
      </c>
      <c r="D40" s="3" t="s">
        <v>379</v>
      </c>
      <c r="E40" s="4">
        <v>44445</v>
      </c>
      <c r="F40" s="3" t="s">
        <v>14</v>
      </c>
      <c r="G40" s="3">
        <v>-22.87</v>
      </c>
      <c r="H40" s="3" t="s">
        <v>15</v>
      </c>
      <c r="I40" s="3">
        <v>-1949.6</v>
      </c>
      <c r="J40" s="3" t="s">
        <v>380</v>
      </c>
    </row>
    <row r="41" spans="1:10" x14ac:dyDescent="0.35">
      <c r="A41" s="3" t="s">
        <v>47</v>
      </c>
      <c r="B41" s="3" t="s">
        <v>48</v>
      </c>
      <c r="C41" s="3" t="s">
        <v>49</v>
      </c>
      <c r="D41" s="3" t="s">
        <v>381</v>
      </c>
      <c r="E41" s="4">
        <v>44572</v>
      </c>
      <c r="F41" s="3" t="s">
        <v>14</v>
      </c>
      <c r="G41" s="3">
        <v>-892.43</v>
      </c>
      <c r="H41" s="3" t="s">
        <v>15</v>
      </c>
      <c r="I41" s="3">
        <v>-76615</v>
      </c>
      <c r="J41" s="3" t="s">
        <v>382</v>
      </c>
    </row>
    <row r="42" spans="1:10" x14ac:dyDescent="0.35">
      <c r="A42" s="3" t="s">
        <v>22</v>
      </c>
      <c r="B42" s="3" t="s">
        <v>115</v>
      </c>
      <c r="C42" s="3" t="s">
        <v>116</v>
      </c>
      <c r="D42" s="3" t="s">
        <v>383</v>
      </c>
      <c r="E42" s="4">
        <v>44593</v>
      </c>
      <c r="F42" s="3" t="s">
        <v>14</v>
      </c>
      <c r="G42" s="3">
        <v>-4185</v>
      </c>
      <c r="H42" s="3" t="s">
        <v>15</v>
      </c>
      <c r="I42" s="3">
        <v>-355934.25</v>
      </c>
      <c r="J42" s="3" t="s">
        <v>384</v>
      </c>
    </row>
    <row r="43" spans="1:10" x14ac:dyDescent="0.35">
      <c r="A43" s="3" t="s">
        <v>243</v>
      </c>
      <c r="B43" s="3" t="s">
        <v>115</v>
      </c>
      <c r="C43" s="3" t="s">
        <v>116</v>
      </c>
      <c r="D43" s="3" t="s">
        <v>385</v>
      </c>
      <c r="E43" s="4">
        <v>44620</v>
      </c>
      <c r="F43" s="3" t="s">
        <v>14</v>
      </c>
      <c r="G43" s="3">
        <v>-653.71</v>
      </c>
      <c r="H43" s="3" t="s">
        <v>15</v>
      </c>
      <c r="I43" s="3">
        <v>-56252</v>
      </c>
      <c r="J43" s="3" t="s">
        <v>386</v>
      </c>
    </row>
    <row r="44" spans="1:10" x14ac:dyDescent="0.35">
      <c r="A44" s="3" t="s">
        <v>73</v>
      </c>
      <c r="B44" s="3" t="s">
        <v>28</v>
      </c>
      <c r="C44" s="3" t="s">
        <v>127</v>
      </c>
      <c r="D44" s="3" t="s">
        <v>387</v>
      </c>
      <c r="E44" s="4">
        <v>44454</v>
      </c>
      <c r="F44" s="3" t="s">
        <v>14</v>
      </c>
      <c r="G44" s="3">
        <v>93.84</v>
      </c>
      <c r="H44" s="3" t="s">
        <v>15</v>
      </c>
      <c r="I44" s="3">
        <v>8000</v>
      </c>
      <c r="J44" s="3" t="s">
        <v>388</v>
      </c>
    </row>
    <row r="45" spans="1:10" x14ac:dyDescent="0.35">
      <c r="A45" s="3" t="s">
        <v>73</v>
      </c>
      <c r="B45" s="3" t="s">
        <v>48</v>
      </c>
      <c r="C45" s="3" t="s">
        <v>49</v>
      </c>
      <c r="D45" s="3" t="s">
        <v>389</v>
      </c>
      <c r="E45" s="4">
        <v>44465</v>
      </c>
      <c r="F45" s="3" t="s">
        <v>14</v>
      </c>
      <c r="G45" s="3">
        <v>-879.77</v>
      </c>
      <c r="H45" s="3" t="s">
        <v>15</v>
      </c>
      <c r="I45" s="3">
        <v>-75000</v>
      </c>
      <c r="J45" s="3" t="s">
        <v>390</v>
      </c>
    </row>
    <row r="46" spans="1:10" x14ac:dyDescent="0.35">
      <c r="A46" s="3" t="s">
        <v>47</v>
      </c>
      <c r="B46" s="3" t="s">
        <v>48</v>
      </c>
      <c r="C46" s="3" t="s">
        <v>49</v>
      </c>
      <c r="D46" s="3" t="s">
        <v>391</v>
      </c>
      <c r="E46" s="4">
        <v>44522</v>
      </c>
      <c r="F46" s="3" t="s">
        <v>14</v>
      </c>
      <c r="G46" s="3">
        <v>-1.7</v>
      </c>
      <c r="H46" s="3" t="s">
        <v>15</v>
      </c>
      <c r="I46" s="3">
        <v>-145.5</v>
      </c>
      <c r="J46" s="3" t="s">
        <v>392</v>
      </c>
    </row>
    <row r="47" spans="1:10" x14ac:dyDescent="0.35">
      <c r="A47" s="3" t="s">
        <v>47</v>
      </c>
      <c r="B47" s="3" t="s">
        <v>48</v>
      </c>
      <c r="C47" s="3" t="s">
        <v>49</v>
      </c>
      <c r="D47" s="3" t="s">
        <v>393</v>
      </c>
      <c r="E47" s="4">
        <v>44437</v>
      </c>
      <c r="F47" s="3" t="s">
        <v>14</v>
      </c>
      <c r="G47" s="3">
        <v>-0.7</v>
      </c>
      <c r="H47" s="3" t="s">
        <v>15</v>
      </c>
      <c r="I47" s="3">
        <v>-58.77</v>
      </c>
      <c r="J47" s="3" t="s">
        <v>394</v>
      </c>
    </row>
    <row r="48" spans="1:10" x14ac:dyDescent="0.35">
      <c r="A48" s="3" t="s">
        <v>37</v>
      </c>
      <c r="B48" s="3" t="s">
        <v>48</v>
      </c>
      <c r="C48" s="3" t="s">
        <v>56</v>
      </c>
      <c r="D48" s="3" t="s">
        <v>395</v>
      </c>
      <c r="E48" s="4">
        <v>44450</v>
      </c>
      <c r="F48" s="3" t="s">
        <v>14</v>
      </c>
      <c r="G48" s="3">
        <v>333.46</v>
      </c>
      <c r="H48" s="3" t="s">
        <v>15</v>
      </c>
      <c r="I48" s="3">
        <v>28094.07</v>
      </c>
      <c r="J48" s="3" t="s">
        <v>396</v>
      </c>
    </row>
    <row r="49" spans="1:10" x14ac:dyDescent="0.35">
      <c r="A49" s="3" t="s">
        <v>320</v>
      </c>
      <c r="B49" s="3" t="s">
        <v>53</v>
      </c>
      <c r="C49" s="3" t="s">
        <v>12</v>
      </c>
      <c r="D49" s="3" t="s">
        <v>397</v>
      </c>
      <c r="E49" s="4">
        <v>44430</v>
      </c>
      <c r="F49" s="3" t="s">
        <v>14</v>
      </c>
      <c r="G49" s="3">
        <v>-5.89</v>
      </c>
      <c r="H49" s="3" t="s">
        <v>15</v>
      </c>
      <c r="I49" s="3">
        <v>-500</v>
      </c>
      <c r="J49" s="3" t="s">
        <v>398</v>
      </c>
    </row>
    <row r="50" spans="1:10" x14ac:dyDescent="0.35">
      <c r="A50" s="3" t="s">
        <v>399</v>
      </c>
      <c r="B50" s="3" t="s">
        <v>53</v>
      </c>
      <c r="C50" s="3" t="s">
        <v>12</v>
      </c>
      <c r="D50" s="3" t="s">
        <v>400</v>
      </c>
      <c r="E50" s="4">
        <v>44383</v>
      </c>
      <c r="F50" s="3" t="s">
        <v>14</v>
      </c>
      <c r="G50" s="3">
        <v>-40</v>
      </c>
      <c r="H50" s="3" t="s">
        <v>15</v>
      </c>
      <c r="I50" s="3">
        <v>-3358</v>
      </c>
      <c r="J50" s="3" t="s">
        <v>401</v>
      </c>
    </row>
    <row r="51" spans="1:10" x14ac:dyDescent="0.35">
      <c r="A51" s="3" t="s">
        <v>112</v>
      </c>
      <c r="B51" s="3" t="s">
        <v>89</v>
      </c>
      <c r="C51" s="3" t="s">
        <v>12</v>
      </c>
      <c r="D51" s="3" t="s">
        <v>402</v>
      </c>
      <c r="E51" s="4">
        <v>44439</v>
      </c>
      <c r="F51" s="3" t="s">
        <v>14</v>
      </c>
      <c r="G51" s="3">
        <v>-0.18</v>
      </c>
      <c r="H51" s="3" t="s">
        <v>15</v>
      </c>
      <c r="I51" s="3">
        <v>0</v>
      </c>
      <c r="J51" s="3" t="s">
        <v>68</v>
      </c>
    </row>
    <row r="52" spans="1:10" x14ac:dyDescent="0.35">
      <c r="A52" s="3" t="s">
        <v>249</v>
      </c>
      <c r="B52" s="3" t="s">
        <v>18</v>
      </c>
      <c r="C52" s="3" t="s">
        <v>38</v>
      </c>
      <c r="D52" s="3" t="s">
        <v>403</v>
      </c>
      <c r="E52" s="4">
        <v>44508</v>
      </c>
      <c r="F52" s="3" t="s">
        <v>14</v>
      </c>
      <c r="G52" s="3">
        <v>-0.41</v>
      </c>
      <c r="H52" s="3" t="s">
        <v>15</v>
      </c>
      <c r="I52" s="3">
        <v>-35</v>
      </c>
      <c r="J52" s="3" t="s">
        <v>404</v>
      </c>
    </row>
    <row r="53" spans="1:10" x14ac:dyDescent="0.35">
      <c r="A53" s="3" t="s">
        <v>249</v>
      </c>
      <c r="B53" s="3" t="s">
        <v>18</v>
      </c>
      <c r="C53" s="3" t="s">
        <v>38</v>
      </c>
      <c r="D53" s="3" t="s">
        <v>405</v>
      </c>
      <c r="E53" s="4">
        <v>44508</v>
      </c>
      <c r="F53" s="3" t="s">
        <v>14</v>
      </c>
      <c r="G53" s="3">
        <v>-0.16</v>
      </c>
      <c r="H53" s="3" t="s">
        <v>15</v>
      </c>
      <c r="I53" s="3">
        <v>-13.68</v>
      </c>
      <c r="J53" s="3" t="s">
        <v>406</v>
      </c>
    </row>
    <row r="54" spans="1:10" x14ac:dyDescent="0.35">
      <c r="A54" s="3" t="s">
        <v>407</v>
      </c>
      <c r="B54" s="3" t="s">
        <v>145</v>
      </c>
      <c r="C54" s="3" t="s">
        <v>12</v>
      </c>
      <c r="D54" s="3" t="s">
        <v>408</v>
      </c>
      <c r="E54" s="4">
        <v>44530</v>
      </c>
      <c r="F54" s="3" t="s">
        <v>14</v>
      </c>
      <c r="G54" s="3">
        <v>-31.45</v>
      </c>
      <c r="H54" s="3" t="s">
        <v>15</v>
      </c>
      <c r="I54" s="3">
        <v>-2700</v>
      </c>
      <c r="J54" s="3" t="s">
        <v>409</v>
      </c>
    </row>
    <row r="55" spans="1:10" x14ac:dyDescent="0.35">
      <c r="A55" s="3" t="s">
        <v>399</v>
      </c>
      <c r="B55" s="3" t="s">
        <v>53</v>
      </c>
      <c r="C55" s="3" t="s">
        <v>12</v>
      </c>
      <c r="D55" s="3" t="s">
        <v>410</v>
      </c>
      <c r="E55" s="4">
        <v>44564</v>
      </c>
      <c r="F55" s="3" t="s">
        <v>14</v>
      </c>
      <c r="G55" s="3">
        <v>-60.55</v>
      </c>
      <c r="H55" s="3" t="s">
        <v>15</v>
      </c>
      <c r="I55" s="3">
        <v>-5137.67</v>
      </c>
      <c r="J55" s="3" t="s">
        <v>411</v>
      </c>
    </row>
    <row r="56" spans="1:10" x14ac:dyDescent="0.35">
      <c r="A56" s="3" t="s">
        <v>47</v>
      </c>
      <c r="B56" s="3" t="s">
        <v>48</v>
      </c>
      <c r="C56" s="3" t="s">
        <v>49</v>
      </c>
      <c r="D56" s="3" t="s">
        <v>412</v>
      </c>
      <c r="E56" s="4">
        <v>44644</v>
      </c>
      <c r="F56" s="3" t="s">
        <v>14</v>
      </c>
      <c r="G56" s="3">
        <v>-267.41000000000003</v>
      </c>
      <c r="H56" s="3" t="s">
        <v>15</v>
      </c>
      <c r="I56" s="3">
        <v>-22743.22</v>
      </c>
      <c r="J56" s="3" t="s">
        <v>413</v>
      </c>
    </row>
    <row r="57" spans="1:10" x14ac:dyDescent="0.35">
      <c r="A57" s="3" t="s">
        <v>73</v>
      </c>
      <c r="B57" s="3" t="s">
        <v>48</v>
      </c>
      <c r="C57" s="3" t="s">
        <v>49</v>
      </c>
      <c r="D57" s="3" t="s">
        <v>414</v>
      </c>
      <c r="E57" s="4">
        <v>44605</v>
      </c>
      <c r="F57" s="3" t="s">
        <v>14</v>
      </c>
      <c r="G57" s="3">
        <v>-35.56</v>
      </c>
      <c r="H57" s="3" t="s">
        <v>15</v>
      </c>
      <c r="I57" s="3">
        <v>-3060</v>
      </c>
      <c r="J57" s="3" t="s">
        <v>415</v>
      </c>
    </row>
    <row r="58" spans="1:10" x14ac:dyDescent="0.35">
      <c r="A58" s="3" t="s">
        <v>47</v>
      </c>
      <c r="B58" s="3" t="s">
        <v>28</v>
      </c>
      <c r="C58" s="3" t="s">
        <v>127</v>
      </c>
      <c r="D58" s="3" t="s">
        <v>416</v>
      </c>
      <c r="E58" s="4">
        <v>44592</v>
      </c>
      <c r="F58" s="3" t="s">
        <v>14</v>
      </c>
      <c r="G58" s="3">
        <v>1621.43</v>
      </c>
      <c r="H58" s="3" t="s">
        <v>15</v>
      </c>
      <c r="I58" s="3">
        <v>139200</v>
      </c>
      <c r="J58" s="3" t="s">
        <v>364</v>
      </c>
    </row>
    <row r="59" spans="1:10" x14ac:dyDescent="0.35">
      <c r="A59" s="3" t="s">
        <v>73</v>
      </c>
      <c r="B59" s="3" t="s">
        <v>28</v>
      </c>
      <c r="C59" s="3" t="s">
        <v>127</v>
      </c>
      <c r="D59" s="3" t="s">
        <v>417</v>
      </c>
      <c r="E59" s="4">
        <v>44561</v>
      </c>
      <c r="F59" s="3" t="s">
        <v>14</v>
      </c>
      <c r="G59" s="3">
        <v>288.14</v>
      </c>
      <c r="H59" s="3" t="s">
        <v>15</v>
      </c>
      <c r="I59" s="3">
        <v>24737</v>
      </c>
      <c r="J59" s="3" t="s">
        <v>418</v>
      </c>
    </row>
    <row r="60" spans="1:10" x14ac:dyDescent="0.35">
      <c r="A60" s="3" t="s">
        <v>79</v>
      </c>
      <c r="B60" s="3" t="s">
        <v>18</v>
      </c>
      <c r="C60" s="3" t="s">
        <v>19</v>
      </c>
      <c r="D60" s="3" t="s">
        <v>419</v>
      </c>
      <c r="E60" s="4">
        <v>44418</v>
      </c>
      <c r="F60" s="3" t="s">
        <v>14</v>
      </c>
      <c r="G60" s="3">
        <v>3.04</v>
      </c>
      <c r="H60" s="3" t="s">
        <v>15</v>
      </c>
      <c r="I60" s="3">
        <v>258</v>
      </c>
      <c r="J60" s="3" t="s">
        <v>420</v>
      </c>
    </row>
    <row r="61" spans="1:10" x14ac:dyDescent="0.35">
      <c r="A61" s="3" t="s">
        <v>196</v>
      </c>
      <c r="B61" s="3" t="s">
        <v>53</v>
      </c>
      <c r="C61" s="3" t="s">
        <v>34</v>
      </c>
      <c r="D61" s="3" t="s">
        <v>421</v>
      </c>
      <c r="E61" s="4">
        <v>44598</v>
      </c>
      <c r="F61" s="3" t="s">
        <v>14</v>
      </c>
      <c r="G61" s="3">
        <v>5.81</v>
      </c>
      <c r="H61" s="3" t="s">
        <v>15</v>
      </c>
      <c r="I61" s="3">
        <v>500</v>
      </c>
      <c r="J61" s="3" t="s">
        <v>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8B5D-75AC-480A-8975-0196A50A95D1}">
  <dimension ref="A1:M61"/>
  <sheetViews>
    <sheetView workbookViewId="0">
      <selection activeCell="B1" sqref="B1"/>
    </sheetView>
  </sheetViews>
  <sheetFormatPr defaultRowHeight="14.5" x14ac:dyDescent="0.35"/>
  <cols>
    <col min="1" max="1" width="10.90625" bestFit="1" customWidth="1"/>
    <col min="2" max="2" width="14" bestFit="1" customWidth="1"/>
    <col min="3" max="3" width="10.1796875" bestFit="1" customWidth="1"/>
    <col min="4" max="4" width="16.81640625" bestFit="1" customWidth="1"/>
    <col min="5" max="5" width="11.1796875" style="1" bestFit="1" customWidth="1"/>
    <col min="6" max="6" width="14.1796875" bestFit="1" customWidth="1"/>
    <col min="7" max="7" width="18" bestFit="1" customWidth="1"/>
    <col min="8" max="8" width="13" bestFit="1" customWidth="1"/>
    <col min="9" max="9" width="21.81640625" bestFit="1" customWidth="1"/>
    <col min="10" max="10" width="45.1796875" bestFit="1" customWidth="1"/>
    <col min="13" max="13" width="9.90625" bestFit="1" customWidth="1"/>
  </cols>
  <sheetData>
    <row r="1" spans="1:13" s="2" customFormat="1" ht="26" customHeight="1" x14ac:dyDescent="0.35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542</v>
      </c>
      <c r="L1" s="5" t="s">
        <v>543</v>
      </c>
      <c r="M1" s="5" t="s">
        <v>545</v>
      </c>
    </row>
    <row r="2" spans="1:13" x14ac:dyDescent="0.35">
      <c r="A2" s="3" t="s">
        <v>47</v>
      </c>
      <c r="B2" s="3" t="s">
        <v>89</v>
      </c>
      <c r="C2" s="3" t="s">
        <v>12</v>
      </c>
      <c r="D2" s="3" t="s">
        <v>423</v>
      </c>
      <c r="E2" s="4">
        <v>44620</v>
      </c>
      <c r="F2" s="3" t="s">
        <v>14</v>
      </c>
      <c r="G2" s="3">
        <v>-278.73</v>
      </c>
      <c r="H2" s="3" t="s">
        <v>15</v>
      </c>
      <c r="I2" s="3">
        <v>-23622.37</v>
      </c>
      <c r="J2" s="3" t="s">
        <v>68</v>
      </c>
      <c r="K2" s="3"/>
      <c r="L2" s="3"/>
      <c r="M2" s="3"/>
    </row>
    <row r="3" spans="1:13" x14ac:dyDescent="0.35">
      <c r="A3" s="3" t="s">
        <v>76</v>
      </c>
      <c r="B3" s="3" t="s">
        <v>48</v>
      </c>
      <c r="C3" s="3" t="s">
        <v>19</v>
      </c>
      <c r="D3" s="3" t="s">
        <v>424</v>
      </c>
      <c r="E3" s="4">
        <v>44558</v>
      </c>
      <c r="F3" s="3" t="s">
        <v>14</v>
      </c>
      <c r="G3" s="3">
        <v>33.78</v>
      </c>
      <c r="H3" s="3" t="s">
        <v>15</v>
      </c>
      <c r="I3" s="3">
        <v>2900</v>
      </c>
      <c r="J3" s="3" t="s">
        <v>425</v>
      </c>
      <c r="K3" s="3"/>
      <c r="L3" s="3"/>
      <c r="M3" s="3"/>
    </row>
    <row r="4" spans="1:13" x14ac:dyDescent="0.35">
      <c r="A4" s="3" t="s">
        <v>426</v>
      </c>
      <c r="B4" s="3" t="s">
        <v>53</v>
      </c>
      <c r="C4" s="3" t="s">
        <v>12</v>
      </c>
      <c r="D4" s="3" t="s">
        <v>427</v>
      </c>
      <c r="E4" s="4">
        <v>44389</v>
      </c>
      <c r="F4" s="3" t="s">
        <v>14</v>
      </c>
      <c r="G4" s="3">
        <v>-35.31</v>
      </c>
      <c r="H4" s="3" t="s">
        <v>15</v>
      </c>
      <c r="I4" s="3">
        <v>-3000</v>
      </c>
      <c r="J4" s="3" t="s">
        <v>428</v>
      </c>
      <c r="K4" s="3"/>
      <c r="L4" s="3"/>
      <c r="M4" s="3"/>
    </row>
    <row r="5" spans="1:13" x14ac:dyDescent="0.35">
      <c r="A5" s="3" t="s">
        <v>429</v>
      </c>
      <c r="B5" s="3" t="s">
        <v>430</v>
      </c>
      <c r="C5" s="3" t="s">
        <v>34</v>
      </c>
      <c r="D5" s="3" t="s">
        <v>431</v>
      </c>
      <c r="E5" s="4">
        <v>44455</v>
      </c>
      <c r="F5" s="3" t="s">
        <v>14</v>
      </c>
      <c r="G5" s="3">
        <v>212.67</v>
      </c>
      <c r="H5" s="3" t="s">
        <v>15</v>
      </c>
      <c r="I5" s="3">
        <v>18130</v>
      </c>
      <c r="J5" s="3" t="s">
        <v>68</v>
      </c>
      <c r="K5" s="3"/>
      <c r="L5" s="3"/>
      <c r="M5" s="3"/>
    </row>
    <row r="6" spans="1:13" x14ac:dyDescent="0.35">
      <c r="A6" s="3" t="s">
        <v>73</v>
      </c>
      <c r="B6" s="3" t="s">
        <v>48</v>
      </c>
      <c r="C6" s="3" t="s">
        <v>49</v>
      </c>
      <c r="D6" s="3" t="s">
        <v>432</v>
      </c>
      <c r="E6" s="4">
        <v>44516</v>
      </c>
      <c r="F6" s="3" t="s">
        <v>14</v>
      </c>
      <c r="G6" s="3">
        <v>-7</v>
      </c>
      <c r="H6" s="3" t="s">
        <v>15</v>
      </c>
      <c r="I6" s="3">
        <v>-600</v>
      </c>
      <c r="J6" s="3" t="s">
        <v>433</v>
      </c>
      <c r="K6" s="3"/>
      <c r="L6" s="3"/>
      <c r="M6" s="3"/>
    </row>
    <row r="7" spans="1:13" x14ac:dyDescent="0.35">
      <c r="A7" s="3" t="s">
        <v>47</v>
      </c>
      <c r="B7" s="3" t="s">
        <v>28</v>
      </c>
      <c r="C7" s="3" t="s">
        <v>127</v>
      </c>
      <c r="D7" s="3" t="s">
        <v>434</v>
      </c>
      <c r="E7" s="4">
        <v>44439</v>
      </c>
      <c r="F7" s="3" t="s">
        <v>14</v>
      </c>
      <c r="G7" s="3">
        <v>102.05</v>
      </c>
      <c r="H7" s="3" t="s">
        <v>15</v>
      </c>
      <c r="I7" s="3">
        <v>8700</v>
      </c>
      <c r="J7" s="3" t="s">
        <v>435</v>
      </c>
      <c r="K7" s="7" t="s">
        <v>537</v>
      </c>
      <c r="L7" s="7" t="s">
        <v>538</v>
      </c>
      <c r="M7" s="8">
        <v>44712</v>
      </c>
    </row>
    <row r="8" spans="1:13" x14ac:dyDescent="0.35">
      <c r="A8" s="3" t="s">
        <v>10</v>
      </c>
      <c r="B8" s="3" t="s">
        <v>11</v>
      </c>
      <c r="C8" s="3" t="s">
        <v>34</v>
      </c>
      <c r="D8" s="3" t="s">
        <v>436</v>
      </c>
      <c r="E8" s="4">
        <v>44651</v>
      </c>
      <c r="F8" s="3" t="s">
        <v>14</v>
      </c>
      <c r="G8" s="3">
        <v>0</v>
      </c>
      <c r="H8" s="3" t="s">
        <v>15</v>
      </c>
      <c r="I8" s="3">
        <v>2439.12</v>
      </c>
      <c r="J8" s="3" t="s">
        <v>437</v>
      </c>
      <c r="K8" s="3"/>
      <c r="L8" s="3"/>
      <c r="M8" s="3"/>
    </row>
    <row r="9" spans="1:13" x14ac:dyDescent="0.35">
      <c r="A9" s="3" t="s">
        <v>243</v>
      </c>
      <c r="B9" s="3" t="s">
        <v>115</v>
      </c>
      <c r="C9" s="3" t="s">
        <v>116</v>
      </c>
      <c r="D9" s="3" t="s">
        <v>438</v>
      </c>
      <c r="E9" s="4">
        <v>44620</v>
      </c>
      <c r="F9" s="3" t="s">
        <v>14</v>
      </c>
      <c r="G9" s="3">
        <v>-20.34</v>
      </c>
      <c r="H9" s="3" t="s">
        <v>15</v>
      </c>
      <c r="I9" s="3">
        <v>-1750</v>
      </c>
      <c r="J9" s="3" t="s">
        <v>439</v>
      </c>
      <c r="K9" s="3"/>
      <c r="L9" s="3"/>
      <c r="M9" s="3"/>
    </row>
    <row r="10" spans="1:13" x14ac:dyDescent="0.35">
      <c r="A10" s="3" t="s">
        <v>249</v>
      </c>
      <c r="B10" s="3" t="s">
        <v>18</v>
      </c>
      <c r="C10" s="3" t="s">
        <v>38</v>
      </c>
      <c r="D10" s="3" t="s">
        <v>440</v>
      </c>
      <c r="E10" s="4">
        <v>44633</v>
      </c>
      <c r="F10" s="3" t="s">
        <v>14</v>
      </c>
      <c r="G10" s="3">
        <v>-1.22</v>
      </c>
      <c r="H10" s="3" t="s">
        <v>15</v>
      </c>
      <c r="I10" s="3">
        <v>-105</v>
      </c>
      <c r="J10" s="3" t="s">
        <v>441</v>
      </c>
      <c r="K10" s="3"/>
      <c r="L10" s="3"/>
      <c r="M10" s="3"/>
    </row>
    <row r="11" spans="1:13" x14ac:dyDescent="0.35">
      <c r="A11" s="3" t="s">
        <v>17</v>
      </c>
      <c r="B11" s="3" t="s">
        <v>18</v>
      </c>
      <c r="C11" s="3" t="s">
        <v>19</v>
      </c>
      <c r="D11" s="3" t="s">
        <v>442</v>
      </c>
      <c r="E11" s="4">
        <v>44625</v>
      </c>
      <c r="F11" s="3" t="s">
        <v>14</v>
      </c>
      <c r="G11" s="3">
        <v>17.559999999999999</v>
      </c>
      <c r="H11" s="3" t="s">
        <v>15</v>
      </c>
      <c r="I11" s="3">
        <v>1510.66</v>
      </c>
      <c r="J11" s="3" t="s">
        <v>443</v>
      </c>
      <c r="K11" s="3"/>
      <c r="L11" s="3"/>
      <c r="M11" s="3"/>
    </row>
    <row r="12" spans="1:13" x14ac:dyDescent="0.35">
      <c r="A12" s="3" t="s">
        <v>17</v>
      </c>
      <c r="B12" s="3" t="s">
        <v>18</v>
      </c>
      <c r="C12" s="3" t="s">
        <v>19</v>
      </c>
      <c r="D12" s="3" t="s">
        <v>444</v>
      </c>
      <c r="E12" s="4">
        <v>44535</v>
      </c>
      <c r="F12" s="3" t="s">
        <v>14</v>
      </c>
      <c r="G12" s="3">
        <v>61.61</v>
      </c>
      <c r="H12" s="3" t="s">
        <v>15</v>
      </c>
      <c r="I12" s="3">
        <v>5288.85</v>
      </c>
      <c r="J12" s="3" t="s">
        <v>445</v>
      </c>
      <c r="K12" s="3"/>
      <c r="L12" s="3"/>
      <c r="M12" s="3"/>
    </row>
    <row r="13" spans="1:13" x14ac:dyDescent="0.35">
      <c r="A13" s="3" t="s">
        <v>73</v>
      </c>
      <c r="B13" s="3" t="s">
        <v>89</v>
      </c>
      <c r="C13" s="3" t="s">
        <v>34</v>
      </c>
      <c r="D13" s="3" t="s">
        <v>446</v>
      </c>
      <c r="E13" s="4">
        <v>44620</v>
      </c>
      <c r="F13" s="3" t="s">
        <v>14</v>
      </c>
      <c r="G13" s="3">
        <v>124.79</v>
      </c>
      <c r="H13" s="3" t="s">
        <v>15</v>
      </c>
      <c r="I13" s="3">
        <v>10700</v>
      </c>
      <c r="J13" s="3" t="s">
        <v>68</v>
      </c>
      <c r="K13" s="3"/>
      <c r="L13" s="3"/>
      <c r="M13" s="3"/>
    </row>
    <row r="14" spans="1:13" x14ac:dyDescent="0.35">
      <c r="A14" s="3" t="s">
        <v>338</v>
      </c>
      <c r="B14" s="3" t="s">
        <v>115</v>
      </c>
      <c r="C14" s="3" t="s">
        <v>34</v>
      </c>
      <c r="D14" s="3" t="s">
        <v>447</v>
      </c>
      <c r="E14" s="4">
        <v>44581</v>
      </c>
      <c r="F14" s="3" t="s">
        <v>14</v>
      </c>
      <c r="G14" s="3">
        <v>199.23</v>
      </c>
      <c r="H14" s="3" t="s">
        <v>15</v>
      </c>
      <c r="I14" s="3">
        <v>17104</v>
      </c>
      <c r="J14" s="3" t="s">
        <v>448</v>
      </c>
      <c r="K14" s="3"/>
      <c r="L14" s="3"/>
      <c r="M14" s="3"/>
    </row>
    <row r="15" spans="1:13" x14ac:dyDescent="0.35">
      <c r="A15" s="3" t="s">
        <v>426</v>
      </c>
      <c r="B15" s="3" t="s">
        <v>53</v>
      </c>
      <c r="C15" s="3" t="s">
        <v>12</v>
      </c>
      <c r="D15" s="3" t="s">
        <v>449</v>
      </c>
      <c r="E15" s="4">
        <v>44536</v>
      </c>
      <c r="F15" s="3" t="s">
        <v>14</v>
      </c>
      <c r="G15" s="3">
        <v>-3.49</v>
      </c>
      <c r="H15" s="3" t="s">
        <v>15</v>
      </c>
      <c r="I15" s="3">
        <v>-300</v>
      </c>
      <c r="J15" s="3" t="s">
        <v>450</v>
      </c>
      <c r="K15" s="3"/>
      <c r="L15" s="3"/>
      <c r="M15" s="3"/>
    </row>
    <row r="16" spans="1:13" x14ac:dyDescent="0.35">
      <c r="A16" s="3" t="s">
        <v>426</v>
      </c>
      <c r="B16" s="3" t="s">
        <v>53</v>
      </c>
      <c r="C16" s="3" t="s">
        <v>12</v>
      </c>
      <c r="D16" s="3" t="s">
        <v>349</v>
      </c>
      <c r="E16" s="4">
        <v>44424</v>
      </c>
      <c r="F16" s="3" t="s">
        <v>14</v>
      </c>
      <c r="G16" s="3">
        <v>-5.89</v>
      </c>
      <c r="H16" s="3" t="s">
        <v>15</v>
      </c>
      <c r="I16" s="3">
        <v>-500</v>
      </c>
      <c r="J16" s="3" t="s">
        <v>451</v>
      </c>
      <c r="K16" s="3"/>
      <c r="L16" s="3"/>
      <c r="M16" s="3"/>
    </row>
    <row r="17" spans="1:13" x14ac:dyDescent="0.35">
      <c r="A17" s="3" t="s">
        <v>32</v>
      </c>
      <c r="B17" s="3" t="s">
        <v>98</v>
      </c>
      <c r="C17" s="3" t="s">
        <v>12</v>
      </c>
      <c r="D17" s="3" t="s">
        <v>452</v>
      </c>
      <c r="E17" s="4">
        <v>44571</v>
      </c>
      <c r="F17" s="3" t="s">
        <v>14</v>
      </c>
      <c r="G17" s="3">
        <v>-32054.28</v>
      </c>
      <c r="H17" s="3" t="s">
        <v>15</v>
      </c>
      <c r="I17" s="3">
        <v>-2719805.66</v>
      </c>
      <c r="J17" s="3" t="s">
        <v>453</v>
      </c>
      <c r="K17" s="7" t="s">
        <v>537</v>
      </c>
      <c r="L17" s="7" t="s">
        <v>540</v>
      </c>
      <c r="M17" s="8">
        <v>44712</v>
      </c>
    </row>
    <row r="18" spans="1:13" x14ac:dyDescent="0.35">
      <c r="A18" s="3" t="s">
        <v>196</v>
      </c>
      <c r="B18" s="3" t="s">
        <v>53</v>
      </c>
      <c r="C18" s="3" t="s">
        <v>34</v>
      </c>
      <c r="D18" s="3" t="s">
        <v>454</v>
      </c>
      <c r="E18" s="4">
        <v>44606</v>
      </c>
      <c r="F18" s="3" t="s">
        <v>14</v>
      </c>
      <c r="G18" s="3">
        <v>5.81</v>
      </c>
      <c r="H18" s="3" t="s">
        <v>15</v>
      </c>
      <c r="I18" s="3">
        <v>500</v>
      </c>
      <c r="J18" s="3" t="s">
        <v>450</v>
      </c>
      <c r="K18" s="3"/>
      <c r="L18" s="3"/>
      <c r="M18" s="3"/>
    </row>
    <row r="19" spans="1:13" x14ac:dyDescent="0.35">
      <c r="A19" s="3" t="s">
        <v>66</v>
      </c>
      <c r="B19" s="3" t="s">
        <v>276</v>
      </c>
      <c r="C19" s="3" t="s">
        <v>34</v>
      </c>
      <c r="D19" s="3" t="s">
        <v>455</v>
      </c>
      <c r="E19" s="4">
        <v>44530</v>
      </c>
      <c r="F19" s="3" t="s">
        <v>14</v>
      </c>
      <c r="G19" s="3">
        <v>0</v>
      </c>
      <c r="H19" s="3" t="s">
        <v>15</v>
      </c>
      <c r="I19" s="3">
        <v>288.62</v>
      </c>
      <c r="J19" s="3" t="s">
        <v>68</v>
      </c>
      <c r="K19" s="3"/>
      <c r="L19" s="3"/>
      <c r="M19" s="3"/>
    </row>
    <row r="20" spans="1:13" x14ac:dyDescent="0.35">
      <c r="A20" s="3" t="s">
        <v>94</v>
      </c>
      <c r="B20" s="3" t="s">
        <v>98</v>
      </c>
      <c r="C20" s="3" t="s">
        <v>34</v>
      </c>
      <c r="D20" s="3" t="s">
        <v>456</v>
      </c>
      <c r="E20" s="4">
        <v>44476</v>
      </c>
      <c r="F20" s="3" t="s">
        <v>14</v>
      </c>
      <c r="G20" s="3">
        <v>227953.5</v>
      </c>
      <c r="H20" s="3" t="s">
        <v>15</v>
      </c>
      <c r="I20" s="3">
        <v>19501422</v>
      </c>
      <c r="J20" s="3" t="s">
        <v>457</v>
      </c>
      <c r="K20" s="3"/>
      <c r="L20" s="3"/>
      <c r="M20" s="3"/>
    </row>
    <row r="21" spans="1:13" x14ac:dyDescent="0.35">
      <c r="A21" s="3" t="s">
        <v>59</v>
      </c>
      <c r="B21" s="3" t="s">
        <v>18</v>
      </c>
      <c r="C21" s="3" t="s">
        <v>38</v>
      </c>
      <c r="D21" s="3" t="s">
        <v>458</v>
      </c>
      <c r="E21" s="4">
        <v>44461</v>
      </c>
      <c r="F21" s="3" t="s">
        <v>14</v>
      </c>
      <c r="G21" s="3">
        <v>-29.92</v>
      </c>
      <c r="H21" s="3" t="s">
        <v>15</v>
      </c>
      <c r="I21" s="3">
        <v>-2550</v>
      </c>
      <c r="J21" s="3" t="s">
        <v>459</v>
      </c>
      <c r="K21" s="3"/>
      <c r="L21" s="3"/>
      <c r="M21" s="3"/>
    </row>
    <row r="22" spans="1:13" x14ac:dyDescent="0.35">
      <c r="A22" s="3" t="s">
        <v>44</v>
      </c>
      <c r="B22" s="3" t="s">
        <v>11</v>
      </c>
      <c r="C22" s="3" t="s">
        <v>12</v>
      </c>
      <c r="D22" s="3" t="s">
        <v>460</v>
      </c>
      <c r="E22" s="4">
        <v>44651</v>
      </c>
      <c r="F22" s="3" t="s">
        <v>14</v>
      </c>
      <c r="G22" s="3">
        <v>0</v>
      </c>
      <c r="H22" s="3" t="s">
        <v>15</v>
      </c>
      <c r="I22" s="3">
        <v>-28.01</v>
      </c>
      <c r="J22" s="3" t="s">
        <v>461</v>
      </c>
      <c r="K22" s="3"/>
      <c r="L22" s="3"/>
      <c r="M22" s="3"/>
    </row>
    <row r="23" spans="1:13" x14ac:dyDescent="0.35">
      <c r="A23" s="3" t="s">
        <v>426</v>
      </c>
      <c r="B23" s="3" t="s">
        <v>53</v>
      </c>
      <c r="C23" s="3" t="s">
        <v>12</v>
      </c>
      <c r="D23" s="3" t="s">
        <v>462</v>
      </c>
      <c r="E23" s="4">
        <v>44500</v>
      </c>
      <c r="F23" s="3" t="s">
        <v>14</v>
      </c>
      <c r="G23" s="3">
        <v>-3.51</v>
      </c>
      <c r="H23" s="3" t="s">
        <v>15</v>
      </c>
      <c r="I23" s="3">
        <v>-300</v>
      </c>
      <c r="J23" s="3" t="s">
        <v>450</v>
      </c>
      <c r="K23" s="3"/>
      <c r="L23" s="3"/>
      <c r="M23" s="3"/>
    </row>
    <row r="24" spans="1:13" x14ac:dyDescent="0.35">
      <c r="A24" s="3" t="s">
        <v>44</v>
      </c>
      <c r="B24" s="3" t="s">
        <v>11</v>
      </c>
      <c r="C24" s="3" t="s">
        <v>12</v>
      </c>
      <c r="D24" s="3" t="s">
        <v>463</v>
      </c>
      <c r="E24" s="4">
        <v>44651</v>
      </c>
      <c r="F24" s="3" t="s">
        <v>14</v>
      </c>
      <c r="G24" s="3">
        <v>0</v>
      </c>
      <c r="H24" s="3" t="s">
        <v>15</v>
      </c>
      <c r="I24" s="3">
        <v>-34.200000000000003</v>
      </c>
      <c r="J24" s="3" t="s">
        <v>464</v>
      </c>
      <c r="K24" s="3"/>
      <c r="L24" s="3"/>
      <c r="M24" s="3"/>
    </row>
    <row r="25" spans="1:13" x14ac:dyDescent="0.35">
      <c r="A25" s="3" t="s">
        <v>22</v>
      </c>
      <c r="B25" s="3" t="s">
        <v>115</v>
      </c>
      <c r="C25" s="3" t="s">
        <v>116</v>
      </c>
      <c r="D25" s="3" t="s">
        <v>465</v>
      </c>
      <c r="E25" s="4">
        <v>44591</v>
      </c>
      <c r="F25" s="3" t="s">
        <v>14</v>
      </c>
      <c r="G25" s="3">
        <v>-75</v>
      </c>
      <c r="H25" s="3" t="s">
        <v>15</v>
      </c>
      <c r="I25" s="3">
        <v>-6363.75</v>
      </c>
      <c r="J25" s="3" t="s">
        <v>466</v>
      </c>
      <c r="K25" s="7" t="s">
        <v>537</v>
      </c>
      <c r="L25" s="7" t="s">
        <v>539</v>
      </c>
      <c r="M25" s="8">
        <v>44712</v>
      </c>
    </row>
    <row r="26" spans="1:13" x14ac:dyDescent="0.35">
      <c r="A26" s="3" t="s">
        <v>467</v>
      </c>
      <c r="B26" s="3" t="s">
        <v>468</v>
      </c>
      <c r="C26" s="3" t="s">
        <v>12</v>
      </c>
      <c r="D26" s="3" t="s">
        <v>469</v>
      </c>
      <c r="E26" s="4">
        <v>44610</v>
      </c>
      <c r="F26" s="3" t="s">
        <v>14</v>
      </c>
      <c r="G26" s="3">
        <v>-622.70000000000005</v>
      </c>
      <c r="H26" s="3" t="s">
        <v>15</v>
      </c>
      <c r="I26" s="3">
        <v>-52960.639999999999</v>
      </c>
      <c r="J26" s="3" t="s">
        <v>68</v>
      </c>
      <c r="K26" s="3"/>
      <c r="L26" s="3"/>
      <c r="M26" s="3"/>
    </row>
    <row r="27" spans="1:13" x14ac:dyDescent="0.35">
      <c r="A27" s="3" t="s">
        <v>470</v>
      </c>
      <c r="B27" s="3" t="s">
        <v>11</v>
      </c>
      <c r="C27" s="3" t="s">
        <v>34</v>
      </c>
      <c r="D27" s="3" t="s">
        <v>471</v>
      </c>
      <c r="E27" s="4">
        <v>44469</v>
      </c>
      <c r="F27" s="3" t="s">
        <v>14</v>
      </c>
      <c r="G27" s="3">
        <v>0</v>
      </c>
      <c r="H27" s="3" t="s">
        <v>15</v>
      </c>
      <c r="I27" s="3">
        <v>3183.6</v>
      </c>
      <c r="J27" s="3" t="s">
        <v>472</v>
      </c>
      <c r="K27" s="3"/>
      <c r="L27" s="3"/>
      <c r="M27" s="3"/>
    </row>
    <row r="28" spans="1:13" x14ac:dyDescent="0.35">
      <c r="A28" s="3" t="s">
        <v>44</v>
      </c>
      <c r="B28" s="3" t="s">
        <v>11</v>
      </c>
      <c r="C28" s="3" t="s">
        <v>12</v>
      </c>
      <c r="D28" s="3" t="s">
        <v>473</v>
      </c>
      <c r="E28" s="4">
        <v>44469</v>
      </c>
      <c r="F28" s="3" t="s">
        <v>14</v>
      </c>
      <c r="G28" s="3">
        <v>0</v>
      </c>
      <c r="H28" s="3" t="s">
        <v>15</v>
      </c>
      <c r="I28" s="3">
        <v>-73.680000000000007</v>
      </c>
      <c r="J28" s="3" t="s">
        <v>474</v>
      </c>
      <c r="K28" s="3"/>
      <c r="L28" s="3"/>
      <c r="M28" s="3"/>
    </row>
    <row r="29" spans="1:13" x14ac:dyDescent="0.35">
      <c r="A29" s="3" t="s">
        <v>475</v>
      </c>
      <c r="B29" s="3" t="s">
        <v>215</v>
      </c>
      <c r="C29" s="3" t="s">
        <v>12</v>
      </c>
      <c r="D29" s="3" t="s">
        <v>476</v>
      </c>
      <c r="E29" s="4">
        <v>44496</v>
      </c>
      <c r="F29" s="3" t="s">
        <v>14</v>
      </c>
      <c r="G29" s="3">
        <v>-1118.9000000000001</v>
      </c>
      <c r="H29" s="3" t="s">
        <v>15</v>
      </c>
      <c r="I29" s="3">
        <v>-94604.479999999996</v>
      </c>
      <c r="J29" s="3" t="s">
        <v>477</v>
      </c>
      <c r="K29" s="3"/>
      <c r="L29" s="3"/>
      <c r="M29" s="3"/>
    </row>
    <row r="30" spans="1:13" x14ac:dyDescent="0.35">
      <c r="A30" s="3" t="s">
        <v>59</v>
      </c>
      <c r="B30" s="3" t="s">
        <v>18</v>
      </c>
      <c r="C30" s="3" t="s">
        <v>38</v>
      </c>
      <c r="D30" s="3" t="s">
        <v>478</v>
      </c>
      <c r="E30" s="4">
        <v>44393</v>
      </c>
      <c r="F30" s="3" t="s">
        <v>14</v>
      </c>
      <c r="G30" s="3">
        <v>-2.83</v>
      </c>
      <c r="H30" s="3" t="s">
        <v>15</v>
      </c>
      <c r="I30" s="3">
        <v>-240</v>
      </c>
      <c r="J30" s="3" t="s">
        <v>479</v>
      </c>
      <c r="K30" s="3"/>
      <c r="L30" s="3"/>
      <c r="M30" s="3"/>
    </row>
    <row r="31" spans="1:13" x14ac:dyDescent="0.35">
      <c r="A31" s="3" t="s">
        <v>148</v>
      </c>
      <c r="B31" s="3" t="s">
        <v>18</v>
      </c>
      <c r="C31" s="3" t="s">
        <v>19</v>
      </c>
      <c r="D31" s="3" t="s">
        <v>480</v>
      </c>
      <c r="E31" s="4">
        <v>44524</v>
      </c>
      <c r="F31" s="3" t="s">
        <v>14</v>
      </c>
      <c r="G31" s="3">
        <v>41.05</v>
      </c>
      <c r="H31" s="3" t="s">
        <v>15</v>
      </c>
      <c r="I31" s="3">
        <v>3520</v>
      </c>
      <c r="J31" s="3" t="s">
        <v>481</v>
      </c>
      <c r="K31" s="3"/>
      <c r="L31" s="3"/>
      <c r="M31" s="3"/>
    </row>
    <row r="32" spans="1:13" x14ac:dyDescent="0.35">
      <c r="A32" s="3" t="s">
        <v>482</v>
      </c>
      <c r="B32" s="3" t="s">
        <v>28</v>
      </c>
      <c r="C32" s="3" t="s">
        <v>12</v>
      </c>
      <c r="D32" s="3" t="s">
        <v>483</v>
      </c>
      <c r="E32" s="4">
        <v>44469</v>
      </c>
      <c r="F32" s="3" t="s">
        <v>14</v>
      </c>
      <c r="G32" s="3">
        <v>-3.42</v>
      </c>
      <c r="H32" s="3" t="s">
        <v>15</v>
      </c>
      <c r="I32" s="3">
        <v>-293</v>
      </c>
      <c r="J32" s="3" t="s">
        <v>68</v>
      </c>
      <c r="K32" s="3" t="s">
        <v>537</v>
      </c>
      <c r="L32" s="7" t="s">
        <v>544</v>
      </c>
      <c r="M32" s="8">
        <v>44712</v>
      </c>
    </row>
    <row r="33" spans="1:13" x14ac:dyDescent="0.35">
      <c r="A33" s="3" t="s">
        <v>196</v>
      </c>
      <c r="B33" s="3" t="s">
        <v>53</v>
      </c>
      <c r="C33" s="3" t="s">
        <v>34</v>
      </c>
      <c r="D33" s="3" t="s">
        <v>484</v>
      </c>
      <c r="E33" s="4">
        <v>44535</v>
      </c>
      <c r="F33" s="3" t="s">
        <v>14</v>
      </c>
      <c r="G33" s="3">
        <v>5.82</v>
      </c>
      <c r="H33" s="3" t="s">
        <v>15</v>
      </c>
      <c r="I33" s="3">
        <v>500</v>
      </c>
      <c r="J33" s="3" t="s">
        <v>450</v>
      </c>
      <c r="K33" s="3"/>
      <c r="L33" s="3"/>
      <c r="M33" s="3"/>
    </row>
    <row r="34" spans="1:13" x14ac:dyDescent="0.35">
      <c r="A34" s="3" t="s">
        <v>485</v>
      </c>
      <c r="B34" s="3" t="s">
        <v>98</v>
      </c>
      <c r="C34" s="3" t="s">
        <v>12</v>
      </c>
      <c r="D34" s="3" t="s">
        <v>486</v>
      </c>
      <c r="E34" s="4">
        <v>44539</v>
      </c>
      <c r="F34" s="3" t="s">
        <v>14</v>
      </c>
      <c r="G34" s="3">
        <v>-1000</v>
      </c>
      <c r="H34" s="3" t="s">
        <v>15</v>
      </c>
      <c r="I34" s="3">
        <v>-84750</v>
      </c>
      <c r="J34" s="3" t="s">
        <v>487</v>
      </c>
      <c r="K34" s="3"/>
      <c r="L34" s="3"/>
      <c r="M34" s="3"/>
    </row>
    <row r="35" spans="1:13" x14ac:dyDescent="0.35">
      <c r="A35" s="3" t="s">
        <v>73</v>
      </c>
      <c r="B35" s="3" t="s">
        <v>48</v>
      </c>
      <c r="C35" s="3" t="s">
        <v>49</v>
      </c>
      <c r="D35" s="3" t="s">
        <v>488</v>
      </c>
      <c r="E35" s="4">
        <v>44636</v>
      </c>
      <c r="F35" s="3" t="s">
        <v>14</v>
      </c>
      <c r="G35" s="3">
        <v>-11.62</v>
      </c>
      <c r="H35" s="3" t="s">
        <v>15</v>
      </c>
      <c r="I35" s="3">
        <v>-1000</v>
      </c>
      <c r="J35" s="3" t="s">
        <v>489</v>
      </c>
      <c r="K35" s="3"/>
      <c r="L35" s="3"/>
      <c r="M35" s="3"/>
    </row>
    <row r="36" spans="1:13" x14ac:dyDescent="0.35">
      <c r="A36" s="3" t="s">
        <v>303</v>
      </c>
      <c r="B36" s="3" t="s">
        <v>18</v>
      </c>
      <c r="C36" s="3" t="s">
        <v>38</v>
      </c>
      <c r="D36" s="3" t="s">
        <v>490</v>
      </c>
      <c r="E36" s="4">
        <v>44453</v>
      </c>
      <c r="F36" s="3" t="s">
        <v>14</v>
      </c>
      <c r="G36" s="3">
        <v>-3.52</v>
      </c>
      <c r="H36" s="3" t="s">
        <v>15</v>
      </c>
      <c r="I36" s="3">
        <v>-300</v>
      </c>
      <c r="J36" s="3" t="s">
        <v>491</v>
      </c>
      <c r="K36" s="3"/>
      <c r="L36" s="3"/>
      <c r="M36" s="3"/>
    </row>
    <row r="37" spans="1:13" x14ac:dyDescent="0.35">
      <c r="A37" s="3" t="s">
        <v>243</v>
      </c>
      <c r="B37" s="3" t="s">
        <v>115</v>
      </c>
      <c r="C37" s="3" t="s">
        <v>116</v>
      </c>
      <c r="D37" s="3" t="s">
        <v>492</v>
      </c>
      <c r="E37" s="4">
        <v>44644</v>
      </c>
      <c r="F37" s="3" t="s">
        <v>14</v>
      </c>
      <c r="G37" s="3">
        <v>-20.66</v>
      </c>
      <c r="H37" s="3" t="s">
        <v>15</v>
      </c>
      <c r="I37" s="3">
        <v>-1778</v>
      </c>
      <c r="J37" s="3" t="s">
        <v>493</v>
      </c>
      <c r="K37" s="3"/>
      <c r="L37" s="3"/>
      <c r="M37" s="3"/>
    </row>
    <row r="38" spans="1:13" x14ac:dyDescent="0.35">
      <c r="A38" s="3" t="s">
        <v>426</v>
      </c>
      <c r="B38" s="3" t="s">
        <v>53</v>
      </c>
      <c r="C38" s="3" t="s">
        <v>12</v>
      </c>
      <c r="D38" s="3" t="s">
        <v>494</v>
      </c>
      <c r="E38" s="4">
        <v>44557</v>
      </c>
      <c r="F38" s="3" t="s">
        <v>14</v>
      </c>
      <c r="G38" s="3">
        <v>-5.82</v>
      </c>
      <c r="H38" s="3" t="s">
        <v>15</v>
      </c>
      <c r="I38" s="3">
        <v>-500</v>
      </c>
      <c r="J38" s="3" t="s">
        <v>451</v>
      </c>
      <c r="K38" s="3"/>
      <c r="L38" s="3"/>
      <c r="M38" s="3"/>
    </row>
    <row r="39" spans="1:13" x14ac:dyDescent="0.35">
      <c r="A39" s="3" t="s">
        <v>365</v>
      </c>
      <c r="B39" s="3" t="s">
        <v>18</v>
      </c>
      <c r="C39" s="3" t="s">
        <v>19</v>
      </c>
      <c r="D39" s="3" t="s">
        <v>495</v>
      </c>
      <c r="E39" s="4">
        <v>44600</v>
      </c>
      <c r="F39" s="3" t="s">
        <v>14</v>
      </c>
      <c r="G39" s="3">
        <v>8.7200000000000006</v>
      </c>
      <c r="H39" s="3" t="s">
        <v>15</v>
      </c>
      <c r="I39" s="3">
        <v>750</v>
      </c>
      <c r="J39" s="3" t="s">
        <v>496</v>
      </c>
      <c r="K39" s="3"/>
      <c r="L39" s="3"/>
      <c r="M39" s="3"/>
    </row>
    <row r="40" spans="1:13" x14ac:dyDescent="0.35">
      <c r="A40" s="3" t="s">
        <v>66</v>
      </c>
      <c r="B40" s="3" t="s">
        <v>98</v>
      </c>
      <c r="C40" s="3" t="s">
        <v>34</v>
      </c>
      <c r="D40" s="3" t="s">
        <v>497</v>
      </c>
      <c r="E40" s="4">
        <v>44573</v>
      </c>
      <c r="F40" s="3" t="s">
        <v>14</v>
      </c>
      <c r="G40" s="3">
        <v>0.01</v>
      </c>
      <c r="H40" s="3" t="s">
        <v>15</v>
      </c>
      <c r="I40" s="3">
        <v>0</v>
      </c>
      <c r="J40" s="3" t="s">
        <v>68</v>
      </c>
      <c r="K40" s="3"/>
      <c r="L40" s="3"/>
      <c r="M40" s="3"/>
    </row>
    <row r="41" spans="1:13" x14ac:dyDescent="0.35">
      <c r="A41" s="3" t="s">
        <v>17</v>
      </c>
      <c r="B41" s="3" t="s">
        <v>18</v>
      </c>
      <c r="C41" s="3" t="s">
        <v>19</v>
      </c>
      <c r="D41" s="3" t="s">
        <v>498</v>
      </c>
      <c r="E41" s="4">
        <v>44563</v>
      </c>
      <c r="F41" s="3" t="s">
        <v>14</v>
      </c>
      <c r="G41" s="3">
        <v>197.63</v>
      </c>
      <c r="H41" s="3" t="s">
        <v>15</v>
      </c>
      <c r="I41" s="3">
        <v>16966.46</v>
      </c>
      <c r="J41" s="3" t="s">
        <v>499</v>
      </c>
      <c r="K41" s="3"/>
      <c r="L41" s="3"/>
      <c r="M41" s="3"/>
    </row>
    <row r="42" spans="1:13" x14ac:dyDescent="0.35">
      <c r="A42" s="3" t="s">
        <v>112</v>
      </c>
      <c r="B42" s="3" t="s">
        <v>98</v>
      </c>
      <c r="C42" s="3" t="s">
        <v>12</v>
      </c>
      <c r="D42" s="3" t="s">
        <v>500</v>
      </c>
      <c r="E42" s="4">
        <v>44615</v>
      </c>
      <c r="F42" s="3" t="s">
        <v>14</v>
      </c>
      <c r="G42" s="3">
        <v>-1.35</v>
      </c>
      <c r="H42" s="3" t="s">
        <v>15</v>
      </c>
      <c r="I42" s="3">
        <v>0</v>
      </c>
      <c r="J42" s="3" t="s">
        <v>68</v>
      </c>
      <c r="K42" s="3"/>
      <c r="L42" s="3"/>
      <c r="M42" s="3"/>
    </row>
    <row r="43" spans="1:13" x14ac:dyDescent="0.35">
      <c r="A43" s="3" t="s">
        <v>73</v>
      </c>
      <c r="B43" s="3" t="s">
        <v>48</v>
      </c>
      <c r="C43" s="3" t="s">
        <v>49</v>
      </c>
      <c r="D43" s="3" t="s">
        <v>501</v>
      </c>
      <c r="E43" s="4">
        <v>44599</v>
      </c>
      <c r="F43" s="3" t="s">
        <v>14</v>
      </c>
      <c r="G43" s="3">
        <v>-1.1599999999999999</v>
      </c>
      <c r="H43" s="3" t="s">
        <v>15</v>
      </c>
      <c r="I43" s="3">
        <v>-100</v>
      </c>
      <c r="J43" s="3" t="s">
        <v>502</v>
      </c>
      <c r="K43" s="3"/>
      <c r="L43" s="3"/>
      <c r="M43" s="3"/>
    </row>
    <row r="44" spans="1:13" x14ac:dyDescent="0.35">
      <c r="A44" s="3" t="s">
        <v>134</v>
      </c>
      <c r="B44" s="3" t="s">
        <v>115</v>
      </c>
      <c r="C44" s="3" t="s">
        <v>34</v>
      </c>
      <c r="D44" s="3" t="s">
        <v>503</v>
      </c>
      <c r="E44" s="4">
        <v>44590</v>
      </c>
      <c r="F44" s="3" t="s">
        <v>14</v>
      </c>
      <c r="G44" s="3">
        <v>25.13</v>
      </c>
      <c r="H44" s="3" t="s">
        <v>15</v>
      </c>
      <c r="I44" s="3">
        <v>2157</v>
      </c>
      <c r="J44" s="3" t="s">
        <v>504</v>
      </c>
      <c r="K44" s="3"/>
      <c r="L44" s="3"/>
      <c r="M44" s="3"/>
    </row>
    <row r="45" spans="1:13" x14ac:dyDescent="0.35">
      <c r="A45" s="3" t="s">
        <v>73</v>
      </c>
      <c r="B45" s="3" t="s">
        <v>28</v>
      </c>
      <c r="C45" s="3" t="s">
        <v>127</v>
      </c>
      <c r="D45" s="3" t="s">
        <v>505</v>
      </c>
      <c r="E45" s="4">
        <v>44592</v>
      </c>
      <c r="F45" s="3" t="s">
        <v>14</v>
      </c>
      <c r="G45" s="3">
        <v>7.55</v>
      </c>
      <c r="H45" s="3" t="s">
        <v>15</v>
      </c>
      <c r="I45" s="3">
        <v>650</v>
      </c>
      <c r="J45" s="3" t="s">
        <v>506</v>
      </c>
      <c r="K45" s="3"/>
      <c r="L45" s="3"/>
      <c r="M45" s="3"/>
    </row>
    <row r="46" spans="1:13" x14ac:dyDescent="0.35">
      <c r="A46" s="3" t="s">
        <v>37</v>
      </c>
      <c r="B46" s="3" t="s">
        <v>28</v>
      </c>
      <c r="C46" s="3" t="s">
        <v>38</v>
      </c>
      <c r="D46" s="3" t="s">
        <v>507</v>
      </c>
      <c r="E46" s="4">
        <v>44391</v>
      </c>
      <c r="F46" s="3" t="s">
        <v>14</v>
      </c>
      <c r="G46" s="3">
        <v>0</v>
      </c>
      <c r="H46" s="3" t="s">
        <v>15</v>
      </c>
      <c r="I46" s="3">
        <v>-0.01</v>
      </c>
      <c r="J46" s="3" t="s">
        <v>508</v>
      </c>
      <c r="K46" s="7" t="s">
        <v>537</v>
      </c>
      <c r="L46" s="7" t="s">
        <v>541</v>
      </c>
      <c r="M46" s="8">
        <v>44712</v>
      </c>
    </row>
    <row r="47" spans="1:13" x14ac:dyDescent="0.35">
      <c r="A47" s="3" t="s">
        <v>196</v>
      </c>
      <c r="B47" s="3" t="s">
        <v>53</v>
      </c>
      <c r="C47" s="3" t="s">
        <v>34</v>
      </c>
      <c r="D47" s="3" t="s">
        <v>509</v>
      </c>
      <c r="E47" s="4">
        <v>44461</v>
      </c>
      <c r="F47" s="3" t="s">
        <v>14</v>
      </c>
      <c r="G47" s="3">
        <v>11.73</v>
      </c>
      <c r="H47" s="3" t="s">
        <v>15</v>
      </c>
      <c r="I47" s="3">
        <v>1000</v>
      </c>
      <c r="J47" s="3" t="s">
        <v>510</v>
      </c>
      <c r="K47" s="3"/>
      <c r="L47" s="3"/>
      <c r="M47" s="3"/>
    </row>
    <row r="48" spans="1:13" x14ac:dyDescent="0.35">
      <c r="A48" s="3" t="s">
        <v>249</v>
      </c>
      <c r="B48" s="3" t="s">
        <v>18</v>
      </c>
      <c r="C48" s="3" t="s">
        <v>38</v>
      </c>
      <c r="D48" s="3" t="s">
        <v>511</v>
      </c>
      <c r="E48" s="4">
        <v>44642</v>
      </c>
      <c r="F48" s="3" t="s">
        <v>14</v>
      </c>
      <c r="G48" s="3">
        <v>-5.81</v>
      </c>
      <c r="H48" s="3" t="s">
        <v>15</v>
      </c>
      <c r="I48" s="3">
        <v>-500</v>
      </c>
      <c r="J48" s="3" t="s">
        <v>512</v>
      </c>
      <c r="K48" s="3"/>
      <c r="L48" s="3"/>
      <c r="M48" s="3"/>
    </row>
    <row r="49" spans="1:13" x14ac:dyDescent="0.35">
      <c r="A49" s="3" t="s">
        <v>183</v>
      </c>
      <c r="B49" s="3" t="s">
        <v>115</v>
      </c>
      <c r="C49" s="3" t="s">
        <v>34</v>
      </c>
      <c r="D49" s="3" t="s">
        <v>513</v>
      </c>
      <c r="E49" s="4">
        <v>44567</v>
      </c>
      <c r="F49" s="3" t="s">
        <v>14</v>
      </c>
      <c r="G49" s="3">
        <v>154.80000000000001</v>
      </c>
      <c r="H49" s="3" t="s">
        <v>15</v>
      </c>
      <c r="I49" s="3">
        <v>13134.78</v>
      </c>
      <c r="J49" s="3" t="s">
        <v>514</v>
      </c>
      <c r="K49" s="3"/>
      <c r="L49" s="3"/>
      <c r="M49" s="3"/>
    </row>
    <row r="50" spans="1:13" x14ac:dyDescent="0.35">
      <c r="A50" s="3" t="s">
        <v>137</v>
      </c>
      <c r="B50" s="3" t="s">
        <v>98</v>
      </c>
      <c r="C50" s="3" t="s">
        <v>224</v>
      </c>
      <c r="D50" s="3" t="s">
        <v>515</v>
      </c>
      <c r="E50" s="4">
        <v>44565</v>
      </c>
      <c r="F50" s="3" t="s">
        <v>14</v>
      </c>
      <c r="G50" s="3">
        <v>6404.17</v>
      </c>
      <c r="H50" s="3" t="s">
        <v>15</v>
      </c>
      <c r="I50" s="3">
        <v>549796.93999999994</v>
      </c>
      <c r="J50" s="3" t="s">
        <v>516</v>
      </c>
      <c r="K50" s="3"/>
      <c r="L50" s="3"/>
      <c r="M50" s="3"/>
    </row>
    <row r="51" spans="1:13" x14ac:dyDescent="0.35">
      <c r="A51" s="3" t="s">
        <v>148</v>
      </c>
      <c r="B51" s="3" t="s">
        <v>18</v>
      </c>
      <c r="C51" s="3" t="s">
        <v>19</v>
      </c>
      <c r="D51" s="3" t="s">
        <v>517</v>
      </c>
      <c r="E51" s="4">
        <v>44562</v>
      </c>
      <c r="F51" s="3" t="s">
        <v>14</v>
      </c>
      <c r="G51" s="3">
        <v>20.97</v>
      </c>
      <c r="H51" s="3" t="s">
        <v>15</v>
      </c>
      <c r="I51" s="3">
        <v>1800</v>
      </c>
      <c r="J51" s="3" t="s">
        <v>518</v>
      </c>
      <c r="K51" s="3"/>
      <c r="L51" s="3"/>
      <c r="M51" s="3"/>
    </row>
    <row r="52" spans="1:13" x14ac:dyDescent="0.35">
      <c r="A52" s="3" t="s">
        <v>10</v>
      </c>
      <c r="B52" s="3" t="s">
        <v>11</v>
      </c>
      <c r="C52" s="3" t="s">
        <v>34</v>
      </c>
      <c r="D52" s="3" t="s">
        <v>519</v>
      </c>
      <c r="E52" s="4">
        <v>44439</v>
      </c>
      <c r="F52" s="3" t="s">
        <v>14</v>
      </c>
      <c r="G52" s="3">
        <v>0</v>
      </c>
      <c r="H52" s="3" t="s">
        <v>15</v>
      </c>
      <c r="I52" s="3">
        <v>25.5</v>
      </c>
      <c r="J52" s="3" t="s">
        <v>520</v>
      </c>
      <c r="K52" s="3"/>
      <c r="L52" s="3"/>
      <c r="M52" s="3"/>
    </row>
    <row r="53" spans="1:13" x14ac:dyDescent="0.35">
      <c r="A53" s="3" t="s">
        <v>243</v>
      </c>
      <c r="B53" s="3" t="s">
        <v>115</v>
      </c>
      <c r="C53" s="3" t="s">
        <v>116</v>
      </c>
      <c r="D53" s="3" t="s">
        <v>521</v>
      </c>
      <c r="E53" s="4">
        <v>44432</v>
      </c>
      <c r="F53" s="3" t="s">
        <v>14</v>
      </c>
      <c r="G53" s="3">
        <v>-33.01</v>
      </c>
      <c r="H53" s="3" t="s">
        <v>15</v>
      </c>
      <c r="I53" s="3">
        <v>-2804</v>
      </c>
      <c r="J53" s="3" t="s">
        <v>522</v>
      </c>
      <c r="K53" s="3"/>
      <c r="L53" s="3"/>
      <c r="M53" s="3"/>
    </row>
    <row r="54" spans="1:13" x14ac:dyDescent="0.35">
      <c r="A54" s="3" t="s">
        <v>214</v>
      </c>
      <c r="B54" s="3" t="s">
        <v>468</v>
      </c>
      <c r="C54" s="3" t="s">
        <v>523</v>
      </c>
      <c r="D54" s="3" t="s">
        <v>524</v>
      </c>
      <c r="E54" s="4">
        <v>44607</v>
      </c>
      <c r="F54" s="3" t="s">
        <v>14</v>
      </c>
      <c r="G54" s="3">
        <v>782.59</v>
      </c>
      <c r="H54" s="3" t="s">
        <v>15</v>
      </c>
      <c r="I54" s="3">
        <v>66559.28</v>
      </c>
      <c r="J54" s="3" t="s">
        <v>68</v>
      </c>
      <c r="K54" s="3"/>
      <c r="L54" s="3"/>
      <c r="M54" s="3"/>
    </row>
    <row r="55" spans="1:13" x14ac:dyDescent="0.35">
      <c r="A55" s="3" t="s">
        <v>37</v>
      </c>
      <c r="B55" s="3" t="s">
        <v>18</v>
      </c>
      <c r="C55" s="3" t="s">
        <v>38</v>
      </c>
      <c r="D55" s="3" t="s">
        <v>525</v>
      </c>
      <c r="E55" s="4">
        <v>44394</v>
      </c>
      <c r="F55" s="3" t="s">
        <v>14</v>
      </c>
      <c r="G55" s="3">
        <v>-25.46</v>
      </c>
      <c r="H55" s="3" t="s">
        <v>15</v>
      </c>
      <c r="I55" s="3">
        <v>-2162.89</v>
      </c>
      <c r="J55" s="3" t="s">
        <v>526</v>
      </c>
      <c r="K55" s="3"/>
      <c r="L55" s="3"/>
      <c r="M55" s="3"/>
    </row>
    <row r="56" spans="1:13" x14ac:dyDescent="0.35">
      <c r="A56" s="3" t="s">
        <v>196</v>
      </c>
      <c r="B56" s="3" t="s">
        <v>53</v>
      </c>
      <c r="C56" s="3" t="s">
        <v>34</v>
      </c>
      <c r="D56" s="3" t="s">
        <v>527</v>
      </c>
      <c r="E56" s="4">
        <v>44551</v>
      </c>
      <c r="F56" s="3" t="s">
        <v>14</v>
      </c>
      <c r="G56" s="3">
        <v>5.82</v>
      </c>
      <c r="H56" s="3" t="s">
        <v>15</v>
      </c>
      <c r="I56" s="3">
        <v>500</v>
      </c>
      <c r="J56" s="3" t="s">
        <v>450</v>
      </c>
      <c r="K56" s="3"/>
      <c r="L56" s="3"/>
      <c r="M56" s="3"/>
    </row>
    <row r="57" spans="1:13" x14ac:dyDescent="0.35">
      <c r="A57" s="3" t="s">
        <v>37</v>
      </c>
      <c r="B57" s="3" t="s">
        <v>18</v>
      </c>
      <c r="C57" s="3" t="s">
        <v>38</v>
      </c>
      <c r="D57" s="3" t="s">
        <v>528</v>
      </c>
      <c r="E57" s="4">
        <v>44532</v>
      </c>
      <c r="F57" s="3" t="s">
        <v>14</v>
      </c>
      <c r="G57" s="3">
        <v>-225.25</v>
      </c>
      <c r="H57" s="3" t="s">
        <v>15</v>
      </c>
      <c r="I57" s="3">
        <v>-19337.54</v>
      </c>
      <c r="J57" s="3" t="s">
        <v>529</v>
      </c>
      <c r="K57" s="3"/>
      <c r="L57" s="3"/>
      <c r="M57" s="3"/>
    </row>
    <row r="58" spans="1:13" x14ac:dyDescent="0.35">
      <c r="A58" s="3" t="s">
        <v>365</v>
      </c>
      <c r="B58" s="3" t="s">
        <v>18</v>
      </c>
      <c r="C58" s="3" t="s">
        <v>19</v>
      </c>
      <c r="D58" s="3" t="s">
        <v>530</v>
      </c>
      <c r="E58" s="4">
        <v>44581</v>
      </c>
      <c r="F58" s="3" t="s">
        <v>14</v>
      </c>
      <c r="G58" s="3">
        <v>8.48</v>
      </c>
      <c r="H58" s="3" t="s">
        <v>15</v>
      </c>
      <c r="I58" s="3">
        <v>728</v>
      </c>
      <c r="J58" s="3" t="s">
        <v>531</v>
      </c>
      <c r="K58" s="3"/>
      <c r="L58" s="3"/>
      <c r="M58" s="3"/>
    </row>
    <row r="59" spans="1:13" x14ac:dyDescent="0.35">
      <c r="A59" s="3" t="s">
        <v>243</v>
      </c>
      <c r="B59" s="3" t="s">
        <v>28</v>
      </c>
      <c r="C59" s="3" t="s">
        <v>116</v>
      </c>
      <c r="D59" s="3" t="s">
        <v>532</v>
      </c>
      <c r="E59" s="4">
        <v>44530</v>
      </c>
      <c r="F59" s="3" t="s">
        <v>14</v>
      </c>
      <c r="G59" s="3">
        <v>-1401.21</v>
      </c>
      <c r="H59" s="3" t="s">
        <v>15</v>
      </c>
      <c r="I59" s="3">
        <v>-120293.8</v>
      </c>
      <c r="J59" s="3" t="s">
        <v>533</v>
      </c>
      <c r="K59" s="3"/>
      <c r="L59" s="3"/>
      <c r="M59" s="3"/>
    </row>
    <row r="60" spans="1:13" x14ac:dyDescent="0.35">
      <c r="A60" s="3" t="s">
        <v>243</v>
      </c>
      <c r="B60" s="3" t="s">
        <v>115</v>
      </c>
      <c r="C60" s="3" t="s">
        <v>116</v>
      </c>
      <c r="D60" s="3" t="s">
        <v>534</v>
      </c>
      <c r="E60" s="4">
        <v>44469</v>
      </c>
      <c r="F60" s="3" t="s">
        <v>14</v>
      </c>
      <c r="G60" s="3">
        <v>-24.18</v>
      </c>
      <c r="H60" s="3" t="s">
        <v>15</v>
      </c>
      <c r="I60" s="3">
        <v>-2061</v>
      </c>
      <c r="J60" s="3" t="s">
        <v>535</v>
      </c>
      <c r="K60" s="3"/>
      <c r="L60" s="3"/>
      <c r="M60" s="3"/>
    </row>
    <row r="61" spans="1:13" x14ac:dyDescent="0.35">
      <c r="A61" s="3" t="s">
        <v>426</v>
      </c>
      <c r="B61" s="3" t="s">
        <v>53</v>
      </c>
      <c r="C61" s="3" t="s">
        <v>12</v>
      </c>
      <c r="D61" s="3" t="s">
        <v>536</v>
      </c>
      <c r="E61" s="4">
        <v>44517</v>
      </c>
      <c r="F61" s="3" t="s">
        <v>14</v>
      </c>
      <c r="G61" s="3">
        <v>-3.5</v>
      </c>
      <c r="H61" s="3" t="s">
        <v>15</v>
      </c>
      <c r="I61" s="3">
        <v>-300</v>
      </c>
      <c r="J61" s="3" t="s">
        <v>450</v>
      </c>
      <c r="K61" s="3"/>
      <c r="L61" s="3"/>
      <c r="M61" s="3"/>
    </row>
  </sheetData>
  <autoFilter ref="A1:L61" xr:uid="{9A258B5D-75AC-480A-8975-0196A50A95D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9D220-FF48-4608-98A4-A414F804558B}">
  <dimension ref="A1:L61"/>
  <sheetViews>
    <sheetView topLeftCell="D44" workbookViewId="0">
      <selection activeCell="L1" sqref="L1"/>
    </sheetView>
  </sheetViews>
  <sheetFormatPr defaultRowHeight="14.5" x14ac:dyDescent="0.35"/>
  <cols>
    <col min="1" max="1" width="10.90625" bestFit="1" customWidth="1"/>
    <col min="2" max="2" width="19.08984375" bestFit="1" customWidth="1"/>
    <col min="3" max="3" width="14" bestFit="1" customWidth="1"/>
    <col min="4" max="4" width="10.1796875" bestFit="1" customWidth="1"/>
    <col min="5" max="5" width="16.81640625" bestFit="1" customWidth="1"/>
    <col min="6" max="6" width="11.1796875" style="1" bestFit="1" customWidth="1"/>
    <col min="7" max="7" width="14.1796875" bestFit="1" customWidth="1"/>
    <col min="8" max="8" width="18" bestFit="1" customWidth="1"/>
    <col min="9" max="9" width="13" bestFit="1" customWidth="1"/>
    <col min="10" max="10" width="21.81640625" bestFit="1" customWidth="1"/>
    <col min="11" max="11" width="50.81640625" bestFit="1" customWidth="1"/>
  </cols>
  <sheetData>
    <row r="1" spans="1:12" s="2" customFormat="1" ht="32.5" customHeight="1" x14ac:dyDescent="0.35">
      <c r="A1" s="5" t="s">
        <v>0</v>
      </c>
      <c r="B1" s="5" t="s">
        <v>548</v>
      </c>
      <c r="C1" s="5" t="s">
        <v>1</v>
      </c>
      <c r="D1" s="5" t="s">
        <v>2</v>
      </c>
      <c r="E1" s="5" t="s">
        <v>3</v>
      </c>
      <c r="F1" s="6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2" t="s">
        <v>549</v>
      </c>
    </row>
    <row r="2" spans="1:12" x14ac:dyDescent="0.35">
      <c r="A2" s="3">
        <v>50502003</v>
      </c>
      <c r="B2" s="3" t="s">
        <v>550</v>
      </c>
      <c r="C2" s="3" t="s">
        <v>115</v>
      </c>
      <c r="D2" s="3" t="s">
        <v>34</v>
      </c>
      <c r="E2" s="3" t="s">
        <v>172</v>
      </c>
      <c r="F2" s="4">
        <v>44560</v>
      </c>
      <c r="G2" s="3" t="s">
        <v>14</v>
      </c>
      <c r="H2" s="3">
        <v>0.97</v>
      </c>
      <c r="I2" s="3" t="s">
        <v>15</v>
      </c>
      <c r="J2" s="3">
        <v>83</v>
      </c>
      <c r="K2" s="3" t="s">
        <v>173</v>
      </c>
      <c r="L2" s="10" t="s">
        <v>551</v>
      </c>
    </row>
    <row r="3" spans="1:12" x14ac:dyDescent="0.35">
      <c r="A3" s="3">
        <v>10350013</v>
      </c>
      <c r="B3" s="3" t="s">
        <v>552</v>
      </c>
      <c r="C3" s="3" t="s">
        <v>48</v>
      </c>
      <c r="D3" s="3" t="s">
        <v>56</v>
      </c>
      <c r="E3" s="3" t="s">
        <v>174</v>
      </c>
      <c r="F3" s="4">
        <v>44426</v>
      </c>
      <c r="G3" s="3" t="s">
        <v>14</v>
      </c>
      <c r="H3" s="3">
        <v>10.59</v>
      </c>
      <c r="I3" s="3" t="s">
        <v>15</v>
      </c>
      <c r="J3" s="3">
        <v>900</v>
      </c>
      <c r="K3" s="3" t="s">
        <v>175</v>
      </c>
      <c r="L3" s="10" t="s">
        <v>553</v>
      </c>
    </row>
    <row r="4" spans="1:12" x14ac:dyDescent="0.35">
      <c r="A4" s="3">
        <v>30900100</v>
      </c>
      <c r="B4" s="3" t="s">
        <v>554</v>
      </c>
      <c r="C4" s="3" t="s">
        <v>89</v>
      </c>
      <c r="D4" s="3" t="s">
        <v>34</v>
      </c>
      <c r="E4" s="3" t="s">
        <v>176</v>
      </c>
      <c r="F4" s="4">
        <v>44651</v>
      </c>
      <c r="G4" s="3" t="s">
        <v>14</v>
      </c>
      <c r="H4" s="3">
        <v>260.92</v>
      </c>
      <c r="I4" s="3" t="s">
        <v>15</v>
      </c>
      <c r="J4" s="3">
        <v>22400</v>
      </c>
      <c r="K4" s="3" t="s">
        <v>68</v>
      </c>
      <c r="L4" t="s">
        <v>555</v>
      </c>
    </row>
    <row r="5" spans="1:12" x14ac:dyDescent="0.35">
      <c r="A5" s="3">
        <v>10350005</v>
      </c>
      <c r="B5" s="3" t="s">
        <v>556</v>
      </c>
      <c r="C5" s="3" t="s">
        <v>18</v>
      </c>
      <c r="D5" s="3" t="s">
        <v>38</v>
      </c>
      <c r="E5" s="3" t="s">
        <v>177</v>
      </c>
      <c r="F5" s="4">
        <v>44599</v>
      </c>
      <c r="G5" s="3" t="s">
        <v>14</v>
      </c>
      <c r="H5" s="3">
        <v>-63.42</v>
      </c>
      <c r="I5" s="3" t="s">
        <v>15</v>
      </c>
      <c r="J5" s="3">
        <v>-5457.68</v>
      </c>
      <c r="K5" s="3" t="s">
        <v>178</v>
      </c>
      <c r="L5" s="10" t="s">
        <v>553</v>
      </c>
    </row>
    <row r="6" spans="1:12" x14ac:dyDescent="0.35">
      <c r="A6" s="3">
        <v>30900100</v>
      </c>
      <c r="B6" s="3" t="s">
        <v>554</v>
      </c>
      <c r="C6" s="3" t="s">
        <v>89</v>
      </c>
      <c r="D6" s="3" t="s">
        <v>12</v>
      </c>
      <c r="E6" s="3" t="s">
        <v>179</v>
      </c>
      <c r="F6" s="4">
        <v>44439</v>
      </c>
      <c r="G6" s="3" t="s">
        <v>14</v>
      </c>
      <c r="H6" s="3">
        <v>-4.71</v>
      </c>
      <c r="I6" s="3" t="s">
        <v>15</v>
      </c>
      <c r="J6" s="3">
        <v>-400</v>
      </c>
      <c r="K6" s="3" t="s">
        <v>68</v>
      </c>
      <c r="L6" t="s">
        <v>555</v>
      </c>
    </row>
    <row r="7" spans="1:12" x14ac:dyDescent="0.35">
      <c r="A7" s="3">
        <v>50605002</v>
      </c>
      <c r="B7" s="3" t="s">
        <v>557</v>
      </c>
      <c r="C7" s="3" t="s">
        <v>33</v>
      </c>
      <c r="D7" s="3" t="s">
        <v>34</v>
      </c>
      <c r="E7" s="3" t="s">
        <v>180</v>
      </c>
      <c r="F7" s="4">
        <v>44577</v>
      </c>
      <c r="G7" s="3" t="s">
        <v>14</v>
      </c>
      <c r="H7" s="3">
        <v>0</v>
      </c>
      <c r="I7" s="3" t="s">
        <v>15</v>
      </c>
      <c r="J7" s="3">
        <v>168.6</v>
      </c>
      <c r="K7" s="3" t="s">
        <v>68</v>
      </c>
      <c r="L7" t="s">
        <v>558</v>
      </c>
    </row>
    <row r="8" spans="1:12" x14ac:dyDescent="0.35">
      <c r="A8" s="3">
        <v>50101005</v>
      </c>
      <c r="B8" s="3" t="s">
        <v>559</v>
      </c>
      <c r="C8" s="3" t="s">
        <v>18</v>
      </c>
      <c r="D8" s="3" t="s">
        <v>19</v>
      </c>
      <c r="E8" s="3" t="s">
        <v>181</v>
      </c>
      <c r="F8" s="4">
        <v>44493</v>
      </c>
      <c r="G8" s="3" t="s">
        <v>14</v>
      </c>
      <c r="H8" s="3">
        <v>13.57</v>
      </c>
      <c r="I8" s="3" t="s">
        <v>15</v>
      </c>
      <c r="J8" s="3">
        <v>1161.01</v>
      </c>
      <c r="K8" s="3" t="s">
        <v>182</v>
      </c>
      <c r="L8" s="10" t="s">
        <v>553</v>
      </c>
    </row>
    <row r="9" spans="1:12" x14ac:dyDescent="0.35">
      <c r="A9" s="3">
        <v>10350901</v>
      </c>
      <c r="B9" s="3" t="s">
        <v>560</v>
      </c>
      <c r="C9" s="3" t="s">
        <v>115</v>
      </c>
      <c r="D9" s="3" t="s">
        <v>34</v>
      </c>
      <c r="E9" s="3" t="s">
        <v>184</v>
      </c>
      <c r="F9" s="4">
        <v>44580</v>
      </c>
      <c r="G9" s="3" t="s">
        <v>14</v>
      </c>
      <c r="H9" s="3">
        <v>4034.13</v>
      </c>
      <c r="I9" s="3" t="s">
        <v>15</v>
      </c>
      <c r="J9" s="3">
        <v>342295.93</v>
      </c>
      <c r="K9" s="3" t="s">
        <v>185</v>
      </c>
      <c r="L9" s="10" t="s">
        <v>561</v>
      </c>
    </row>
    <row r="10" spans="1:12" x14ac:dyDescent="0.35">
      <c r="A10" s="3">
        <v>50101003</v>
      </c>
      <c r="B10" s="3" t="s">
        <v>562</v>
      </c>
      <c r="C10" s="3" t="s">
        <v>18</v>
      </c>
      <c r="D10" s="3" t="s">
        <v>19</v>
      </c>
      <c r="E10" s="3" t="s">
        <v>186</v>
      </c>
      <c r="F10" s="4">
        <v>44384</v>
      </c>
      <c r="G10" s="3" t="s">
        <v>14</v>
      </c>
      <c r="H10" s="3">
        <v>0.83</v>
      </c>
      <c r="I10" s="3" t="s">
        <v>15</v>
      </c>
      <c r="J10" s="3">
        <v>70.41</v>
      </c>
      <c r="K10" s="3" t="s">
        <v>187</v>
      </c>
      <c r="L10" s="10" t="s">
        <v>553</v>
      </c>
    </row>
    <row r="11" spans="1:12" x14ac:dyDescent="0.35">
      <c r="A11" s="3">
        <v>10340030</v>
      </c>
      <c r="B11" s="3" t="s">
        <v>563</v>
      </c>
      <c r="C11" s="3" t="s">
        <v>53</v>
      </c>
      <c r="D11" s="3" t="s">
        <v>12</v>
      </c>
      <c r="E11" s="3" t="s">
        <v>189</v>
      </c>
      <c r="F11" s="4">
        <v>44430</v>
      </c>
      <c r="G11" s="3" t="s">
        <v>14</v>
      </c>
      <c r="H11" s="3">
        <v>-213.31</v>
      </c>
      <c r="I11" s="3" t="s">
        <v>15</v>
      </c>
      <c r="J11" s="3">
        <v>-18120.75</v>
      </c>
      <c r="K11" s="3" t="s">
        <v>190</v>
      </c>
      <c r="L11" s="10" t="s">
        <v>564</v>
      </c>
    </row>
    <row r="12" spans="1:12" x14ac:dyDescent="0.35">
      <c r="A12" s="3">
        <v>30900110</v>
      </c>
      <c r="B12" s="3" t="s">
        <v>565</v>
      </c>
      <c r="C12" s="3" t="s">
        <v>48</v>
      </c>
      <c r="D12" s="3" t="s">
        <v>49</v>
      </c>
      <c r="E12" s="3" t="s">
        <v>191</v>
      </c>
      <c r="F12" s="4">
        <v>44454</v>
      </c>
      <c r="G12" s="3" t="s">
        <v>14</v>
      </c>
      <c r="H12" s="3">
        <v>-806.45</v>
      </c>
      <c r="I12" s="3" t="s">
        <v>15</v>
      </c>
      <c r="J12" s="3">
        <v>-68750</v>
      </c>
      <c r="K12" s="3" t="s">
        <v>192</v>
      </c>
      <c r="L12" s="10" t="s">
        <v>555</v>
      </c>
    </row>
    <row r="13" spans="1:12" x14ac:dyDescent="0.35">
      <c r="A13" s="3">
        <v>10350003</v>
      </c>
      <c r="B13" s="3" t="s">
        <v>566</v>
      </c>
      <c r="C13" s="3" t="s">
        <v>18</v>
      </c>
      <c r="D13" s="3" t="s">
        <v>38</v>
      </c>
      <c r="E13" s="3" t="s">
        <v>193</v>
      </c>
      <c r="F13" s="4">
        <v>44535</v>
      </c>
      <c r="G13" s="3" t="s">
        <v>14</v>
      </c>
      <c r="H13" s="3">
        <v>-11.68</v>
      </c>
      <c r="I13" s="3" t="s">
        <v>15</v>
      </c>
      <c r="J13" s="3">
        <v>-1002.66</v>
      </c>
      <c r="K13" s="3" t="s">
        <v>194</v>
      </c>
      <c r="L13" s="10" t="s">
        <v>553</v>
      </c>
    </row>
    <row r="14" spans="1:12" x14ac:dyDescent="0.35">
      <c r="A14" s="3">
        <v>30900100</v>
      </c>
      <c r="B14" s="3" t="s">
        <v>554</v>
      </c>
      <c r="C14" s="3" t="s">
        <v>89</v>
      </c>
      <c r="D14" s="3" t="s">
        <v>34</v>
      </c>
      <c r="E14" s="3" t="s">
        <v>195</v>
      </c>
      <c r="F14" s="4">
        <v>44439</v>
      </c>
      <c r="G14" s="3" t="s">
        <v>14</v>
      </c>
      <c r="H14" s="3">
        <v>12.71</v>
      </c>
      <c r="I14" s="3" t="s">
        <v>15</v>
      </c>
      <c r="J14" s="3">
        <v>1080</v>
      </c>
      <c r="K14" s="3" t="s">
        <v>68</v>
      </c>
      <c r="L14" t="s">
        <v>555</v>
      </c>
    </row>
    <row r="15" spans="1:12" x14ac:dyDescent="0.35">
      <c r="A15" s="3">
        <v>50602001</v>
      </c>
      <c r="B15" s="3" t="s">
        <v>567</v>
      </c>
      <c r="C15" s="3" t="s">
        <v>53</v>
      </c>
      <c r="D15" s="3" t="s">
        <v>34</v>
      </c>
      <c r="E15" s="3" t="s">
        <v>197</v>
      </c>
      <c r="F15" s="4">
        <v>44433</v>
      </c>
      <c r="G15" s="3" t="s">
        <v>14</v>
      </c>
      <c r="H15" s="3">
        <v>0.47</v>
      </c>
      <c r="I15" s="3" t="s">
        <v>15</v>
      </c>
      <c r="J15" s="3">
        <v>40</v>
      </c>
      <c r="K15" s="3" t="s">
        <v>198</v>
      </c>
      <c r="L15" s="10" t="s">
        <v>564</v>
      </c>
    </row>
    <row r="16" spans="1:12" x14ac:dyDescent="0.35">
      <c r="A16" s="3">
        <v>30900100</v>
      </c>
      <c r="B16" s="3" t="s">
        <v>554</v>
      </c>
      <c r="C16" s="3" t="s">
        <v>48</v>
      </c>
      <c r="D16" s="3" t="s">
        <v>49</v>
      </c>
      <c r="E16" s="3" t="s">
        <v>199</v>
      </c>
      <c r="F16" s="4">
        <v>44441</v>
      </c>
      <c r="G16" s="3" t="s">
        <v>14</v>
      </c>
      <c r="H16" s="3">
        <v>-9.85</v>
      </c>
      <c r="I16" s="3" t="s">
        <v>15</v>
      </c>
      <c r="J16" s="3">
        <v>-840</v>
      </c>
      <c r="K16" s="3" t="s">
        <v>200</v>
      </c>
      <c r="L16" t="s">
        <v>555</v>
      </c>
    </row>
    <row r="17" spans="1:12" x14ac:dyDescent="0.35">
      <c r="A17" s="3">
        <v>50602001</v>
      </c>
      <c r="B17" s="3" t="s">
        <v>567</v>
      </c>
      <c r="C17" s="3" t="s">
        <v>53</v>
      </c>
      <c r="D17" s="3" t="s">
        <v>34</v>
      </c>
      <c r="E17" s="3" t="s">
        <v>201</v>
      </c>
      <c r="F17" s="4">
        <v>44508</v>
      </c>
      <c r="G17" s="3" t="s">
        <v>14</v>
      </c>
      <c r="H17" s="3">
        <v>40.54</v>
      </c>
      <c r="I17" s="3" t="s">
        <v>15</v>
      </c>
      <c r="J17" s="3">
        <v>3476.29</v>
      </c>
      <c r="K17" s="3" t="s">
        <v>202</v>
      </c>
      <c r="L17" s="10" t="s">
        <v>564</v>
      </c>
    </row>
    <row r="18" spans="1:12" x14ac:dyDescent="0.35">
      <c r="A18" s="3">
        <v>30900100</v>
      </c>
      <c r="B18" s="3" t="s">
        <v>554</v>
      </c>
      <c r="C18" s="3" t="s">
        <v>28</v>
      </c>
      <c r="D18" s="3" t="s">
        <v>127</v>
      </c>
      <c r="E18" s="3" t="s">
        <v>203</v>
      </c>
      <c r="F18" s="4">
        <v>44544</v>
      </c>
      <c r="G18" s="3" t="s">
        <v>14</v>
      </c>
      <c r="H18" s="3">
        <v>7.02</v>
      </c>
      <c r="I18" s="3" t="s">
        <v>15</v>
      </c>
      <c r="J18" s="3">
        <v>595.65</v>
      </c>
      <c r="K18" s="3" t="s">
        <v>204</v>
      </c>
      <c r="L18" t="s">
        <v>555</v>
      </c>
    </row>
    <row r="19" spans="1:12" x14ac:dyDescent="0.35">
      <c r="A19" s="3">
        <v>30900940</v>
      </c>
      <c r="B19" s="3" t="s">
        <v>568</v>
      </c>
      <c r="C19" s="3" t="s">
        <v>98</v>
      </c>
      <c r="D19" s="3" t="s">
        <v>12</v>
      </c>
      <c r="E19" s="3" t="s">
        <v>205</v>
      </c>
      <c r="F19" s="4">
        <v>44559</v>
      </c>
      <c r="G19" s="3" t="s">
        <v>14</v>
      </c>
      <c r="H19" s="3">
        <v>-597</v>
      </c>
      <c r="I19" s="3" t="s">
        <v>15</v>
      </c>
      <c r="J19" s="3">
        <v>-50655.45</v>
      </c>
      <c r="K19" s="3" t="s">
        <v>206</v>
      </c>
      <c r="L19" s="10" t="s">
        <v>561</v>
      </c>
    </row>
    <row r="20" spans="1:12" x14ac:dyDescent="0.35">
      <c r="A20" s="3">
        <v>30900110</v>
      </c>
      <c r="B20" s="3" t="s">
        <v>565</v>
      </c>
      <c r="C20" s="3" t="s">
        <v>89</v>
      </c>
      <c r="D20" s="3" t="s">
        <v>12</v>
      </c>
      <c r="E20" s="3" t="s">
        <v>207</v>
      </c>
      <c r="F20" s="4">
        <v>44439</v>
      </c>
      <c r="G20" s="3" t="s">
        <v>14</v>
      </c>
      <c r="H20" s="3">
        <v>-3770.54</v>
      </c>
      <c r="I20" s="3" t="s">
        <v>15</v>
      </c>
      <c r="J20" s="3">
        <v>-320307</v>
      </c>
      <c r="K20" s="3" t="s">
        <v>68</v>
      </c>
      <c r="L20" s="10" t="s">
        <v>555</v>
      </c>
    </row>
    <row r="21" spans="1:12" x14ac:dyDescent="0.35">
      <c r="A21" s="3">
        <v>30900100</v>
      </c>
      <c r="B21" s="3" t="s">
        <v>554</v>
      </c>
      <c r="C21" s="3" t="s">
        <v>89</v>
      </c>
      <c r="D21" s="3" t="s">
        <v>12</v>
      </c>
      <c r="E21" s="3" t="s">
        <v>208</v>
      </c>
      <c r="F21" s="4">
        <v>44651</v>
      </c>
      <c r="G21" s="3" t="s">
        <v>14</v>
      </c>
      <c r="H21" s="3">
        <v>-7811.4</v>
      </c>
      <c r="I21" s="3" t="s">
        <v>15</v>
      </c>
      <c r="J21" s="3">
        <v>-662016.15</v>
      </c>
      <c r="K21" s="3" t="s">
        <v>68</v>
      </c>
      <c r="L21" t="s">
        <v>555</v>
      </c>
    </row>
    <row r="22" spans="1:12" x14ac:dyDescent="0.35">
      <c r="A22" s="3">
        <v>30900940</v>
      </c>
      <c r="B22" s="3" t="s">
        <v>568</v>
      </c>
      <c r="C22" s="3" t="s">
        <v>33</v>
      </c>
      <c r="D22" s="3" t="s">
        <v>34</v>
      </c>
      <c r="E22" s="3" t="s">
        <v>209</v>
      </c>
      <c r="F22" s="4">
        <v>44460</v>
      </c>
      <c r="G22" s="3" t="s">
        <v>14</v>
      </c>
      <c r="H22" s="3">
        <v>21539.17</v>
      </c>
      <c r="I22" s="3" t="s">
        <v>15</v>
      </c>
      <c r="J22" s="3">
        <v>1814675.07</v>
      </c>
      <c r="K22" s="3" t="s">
        <v>210</v>
      </c>
      <c r="L22" s="10" t="s">
        <v>561</v>
      </c>
    </row>
    <row r="23" spans="1:12" x14ac:dyDescent="0.35">
      <c r="A23" s="3">
        <v>10350900</v>
      </c>
      <c r="B23" s="3" t="s">
        <v>569</v>
      </c>
      <c r="C23" s="3" t="s">
        <v>115</v>
      </c>
      <c r="D23" s="3" t="s">
        <v>34</v>
      </c>
      <c r="E23" s="3" t="s">
        <v>212</v>
      </c>
      <c r="F23" s="4">
        <v>44508</v>
      </c>
      <c r="G23" s="3" t="s">
        <v>14</v>
      </c>
      <c r="H23" s="3">
        <v>53923.24</v>
      </c>
      <c r="I23" s="3" t="s">
        <v>15</v>
      </c>
      <c r="J23" s="3">
        <v>4569994.59</v>
      </c>
      <c r="K23" s="3" t="s">
        <v>213</v>
      </c>
      <c r="L23" s="10" t="s">
        <v>561</v>
      </c>
    </row>
    <row r="24" spans="1:12" x14ac:dyDescent="0.35">
      <c r="A24" s="3">
        <v>10301001</v>
      </c>
      <c r="B24" s="3" t="s">
        <v>570</v>
      </c>
      <c r="C24" s="3" t="s">
        <v>215</v>
      </c>
      <c r="D24" s="3" t="s">
        <v>216</v>
      </c>
      <c r="E24" s="3" t="s">
        <v>217</v>
      </c>
      <c r="F24" s="4">
        <v>44564</v>
      </c>
      <c r="G24" s="3" t="s">
        <v>14</v>
      </c>
      <c r="H24" s="3">
        <v>-17392.93</v>
      </c>
      <c r="I24" s="3" t="s">
        <v>15</v>
      </c>
      <c r="J24" s="3">
        <v>-1475790.11</v>
      </c>
      <c r="K24" s="3" t="s">
        <v>218</v>
      </c>
      <c r="L24" s="10" t="s">
        <v>551</v>
      </c>
    </row>
    <row r="25" spans="1:12" x14ac:dyDescent="0.35">
      <c r="A25" s="3">
        <v>10360002</v>
      </c>
      <c r="B25" s="3" t="s">
        <v>571</v>
      </c>
      <c r="C25" s="3" t="s">
        <v>98</v>
      </c>
      <c r="D25" s="3" t="s">
        <v>220</v>
      </c>
      <c r="E25" s="3" t="s">
        <v>221</v>
      </c>
      <c r="F25" s="4">
        <v>44403</v>
      </c>
      <c r="G25" s="3" t="s">
        <v>14</v>
      </c>
      <c r="H25" s="3">
        <v>48860.28</v>
      </c>
      <c r="I25" s="3" t="s">
        <v>15</v>
      </c>
      <c r="J25" s="3">
        <v>4101820.51</v>
      </c>
      <c r="K25" s="3" t="s">
        <v>222</v>
      </c>
      <c r="L25" s="10" t="s">
        <v>561</v>
      </c>
    </row>
    <row r="26" spans="1:12" x14ac:dyDescent="0.35">
      <c r="A26" s="3">
        <v>20100005</v>
      </c>
      <c r="B26" s="3" t="s">
        <v>572</v>
      </c>
      <c r="C26" s="3" t="s">
        <v>98</v>
      </c>
      <c r="D26" s="3" t="s">
        <v>224</v>
      </c>
      <c r="E26" s="3" t="s">
        <v>225</v>
      </c>
      <c r="F26" s="4">
        <v>44579</v>
      </c>
      <c r="G26" s="3" t="s">
        <v>14</v>
      </c>
      <c r="H26" s="3">
        <v>607.74</v>
      </c>
      <c r="I26" s="3" t="s">
        <v>15</v>
      </c>
      <c r="J26" s="3">
        <v>51992</v>
      </c>
      <c r="K26" s="3" t="s">
        <v>226</v>
      </c>
      <c r="L26" s="10" t="s">
        <v>561</v>
      </c>
    </row>
    <row r="27" spans="1:12" x14ac:dyDescent="0.35">
      <c r="A27" s="3">
        <v>10350003</v>
      </c>
      <c r="B27" s="3" t="s">
        <v>566</v>
      </c>
      <c r="C27" s="3" t="s">
        <v>18</v>
      </c>
      <c r="D27" s="3" t="s">
        <v>38</v>
      </c>
      <c r="E27" s="3" t="s">
        <v>227</v>
      </c>
      <c r="F27" s="4">
        <v>44506</v>
      </c>
      <c r="G27" s="3" t="s">
        <v>14</v>
      </c>
      <c r="H27" s="3">
        <v>-31.16</v>
      </c>
      <c r="I27" s="3" t="s">
        <v>15</v>
      </c>
      <c r="J27" s="3">
        <v>-2672.12</v>
      </c>
      <c r="K27" s="3" t="s">
        <v>187</v>
      </c>
      <c r="L27" s="10" t="s">
        <v>553</v>
      </c>
    </row>
    <row r="28" spans="1:12" x14ac:dyDescent="0.35">
      <c r="A28" s="3">
        <v>20141004</v>
      </c>
      <c r="B28" s="3" t="s">
        <v>573</v>
      </c>
      <c r="C28" s="3" t="s">
        <v>229</v>
      </c>
      <c r="D28" s="3" t="s">
        <v>34</v>
      </c>
      <c r="E28" s="3" t="s">
        <v>230</v>
      </c>
      <c r="F28" s="4">
        <v>44446</v>
      </c>
      <c r="G28" s="3" t="s">
        <v>14</v>
      </c>
      <c r="H28" s="3">
        <v>163.94</v>
      </c>
      <c r="I28" s="3" t="s">
        <v>15</v>
      </c>
      <c r="J28" s="3">
        <v>13927</v>
      </c>
      <c r="K28" s="3" t="s">
        <v>231</v>
      </c>
      <c r="L28" s="10" t="s">
        <v>574</v>
      </c>
    </row>
    <row r="29" spans="1:12" x14ac:dyDescent="0.35">
      <c r="A29" s="3">
        <v>50201013</v>
      </c>
      <c r="B29" s="3" t="s">
        <v>575</v>
      </c>
      <c r="C29" s="3" t="s">
        <v>53</v>
      </c>
      <c r="D29" s="3" t="s">
        <v>34</v>
      </c>
      <c r="E29" s="3" t="s">
        <v>233</v>
      </c>
      <c r="F29" s="4">
        <v>44592</v>
      </c>
      <c r="G29" s="3" t="s">
        <v>14</v>
      </c>
      <c r="H29" s="3">
        <v>960.38</v>
      </c>
      <c r="I29" s="3" t="s">
        <v>15</v>
      </c>
      <c r="J29" s="3">
        <v>82641</v>
      </c>
      <c r="K29" s="3" t="s">
        <v>234</v>
      </c>
      <c r="L29" s="11" t="s">
        <v>564</v>
      </c>
    </row>
    <row r="30" spans="1:12" x14ac:dyDescent="0.35">
      <c r="A30" s="3">
        <v>50602001</v>
      </c>
      <c r="B30" s="3" t="s">
        <v>567</v>
      </c>
      <c r="C30" s="3" t="s">
        <v>53</v>
      </c>
      <c r="D30" s="3" t="s">
        <v>34</v>
      </c>
      <c r="E30" s="3" t="s">
        <v>235</v>
      </c>
      <c r="F30" s="4">
        <v>44440</v>
      </c>
      <c r="G30" s="3" t="s">
        <v>14</v>
      </c>
      <c r="H30" s="3">
        <v>5.87</v>
      </c>
      <c r="I30" s="3" t="s">
        <v>15</v>
      </c>
      <c r="J30" s="3">
        <v>500</v>
      </c>
      <c r="K30" s="3" t="s">
        <v>236</v>
      </c>
      <c r="L30" s="10" t="s">
        <v>564</v>
      </c>
    </row>
    <row r="31" spans="1:12" x14ac:dyDescent="0.35">
      <c r="A31" s="3">
        <v>30900110</v>
      </c>
      <c r="B31" s="3" t="s">
        <v>565</v>
      </c>
      <c r="C31" s="3" t="s">
        <v>48</v>
      </c>
      <c r="D31" s="3" t="s">
        <v>49</v>
      </c>
      <c r="E31" s="3" t="s">
        <v>237</v>
      </c>
      <c r="F31" s="4">
        <v>44439</v>
      </c>
      <c r="G31" s="3" t="s">
        <v>14</v>
      </c>
      <c r="H31" s="3">
        <v>-2255.37</v>
      </c>
      <c r="I31" s="3" t="s">
        <v>15</v>
      </c>
      <c r="J31" s="3">
        <v>-192270</v>
      </c>
      <c r="K31" s="3" t="s">
        <v>238</v>
      </c>
      <c r="L31" s="10" t="s">
        <v>555</v>
      </c>
    </row>
    <row r="32" spans="1:12" x14ac:dyDescent="0.35">
      <c r="A32" s="3">
        <v>30900932</v>
      </c>
      <c r="B32" s="3" t="s">
        <v>576</v>
      </c>
      <c r="C32" s="3" t="s">
        <v>11</v>
      </c>
      <c r="D32" s="3" t="s">
        <v>34</v>
      </c>
      <c r="E32" s="3" t="s">
        <v>239</v>
      </c>
      <c r="F32" s="4">
        <v>44470</v>
      </c>
      <c r="G32" s="3" t="s">
        <v>14</v>
      </c>
      <c r="H32" s="3">
        <v>0</v>
      </c>
      <c r="I32" s="3" t="s">
        <v>15</v>
      </c>
      <c r="J32" s="3">
        <v>25.75</v>
      </c>
      <c r="K32" s="3" t="s">
        <v>240</v>
      </c>
      <c r="L32" s="10" t="s">
        <v>558</v>
      </c>
    </row>
    <row r="33" spans="1:12" x14ac:dyDescent="0.35">
      <c r="A33" s="3">
        <v>20141010</v>
      </c>
      <c r="B33" s="3" t="s">
        <v>577</v>
      </c>
      <c r="C33" s="3" t="s">
        <v>28</v>
      </c>
      <c r="D33" s="3" t="s">
        <v>12</v>
      </c>
      <c r="E33" s="3" t="s">
        <v>242</v>
      </c>
      <c r="F33" s="4">
        <v>44641</v>
      </c>
      <c r="G33" s="3" t="s">
        <v>14</v>
      </c>
      <c r="H33" s="3">
        <v>-4.9000000000000004</v>
      </c>
      <c r="I33" s="3" t="s">
        <v>15</v>
      </c>
      <c r="J33" s="3">
        <v>-421.46</v>
      </c>
      <c r="K33" s="3" t="s">
        <v>68</v>
      </c>
      <c r="L33" t="s">
        <v>555</v>
      </c>
    </row>
    <row r="34" spans="1:12" x14ac:dyDescent="0.35">
      <c r="A34" s="3">
        <v>20100013</v>
      </c>
      <c r="B34" s="3" t="s">
        <v>578</v>
      </c>
      <c r="C34" s="3" t="s">
        <v>28</v>
      </c>
      <c r="D34" s="3" t="s">
        <v>244</v>
      </c>
      <c r="E34" s="3" t="s">
        <v>245</v>
      </c>
      <c r="F34" s="4">
        <v>44592</v>
      </c>
      <c r="G34" s="3" t="s">
        <v>14</v>
      </c>
      <c r="H34" s="3">
        <v>9.27</v>
      </c>
      <c r="I34" s="3" t="s">
        <v>15</v>
      </c>
      <c r="J34" s="3">
        <v>798</v>
      </c>
      <c r="K34" s="3" t="s">
        <v>246</v>
      </c>
      <c r="L34" s="11" t="s">
        <v>555</v>
      </c>
    </row>
    <row r="35" spans="1:12" x14ac:dyDescent="0.35">
      <c r="A35" s="3">
        <v>10350003</v>
      </c>
      <c r="B35" s="3" t="s">
        <v>566</v>
      </c>
      <c r="C35" s="3" t="s">
        <v>18</v>
      </c>
      <c r="D35" s="3" t="s">
        <v>38</v>
      </c>
      <c r="E35" s="3" t="s">
        <v>247</v>
      </c>
      <c r="F35" s="4">
        <v>44452</v>
      </c>
      <c r="G35" s="3" t="s">
        <v>14</v>
      </c>
      <c r="H35" s="3">
        <v>-49.58</v>
      </c>
      <c r="I35" s="3" t="s">
        <v>15</v>
      </c>
      <c r="J35" s="3">
        <v>-4226.51</v>
      </c>
      <c r="K35" s="3" t="s">
        <v>248</v>
      </c>
      <c r="L35" s="10" t="s">
        <v>553</v>
      </c>
    </row>
    <row r="36" spans="1:12" x14ac:dyDescent="0.35">
      <c r="A36" s="3">
        <v>10350006</v>
      </c>
      <c r="B36" s="3" t="s">
        <v>579</v>
      </c>
      <c r="C36" s="3" t="s">
        <v>48</v>
      </c>
      <c r="D36" s="3" t="s">
        <v>56</v>
      </c>
      <c r="E36" s="3" t="s">
        <v>250</v>
      </c>
      <c r="F36" s="4">
        <v>44438</v>
      </c>
      <c r="G36" s="3" t="s">
        <v>14</v>
      </c>
      <c r="H36" s="3">
        <v>185.4</v>
      </c>
      <c r="I36" s="3" t="s">
        <v>15</v>
      </c>
      <c r="J36" s="3">
        <v>15750</v>
      </c>
      <c r="K36" s="3" t="s">
        <v>251</v>
      </c>
      <c r="L36" s="10" t="s">
        <v>553</v>
      </c>
    </row>
    <row r="37" spans="1:12" x14ac:dyDescent="0.35">
      <c r="A37" s="3">
        <v>40201015</v>
      </c>
      <c r="B37" s="3" t="s">
        <v>580</v>
      </c>
      <c r="C37" s="3" t="s">
        <v>70</v>
      </c>
      <c r="D37" s="3" t="s">
        <v>12</v>
      </c>
      <c r="E37" s="3" t="s">
        <v>252</v>
      </c>
      <c r="F37" s="4">
        <v>44572</v>
      </c>
      <c r="G37" s="3" t="s">
        <v>14</v>
      </c>
      <c r="H37" s="3">
        <v>0</v>
      </c>
      <c r="I37" s="3" t="s">
        <v>15</v>
      </c>
      <c r="J37" s="3">
        <v>-477.72</v>
      </c>
      <c r="K37" s="3" t="s">
        <v>253</v>
      </c>
      <c r="L37" s="11" t="s">
        <v>581</v>
      </c>
    </row>
    <row r="38" spans="1:12" x14ac:dyDescent="0.35">
      <c r="A38" s="3">
        <v>10350901</v>
      </c>
      <c r="B38" s="3" t="s">
        <v>560</v>
      </c>
      <c r="C38" s="3" t="s">
        <v>115</v>
      </c>
      <c r="D38" s="3" t="s">
        <v>34</v>
      </c>
      <c r="E38" s="3" t="s">
        <v>254</v>
      </c>
      <c r="F38" s="4">
        <v>44606</v>
      </c>
      <c r="G38" s="3" t="s">
        <v>14</v>
      </c>
      <c r="H38" s="3">
        <v>376.83</v>
      </c>
      <c r="I38" s="3" t="s">
        <v>15</v>
      </c>
      <c r="J38" s="3">
        <v>32049.39</v>
      </c>
      <c r="K38" s="3" t="s">
        <v>255</v>
      </c>
      <c r="L38" s="10" t="s">
        <v>561</v>
      </c>
    </row>
    <row r="39" spans="1:12" x14ac:dyDescent="0.35">
      <c r="A39" s="3">
        <v>50602001</v>
      </c>
      <c r="B39" s="3" t="s">
        <v>567</v>
      </c>
      <c r="C39" s="3" t="s">
        <v>53</v>
      </c>
      <c r="D39" s="3" t="s">
        <v>34</v>
      </c>
      <c r="E39" s="3" t="s">
        <v>256</v>
      </c>
      <c r="F39" s="4">
        <v>44431</v>
      </c>
      <c r="G39" s="3" t="s">
        <v>14</v>
      </c>
      <c r="H39" s="3">
        <v>5.89</v>
      </c>
      <c r="I39" s="3" t="s">
        <v>15</v>
      </c>
      <c r="J39" s="3">
        <v>500</v>
      </c>
      <c r="K39" s="3" t="s">
        <v>257</v>
      </c>
      <c r="L39" s="10" t="s">
        <v>564</v>
      </c>
    </row>
    <row r="40" spans="1:12" x14ac:dyDescent="0.35">
      <c r="A40" s="3">
        <v>10350003</v>
      </c>
      <c r="B40" s="3" t="s">
        <v>566</v>
      </c>
      <c r="C40" s="3" t="s">
        <v>18</v>
      </c>
      <c r="D40" s="3" t="s">
        <v>38</v>
      </c>
      <c r="E40" s="3" t="s">
        <v>258</v>
      </c>
      <c r="F40" s="4">
        <v>44595</v>
      </c>
      <c r="G40" s="3" t="s">
        <v>14</v>
      </c>
      <c r="H40" s="3">
        <v>-8.58</v>
      </c>
      <c r="I40" s="3" t="s">
        <v>15</v>
      </c>
      <c r="J40" s="3">
        <v>-738.73</v>
      </c>
      <c r="K40" s="3" t="s">
        <v>187</v>
      </c>
      <c r="L40" s="10" t="s">
        <v>553</v>
      </c>
    </row>
    <row r="41" spans="1:12" x14ac:dyDescent="0.35">
      <c r="A41" s="3">
        <v>50201025</v>
      </c>
      <c r="B41" s="3" t="s">
        <v>582</v>
      </c>
      <c r="C41" s="3" t="s">
        <v>215</v>
      </c>
      <c r="D41" s="3" t="s">
        <v>34</v>
      </c>
      <c r="E41" s="3" t="s">
        <v>260</v>
      </c>
      <c r="F41" s="4">
        <v>44413</v>
      </c>
      <c r="G41" s="3" t="s">
        <v>14</v>
      </c>
      <c r="H41" s="3">
        <v>0.28999999999999998</v>
      </c>
      <c r="I41" s="3" t="s">
        <v>15</v>
      </c>
      <c r="J41" s="3">
        <v>24.33</v>
      </c>
      <c r="K41" s="3" t="s">
        <v>261</v>
      </c>
      <c r="L41" s="11" t="s">
        <v>564</v>
      </c>
    </row>
    <row r="42" spans="1:12" x14ac:dyDescent="0.35">
      <c r="A42" s="3">
        <v>20141001</v>
      </c>
      <c r="B42" s="3" t="s">
        <v>583</v>
      </c>
      <c r="C42" s="3" t="s">
        <v>28</v>
      </c>
      <c r="D42" s="3" t="s">
        <v>12</v>
      </c>
      <c r="E42" s="3" t="s">
        <v>263</v>
      </c>
      <c r="F42" s="4">
        <v>44462</v>
      </c>
      <c r="G42" s="3" t="s">
        <v>14</v>
      </c>
      <c r="H42" s="3">
        <v>-1.58</v>
      </c>
      <c r="I42" s="3" t="s">
        <v>15</v>
      </c>
      <c r="J42" s="3">
        <v>-135</v>
      </c>
      <c r="K42" s="3" t="s">
        <v>68</v>
      </c>
      <c r="L42" s="11" t="s">
        <v>555</v>
      </c>
    </row>
    <row r="43" spans="1:12" x14ac:dyDescent="0.35">
      <c r="A43" s="3">
        <v>50402014</v>
      </c>
      <c r="B43" s="3" t="s">
        <v>584</v>
      </c>
      <c r="C43" s="3" t="s">
        <v>48</v>
      </c>
      <c r="D43" s="3" t="s">
        <v>19</v>
      </c>
      <c r="E43" s="3" t="s">
        <v>265</v>
      </c>
      <c r="F43" s="4">
        <v>44490</v>
      </c>
      <c r="G43" s="3" t="s">
        <v>14</v>
      </c>
      <c r="H43" s="3">
        <v>3.27</v>
      </c>
      <c r="I43" s="3" t="s">
        <v>15</v>
      </c>
      <c r="J43" s="3">
        <v>280</v>
      </c>
      <c r="K43" s="3" t="s">
        <v>266</v>
      </c>
      <c r="L43" s="11" t="s">
        <v>555</v>
      </c>
    </row>
    <row r="44" spans="1:12" x14ac:dyDescent="0.35">
      <c r="A44" s="3">
        <v>10350005</v>
      </c>
      <c r="B44" s="3" t="s">
        <v>556</v>
      </c>
      <c r="C44" s="3" t="s">
        <v>18</v>
      </c>
      <c r="D44" s="3" t="s">
        <v>38</v>
      </c>
      <c r="E44" s="3" t="s">
        <v>267</v>
      </c>
      <c r="F44" s="4">
        <v>44496</v>
      </c>
      <c r="G44" s="3" t="s">
        <v>14</v>
      </c>
      <c r="H44" s="3">
        <v>-44.49</v>
      </c>
      <c r="I44" s="3" t="s">
        <v>15</v>
      </c>
      <c r="J44" s="3">
        <v>-3806.27</v>
      </c>
      <c r="K44" s="3" t="s">
        <v>268</v>
      </c>
      <c r="L44" s="10" t="s">
        <v>553</v>
      </c>
    </row>
    <row r="45" spans="1:12" x14ac:dyDescent="0.35">
      <c r="A45" s="3">
        <v>50201013</v>
      </c>
      <c r="B45" s="3" t="s">
        <v>575</v>
      </c>
      <c r="C45" s="3" t="s">
        <v>53</v>
      </c>
      <c r="D45" s="3" t="s">
        <v>34</v>
      </c>
      <c r="E45" s="3" t="s">
        <v>269</v>
      </c>
      <c r="F45" s="4">
        <v>44619</v>
      </c>
      <c r="G45" s="3" t="s">
        <v>14</v>
      </c>
      <c r="H45" s="3">
        <v>269.64999999999998</v>
      </c>
      <c r="I45" s="3" t="s">
        <v>15</v>
      </c>
      <c r="J45" s="3">
        <v>23203</v>
      </c>
      <c r="K45" s="3" t="s">
        <v>270</v>
      </c>
      <c r="L45" s="10" t="s">
        <v>564</v>
      </c>
    </row>
    <row r="46" spans="1:12" x14ac:dyDescent="0.35">
      <c r="A46" s="3">
        <v>10350005</v>
      </c>
      <c r="B46" s="3" t="s">
        <v>556</v>
      </c>
      <c r="C46" s="3" t="s">
        <v>18</v>
      </c>
      <c r="D46" s="3" t="s">
        <v>38</v>
      </c>
      <c r="E46" s="3" t="s">
        <v>271</v>
      </c>
      <c r="F46" s="4">
        <v>44517</v>
      </c>
      <c r="G46" s="3" t="s">
        <v>14</v>
      </c>
      <c r="H46" s="3">
        <v>-13.4</v>
      </c>
      <c r="I46" s="3" t="s">
        <v>15</v>
      </c>
      <c r="J46" s="3">
        <v>-1148.96</v>
      </c>
      <c r="K46" s="3" t="s">
        <v>272</v>
      </c>
      <c r="L46" s="10" t="s">
        <v>553</v>
      </c>
    </row>
    <row r="47" spans="1:12" x14ac:dyDescent="0.35">
      <c r="A47" s="3">
        <v>40201016</v>
      </c>
      <c r="B47" s="3" t="s">
        <v>585</v>
      </c>
      <c r="C47" s="3" t="s">
        <v>11</v>
      </c>
      <c r="D47" s="3" t="s">
        <v>34</v>
      </c>
      <c r="E47" s="3" t="s">
        <v>273</v>
      </c>
      <c r="F47" s="4">
        <v>44501</v>
      </c>
      <c r="G47" s="3" t="s">
        <v>14</v>
      </c>
      <c r="H47" s="3">
        <v>0</v>
      </c>
      <c r="I47" s="3" t="s">
        <v>15</v>
      </c>
      <c r="J47" s="3">
        <v>7639.88</v>
      </c>
      <c r="K47" s="3" t="s">
        <v>274</v>
      </c>
      <c r="L47" t="s">
        <v>558</v>
      </c>
    </row>
    <row r="48" spans="1:12" x14ac:dyDescent="0.35">
      <c r="A48" s="3">
        <v>20100003</v>
      </c>
      <c r="B48" s="3" t="s">
        <v>586</v>
      </c>
      <c r="C48" s="3" t="s">
        <v>276</v>
      </c>
      <c r="D48" s="3" t="s">
        <v>277</v>
      </c>
      <c r="E48" s="3" t="s">
        <v>278</v>
      </c>
      <c r="F48" s="4">
        <v>44485</v>
      </c>
      <c r="G48" s="3" t="s">
        <v>14</v>
      </c>
      <c r="H48" s="3">
        <v>-54.61</v>
      </c>
      <c r="I48" s="3" t="s">
        <v>15</v>
      </c>
      <c r="J48" s="3">
        <v>-4617.28</v>
      </c>
      <c r="K48" s="3" t="s">
        <v>279</v>
      </c>
      <c r="L48" s="10" t="s">
        <v>561</v>
      </c>
    </row>
    <row r="49" spans="1:12" x14ac:dyDescent="0.35">
      <c r="A49" s="3">
        <v>10360002</v>
      </c>
      <c r="B49" s="3" t="s">
        <v>571</v>
      </c>
      <c r="C49" s="3" t="s">
        <v>98</v>
      </c>
      <c r="D49" s="3" t="s">
        <v>220</v>
      </c>
      <c r="E49" s="3" t="s">
        <v>280</v>
      </c>
      <c r="F49" s="4">
        <v>44644</v>
      </c>
      <c r="G49" s="3" t="s">
        <v>14</v>
      </c>
      <c r="H49" s="3">
        <v>7432.91</v>
      </c>
      <c r="I49" s="3" t="s">
        <v>15</v>
      </c>
      <c r="J49" s="3">
        <v>632169</v>
      </c>
      <c r="K49" s="3" t="s">
        <v>281</v>
      </c>
      <c r="L49" s="10" t="s">
        <v>561</v>
      </c>
    </row>
    <row r="50" spans="1:12" x14ac:dyDescent="0.35">
      <c r="A50" s="3">
        <v>50402007</v>
      </c>
      <c r="B50" s="3" t="s">
        <v>587</v>
      </c>
      <c r="C50" s="3" t="s">
        <v>48</v>
      </c>
      <c r="D50" s="3" t="s">
        <v>19</v>
      </c>
      <c r="E50" s="3" t="s">
        <v>283</v>
      </c>
      <c r="F50" s="4">
        <v>44633</v>
      </c>
      <c r="G50" s="3" t="s">
        <v>14</v>
      </c>
      <c r="H50" s="3">
        <v>27.89</v>
      </c>
      <c r="I50" s="3" t="s">
        <v>15</v>
      </c>
      <c r="J50" s="3">
        <v>2400</v>
      </c>
      <c r="K50" s="3" t="s">
        <v>284</v>
      </c>
      <c r="L50" s="11" t="s">
        <v>555</v>
      </c>
    </row>
    <row r="51" spans="1:12" x14ac:dyDescent="0.35">
      <c r="A51" s="3">
        <v>50602001</v>
      </c>
      <c r="B51" s="3" t="s">
        <v>567</v>
      </c>
      <c r="C51" s="3" t="s">
        <v>53</v>
      </c>
      <c r="D51" s="3" t="s">
        <v>34</v>
      </c>
      <c r="E51" s="3" t="s">
        <v>235</v>
      </c>
      <c r="F51" s="4">
        <v>44440</v>
      </c>
      <c r="G51" s="3" t="s">
        <v>14</v>
      </c>
      <c r="H51" s="3">
        <v>0.47</v>
      </c>
      <c r="I51" s="3" t="s">
        <v>15</v>
      </c>
      <c r="J51" s="3">
        <v>40</v>
      </c>
      <c r="K51" s="3" t="s">
        <v>285</v>
      </c>
      <c r="L51" s="10" t="s">
        <v>564</v>
      </c>
    </row>
    <row r="52" spans="1:12" x14ac:dyDescent="0.35">
      <c r="A52" s="3">
        <v>30900932</v>
      </c>
      <c r="B52" s="3" t="s">
        <v>576</v>
      </c>
      <c r="C52" s="3" t="s">
        <v>11</v>
      </c>
      <c r="D52" s="3" t="s">
        <v>34</v>
      </c>
      <c r="E52" s="3" t="s">
        <v>286</v>
      </c>
      <c r="F52" s="4">
        <v>44470</v>
      </c>
      <c r="G52" s="3" t="s">
        <v>14</v>
      </c>
      <c r="H52" s="3">
        <v>0</v>
      </c>
      <c r="I52" s="3" t="s">
        <v>15</v>
      </c>
      <c r="J52" s="3">
        <v>117.69</v>
      </c>
      <c r="K52" s="3" t="s">
        <v>287</v>
      </c>
      <c r="L52" s="10" t="s">
        <v>558</v>
      </c>
    </row>
    <row r="53" spans="1:12" x14ac:dyDescent="0.35">
      <c r="A53" s="3">
        <v>10340030</v>
      </c>
      <c r="B53" s="3" t="s">
        <v>563</v>
      </c>
      <c r="C53" s="3" t="s">
        <v>53</v>
      </c>
      <c r="D53" s="3" t="s">
        <v>12</v>
      </c>
      <c r="E53" s="3" t="s">
        <v>288</v>
      </c>
      <c r="F53" s="4">
        <v>44517</v>
      </c>
      <c r="G53" s="3" t="s">
        <v>14</v>
      </c>
      <c r="H53" s="3">
        <v>-11.66</v>
      </c>
      <c r="I53" s="3" t="s">
        <v>15</v>
      </c>
      <c r="J53" s="3">
        <v>-1000</v>
      </c>
      <c r="K53" s="3" t="s">
        <v>289</v>
      </c>
      <c r="L53" s="11" t="s">
        <v>564</v>
      </c>
    </row>
    <row r="54" spans="1:12" x14ac:dyDescent="0.35">
      <c r="A54" s="3">
        <v>20100013</v>
      </c>
      <c r="B54" s="3" t="s">
        <v>578</v>
      </c>
      <c r="C54" s="3" t="s">
        <v>115</v>
      </c>
      <c r="D54" s="3" t="s">
        <v>116</v>
      </c>
      <c r="E54" s="3" t="s">
        <v>290</v>
      </c>
      <c r="F54" s="4">
        <v>44493</v>
      </c>
      <c r="G54" s="3" t="s">
        <v>14</v>
      </c>
      <c r="H54" s="3">
        <v>-51.43</v>
      </c>
      <c r="I54" s="3" t="s">
        <v>15</v>
      </c>
      <c r="J54" s="3">
        <v>-4400</v>
      </c>
      <c r="K54" s="3" t="s">
        <v>291</v>
      </c>
      <c r="L54" s="10" t="s">
        <v>551</v>
      </c>
    </row>
    <row r="55" spans="1:12" x14ac:dyDescent="0.35">
      <c r="A55" s="3">
        <v>30900932</v>
      </c>
      <c r="B55" s="3" t="s">
        <v>576</v>
      </c>
      <c r="C55" s="3" t="s">
        <v>11</v>
      </c>
      <c r="D55" s="3" t="s">
        <v>34</v>
      </c>
      <c r="E55" s="3" t="s">
        <v>292</v>
      </c>
      <c r="F55" s="4">
        <v>44470</v>
      </c>
      <c r="G55" s="3" t="s">
        <v>14</v>
      </c>
      <c r="H55" s="3">
        <v>0</v>
      </c>
      <c r="I55" s="3" t="s">
        <v>15</v>
      </c>
      <c r="J55" s="3">
        <v>242.97</v>
      </c>
      <c r="K55" s="3" t="s">
        <v>293</v>
      </c>
      <c r="L55" s="10" t="s">
        <v>558</v>
      </c>
    </row>
    <row r="56" spans="1:12" x14ac:dyDescent="0.35">
      <c r="A56" s="3">
        <v>10340110</v>
      </c>
      <c r="B56" s="3" t="s">
        <v>588</v>
      </c>
      <c r="C56" s="3" t="s">
        <v>33</v>
      </c>
      <c r="D56" s="3" t="s">
        <v>12</v>
      </c>
      <c r="E56" s="3" t="s">
        <v>295</v>
      </c>
      <c r="F56" s="4">
        <v>44417</v>
      </c>
      <c r="G56" s="3" t="s">
        <v>14</v>
      </c>
      <c r="H56" s="3">
        <v>-16160.4</v>
      </c>
      <c r="I56" s="3" t="s">
        <v>15</v>
      </c>
      <c r="J56" s="3">
        <v>-1356665.58</v>
      </c>
      <c r="K56" s="3" t="s">
        <v>296</v>
      </c>
      <c r="L56" s="10" t="s">
        <v>561</v>
      </c>
    </row>
    <row r="57" spans="1:12" x14ac:dyDescent="0.35">
      <c r="A57" s="3">
        <v>50101003</v>
      </c>
      <c r="B57" s="3" t="s">
        <v>562</v>
      </c>
      <c r="C57" s="3" t="s">
        <v>18</v>
      </c>
      <c r="D57" s="3" t="s">
        <v>19</v>
      </c>
      <c r="E57" s="3" t="s">
        <v>297</v>
      </c>
      <c r="F57" s="4">
        <v>44425</v>
      </c>
      <c r="G57" s="3" t="s">
        <v>14</v>
      </c>
      <c r="H57" s="3">
        <v>15.23</v>
      </c>
      <c r="I57" s="3" t="s">
        <v>15</v>
      </c>
      <c r="J57" s="3">
        <v>1293.83</v>
      </c>
      <c r="K57" s="3" t="s">
        <v>248</v>
      </c>
      <c r="L57" s="10" t="s">
        <v>553</v>
      </c>
    </row>
    <row r="58" spans="1:12" x14ac:dyDescent="0.35">
      <c r="A58" s="3">
        <v>10350013</v>
      </c>
      <c r="B58" s="3" t="s">
        <v>552</v>
      </c>
      <c r="C58" s="3" t="s">
        <v>18</v>
      </c>
      <c r="D58" s="3" t="s">
        <v>56</v>
      </c>
      <c r="E58" s="3" t="s">
        <v>298</v>
      </c>
      <c r="F58" s="4">
        <v>44409</v>
      </c>
      <c r="G58" s="3" t="s">
        <v>14</v>
      </c>
      <c r="H58" s="3">
        <v>0</v>
      </c>
      <c r="I58" s="3" t="s">
        <v>15</v>
      </c>
      <c r="J58" s="3">
        <v>0.01</v>
      </c>
      <c r="K58" s="3" t="s">
        <v>299</v>
      </c>
      <c r="L58" s="10" t="s">
        <v>553</v>
      </c>
    </row>
    <row r="59" spans="1:12" x14ac:dyDescent="0.35">
      <c r="A59" s="3">
        <v>10340030</v>
      </c>
      <c r="B59" s="3" t="s">
        <v>563</v>
      </c>
      <c r="C59" s="3" t="s">
        <v>53</v>
      </c>
      <c r="D59" s="3" t="s">
        <v>12</v>
      </c>
      <c r="E59" s="3" t="s">
        <v>300</v>
      </c>
      <c r="F59" s="4">
        <v>44588</v>
      </c>
      <c r="G59" s="3" t="s">
        <v>14</v>
      </c>
      <c r="H59" s="3">
        <v>-5.82</v>
      </c>
      <c r="I59" s="3" t="s">
        <v>15</v>
      </c>
      <c r="J59" s="3">
        <v>-500</v>
      </c>
      <c r="K59" s="3" t="s">
        <v>301</v>
      </c>
      <c r="L59" s="11" t="s">
        <v>564</v>
      </c>
    </row>
    <row r="60" spans="1:12" x14ac:dyDescent="0.35">
      <c r="A60" s="3">
        <v>30900940</v>
      </c>
      <c r="B60" s="3" t="s">
        <v>568</v>
      </c>
      <c r="C60" s="3" t="s">
        <v>53</v>
      </c>
      <c r="D60" s="3" t="s">
        <v>12</v>
      </c>
      <c r="E60" s="3" t="s">
        <v>302</v>
      </c>
      <c r="F60" s="4">
        <v>44592</v>
      </c>
      <c r="G60" s="3" t="s">
        <v>14</v>
      </c>
      <c r="H60" s="3">
        <v>0</v>
      </c>
      <c r="I60" s="3" t="s">
        <v>15</v>
      </c>
      <c r="J60" s="3">
        <v>-2729501</v>
      </c>
      <c r="K60" s="3" t="s">
        <v>68</v>
      </c>
      <c r="L60" s="10" t="s">
        <v>561</v>
      </c>
    </row>
    <row r="61" spans="1:12" x14ac:dyDescent="0.35">
      <c r="A61" s="3">
        <v>10350004</v>
      </c>
      <c r="B61" s="3" t="s">
        <v>589</v>
      </c>
      <c r="C61" s="3" t="s">
        <v>18</v>
      </c>
      <c r="D61" s="3" t="s">
        <v>38</v>
      </c>
      <c r="E61" s="3" t="s">
        <v>304</v>
      </c>
      <c r="F61" s="4">
        <v>44556</v>
      </c>
      <c r="G61" s="3" t="s">
        <v>14</v>
      </c>
      <c r="H61" s="3">
        <v>-97.85</v>
      </c>
      <c r="I61" s="3" t="s">
        <v>15</v>
      </c>
      <c r="J61" s="3">
        <v>-8400</v>
      </c>
      <c r="K61" s="3" t="s">
        <v>305</v>
      </c>
      <c r="L61" s="10" t="s">
        <v>553</v>
      </c>
    </row>
  </sheetData>
  <autoFilter ref="A1:L61" xr:uid="{0639CEA6-DCCA-42E5-8204-B19A6F5CA940}"/>
  <conditionalFormatting sqref="E1:E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EGMCL</vt:lpstr>
      <vt:lpstr>CIPL</vt:lpstr>
      <vt:lpstr>GTL</vt:lpstr>
      <vt:lpstr>PGCL</vt:lpstr>
      <vt:lpstr>CIPL epic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Rahman, Mizanur</dc:creator>
  <cp:lastModifiedBy>Rashid, Imtiaz</cp:lastModifiedBy>
  <dcterms:created xsi:type="dcterms:W3CDTF">2022-05-23T08:52:18Z</dcterms:created>
  <dcterms:modified xsi:type="dcterms:W3CDTF">2022-06-04T12:43:45Z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2022-05-23T08:52:18Z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960fd532-4f44-42db-85cf-97a9d81dd418</vt:lpwstr>
  </property>
  <property fmtid="{D5CDD505-2E9C-101B-9397-08002B2CF9AE}" pid="8" name="MSIP_Label_ea60d57e-af5b-4752-ac57-3e4f28ca11dc_ContentBits">
    <vt:lpwstr>0</vt:lpwstr>
  </property>
</Properties>
</file>