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yroll\6_Cental Payroll\20-21\"/>
    </mc:Choice>
  </mc:AlternateContent>
  <xr:revisionPtr revIDLastSave="0" documentId="13_ncr:1_{E91B1106-FBD5-4A94-BC86-F8C003F08FDA}" xr6:coauthVersionLast="45" xr6:coauthVersionMax="45" xr10:uidLastSave="{00000000-0000-0000-0000-000000000000}"/>
  <bookViews>
    <workbookView xWindow="45" yWindow="75" windowWidth="20445" windowHeight="10845" xr2:uid="{EDBBC012-DB54-4028-8835-7762F64A6EAF}"/>
  </bookViews>
  <sheets>
    <sheet name="Staff" sheetId="1" r:id="rId1"/>
  </sheets>
  <definedNames>
    <definedName name="_xlnm._FilterDatabase" localSheetId="0" hidden="1">Staff!$A$6:$CO$18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9" i="1"/>
  <c r="A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</calcChain>
</file>

<file path=xl/sharedStrings.xml><?xml version="1.0" encoding="utf-8"?>
<sst xmlns="http://schemas.openxmlformats.org/spreadsheetml/2006/main" count="256" uniqueCount="184">
  <si>
    <t>Salary Sheet</t>
  </si>
  <si>
    <t>For The Month Of Jul, 2020</t>
  </si>
  <si>
    <t>Employee Master</t>
  </si>
  <si>
    <t>Monthtly Gross</t>
  </si>
  <si>
    <t>Attendance</t>
  </si>
  <si>
    <t>Earning</t>
  </si>
  <si>
    <t>Deduction</t>
  </si>
  <si>
    <t>Net Disbursable</t>
  </si>
  <si>
    <t>Bank Details</t>
  </si>
  <si>
    <t>Sl. No.</t>
  </si>
  <si>
    <t>Emp. No.</t>
  </si>
  <si>
    <t>Emp Name</t>
  </si>
  <si>
    <t>Unit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</si>
  <si>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</si>
  <si>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</si>
  <si>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</si>
  <si>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</si>
  <si>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</si>
  <si>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</si>
  <si>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</si>
  <si>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</si>
  <si>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</si>
  <si>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</si>
  <si>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Staff Category</t>
  </si>
  <si>
    <t>Location</t>
  </si>
  <si>
    <t>Monthly Basic</t>
  </si>
  <si>
    <t>Monthly HRA</t>
  </si>
  <si>
    <t>Monthly Medical Allowance</t>
  </si>
  <si>
    <t>Monthly Conveyance</t>
  </si>
  <si>
    <t>Monthly Transportation Allow</t>
  </si>
  <si>
    <t>Monthly Location Allow</t>
  </si>
  <si>
    <t>Monthly Mobile Allow</t>
  </si>
  <si>
    <t>Monthly Food Allowance</t>
  </si>
  <si>
    <t>Monthly Gross</t>
  </si>
  <si>
    <t>Monthly CTC</t>
  </si>
  <si>
    <t>Total Present Day</t>
  </si>
  <si>
    <t>Actual Present Day</t>
  </si>
  <si>
    <t>Holiday not Work</t>
  </si>
  <si>
    <t>Holiday Present</t>
  </si>
  <si>
    <t>Holiday Work at Home</t>
  </si>
  <si>
    <t>PP</t>
  </si>
  <si>
    <t>Weekly Off</t>
  </si>
  <si>
    <t>CL</t>
  </si>
  <si>
    <t>SL</t>
  </si>
  <si>
    <t>EL</t>
  </si>
  <si>
    <t>Special Leave</t>
  </si>
  <si>
    <t>CML</t>
  </si>
  <si>
    <t>Holidays</t>
  </si>
  <si>
    <t>Absents</t>
  </si>
  <si>
    <t>LWP</t>
  </si>
  <si>
    <t>MLV</t>
  </si>
  <si>
    <t>Days in Month</t>
  </si>
  <si>
    <t>OT Hours</t>
  </si>
  <si>
    <t>OT Rate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</si>
  <si>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</si>
  <si>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</si>
  <si>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</si>
  <si>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</si>
  <si>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</si>
  <si>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</si>
  <si>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</si>
  <si>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</si>
  <si>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</si>
  <si>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</si>
  <si>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</si>
  <si>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</si>
  <si>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</si>
  <si>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</si>
  <si>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</si>
  <si>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</si>
  <si>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</si>
  <si>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</si>
  <si>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</si>
  <si>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</si>
  <si>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</si>
  <si>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</si>
  <si>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</si>
  <si>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</si>
  <si>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</si>
  <si>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</si>
  <si>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</si>
  <si>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</si>
  <si>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</si>
  <si>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PF Advance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</si>
  <si>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</si>
  <si>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</si>
  <si>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</si>
  <si>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</si>
  <si>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</si>
  <si>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</si>
  <si>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</si>
  <si>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STAMP</t>
  </si>
  <si>
    <t>PF Loan Recover</t>
  </si>
  <si>
    <t>Total Deduction</t>
  </si>
  <si>
    <t>Fra. Min</t>
  </si>
  <si>
    <t>Fra. Plus</t>
  </si>
  <si>
    <t>Net Pay</t>
  </si>
  <si>
    <t>Salary In $</t>
  </si>
  <si>
    <t>Mode of Payment ( Bank/Cheque/Cash)</t>
  </si>
  <si>
    <t>Bank Name</t>
  </si>
  <si>
    <t>Bank Account No.</t>
  </si>
  <si>
    <t>Remarks</t>
  </si>
  <si>
    <t>002735</t>
  </si>
  <si>
    <t>Mr. Md. Emran  Parvez</t>
  </si>
  <si>
    <t>HR/Personnel/Admin/Compliance</t>
  </si>
  <si>
    <t>Human Resource</t>
  </si>
  <si>
    <t>Senior Executive - Human Resource</t>
  </si>
  <si>
    <t>0</t>
  </si>
  <si>
    <t>13-Aug-2016</t>
  </si>
  <si>
    <t>Staff</t>
  </si>
  <si>
    <t>EPIC Uttara Office</t>
  </si>
  <si>
    <t>Bank</t>
  </si>
  <si>
    <t>HSBC</t>
  </si>
  <si>
    <t>007-007792-011</t>
  </si>
  <si>
    <t>F</t>
  </si>
  <si>
    <t>16</t>
  </si>
  <si>
    <t>DBBL</t>
  </si>
  <si>
    <t>Administration</t>
  </si>
  <si>
    <t>Admin</t>
  </si>
  <si>
    <t>G</t>
  </si>
  <si>
    <t>21</t>
  </si>
  <si>
    <t>2512</t>
  </si>
  <si>
    <t>Mr. Nayan Angelus Cruze</t>
  </si>
  <si>
    <t>Corporate</t>
  </si>
  <si>
    <t>Assistant Manager - Administration</t>
  </si>
  <si>
    <t>E</t>
  </si>
  <si>
    <t>14</t>
  </si>
  <si>
    <t>01-Aug-2008</t>
  </si>
  <si>
    <t>007-084767-001</t>
  </si>
  <si>
    <t>15</t>
  </si>
  <si>
    <t>2598</t>
  </si>
  <si>
    <t>Md. Shahriar Zaman</t>
  </si>
  <si>
    <t>HR &amp; Admin</t>
  </si>
  <si>
    <t>Executive - Administration</t>
  </si>
  <si>
    <t>15-Mar-2011</t>
  </si>
  <si>
    <t>007-183312-001</t>
  </si>
  <si>
    <t>2630</t>
  </si>
  <si>
    <t>Mohammad Azizur Rahman</t>
  </si>
  <si>
    <t>IT &amp; MIS</t>
  </si>
  <si>
    <t>Executive - Compliance</t>
  </si>
  <si>
    <t>01-Mar-2012</t>
  </si>
  <si>
    <t>007-038854-001</t>
  </si>
  <si>
    <t>2637</t>
  </si>
  <si>
    <t>Md Anwar Hossain</t>
  </si>
  <si>
    <t>Senior Executive - Information Technology</t>
  </si>
  <si>
    <t>01-May-2016</t>
  </si>
  <si>
    <t>007-177199-001</t>
  </si>
  <si>
    <t>2709</t>
  </si>
  <si>
    <t>Mr. Md. Masud Kabir Chowdhury</t>
  </si>
  <si>
    <t>Assistant Manager - Information Technology</t>
  </si>
  <si>
    <t>13-Feb-2016</t>
  </si>
  <si>
    <t>199.151.89454</t>
  </si>
  <si>
    <t>2710</t>
  </si>
  <si>
    <t>Mr. Shuva  Bhowmick</t>
  </si>
  <si>
    <t>Senior Executive  - Information Technology</t>
  </si>
  <si>
    <t>01-Mar-2016</t>
  </si>
  <si>
    <t>117.151.53719</t>
  </si>
  <si>
    <t>Management Support Staff - Administration</t>
  </si>
  <si>
    <t>01-Oct-2011</t>
  </si>
  <si>
    <t>3559</t>
  </si>
  <si>
    <t>Mr. MD.HAIDER  ALI</t>
  </si>
  <si>
    <t>117.101.461784</t>
  </si>
  <si>
    <t>3711</t>
  </si>
  <si>
    <t>Mohammad Rezaul Hasan</t>
  </si>
  <si>
    <t>Commercial</t>
  </si>
  <si>
    <t>Assistant General Manager - Commercial</t>
  </si>
  <si>
    <t>D</t>
  </si>
  <si>
    <t>10</t>
  </si>
  <si>
    <t>11-Oct-2003</t>
  </si>
  <si>
    <t>003-173986-001</t>
  </si>
  <si>
    <t>3835</t>
  </si>
  <si>
    <t>Ms. Shahinoor Afroza Shaheen</t>
  </si>
  <si>
    <t>Protocol</t>
  </si>
  <si>
    <t>Senior Manager - Administration</t>
  </si>
  <si>
    <t>11</t>
  </si>
  <si>
    <t>11-Jun-2005</t>
  </si>
  <si>
    <t>003-124716-001</t>
  </si>
  <si>
    <t>3970</t>
  </si>
  <si>
    <t>Mr. IMAM  HOSSAIN</t>
  </si>
  <si>
    <t>Assistant General Manager - Information Technology</t>
  </si>
  <si>
    <t>01-Jan-2001</t>
  </si>
  <si>
    <t>003-080959-001</t>
  </si>
  <si>
    <t>Cosmopolitan Industries Pvt. Ltd.</t>
  </si>
  <si>
    <t>Central - CIPL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</si>
</sst>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  <font>
      <b/>
      <sz val="8"/>
      <color rgb="FF000000"/>
      <name val="Tahoma"/>
      <family val="2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DEB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64"/>
      </diagonal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7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/>
    </xf>
    <xf numFmtId="0" fontId="4" fillId="0" borderId="2" xfId="0" applyFont="1" applyBorder="1" applyAlignment="1"/>
    <xf numFmtId="0" fontId="4" fillId="0" borderId="2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right" vertical="center"/>
    </xf>
    <xf numFmtId="164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right" vertical="center"/>
    </xf>
    <xf numFmtId="164" fontId="5" fillId="0" borderId="2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/>
    <xf numFmtId="0" fontId="1" fillId="0" borderId="0" xfId="0" applyFont="1" applyAlignment="1"/>
    <xf numFmtId="0" fontId="2" fillId="9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F44B-7D08-4A20-8DA4-4D71E6E98369}">
  <dimension ref="A1:CO18"/>
  <sheetViews>
    <sheetView tabSelected="1" workbookViewId="0">
      <selection sqref="A1:CO1"/>
    </sheetView>
  </sheetViews>
  <sheetFormatPr defaultColWidth="9.140625" defaultRowHeight="15" x14ac:dyDescent="0.25"/>
  <cols>
    <col min="1" max="1" width="5.7109375" style="1" bestFit="1" customWidth="1"/>
    <col min="2" max="2" width="7.7109375" style="1" bestFit="1" customWidth="1"/>
    <col min="3" max="3" width="23.7109375" style="1" bestFit="1" customWidth="1"/>
    <col min="4" max="4" width="4.28515625" style="1" bestFit="1" customWidth="1"/>
    <col min="5" max="5" width="7.28515625" style="1" bestFit="1" customWidth="1"/>
    <col min="6" max="6" width="23.7109375" style="1" bestFit="1" customWidth="1"/>
    <col min="7" max="8" width="12.5703125" style="1" bestFit="1" customWidth="1"/>
    <col min="9" max="9" width="11" style="1" bestFit="1" customWidth="1"/>
    <col min="10" max="10" width="38.140625" style="1" bestFit="1" customWidth="1"/>
    <col min="11" max="11" width="5.85546875" style="1" bestFit="1" customWidth="1"/>
    <col min="12" max="12" width="5" style="1" bestFit="1" customWidth="1"/>
    <col min="13" max="13" width="5.28515625" style="1" bestFit="1" customWidth="1"/>
    <col min="14" max="14" width="16.42578125" style="1" bestFit="1" customWidth="1"/>
    <col min="15" max="15" width="12.7109375" style="1" bestFit="1" customWidth="1"/>
    <col min="16" max="16" width="13.85546875" style="1" bestFit="1" customWidth="1"/>
    <col min="17" max="17" width="12.140625" style="1" bestFit="1" customWidth="1"/>
    <col min="18" max="18" width="11.42578125" style="1" bestFit="1" customWidth="1"/>
    <col min="19" max="19" width="23.140625" style="1" bestFit="1" customWidth="1"/>
    <col min="20" max="20" width="18.140625" style="1" bestFit="1" customWidth="1"/>
    <col min="21" max="21" width="25.28515625" style="1" bestFit="1" customWidth="1"/>
    <col min="22" max="22" width="19.85546875" style="1" bestFit="1" customWidth="1"/>
    <col min="23" max="23" width="18.28515625" style="1" bestFit="1" customWidth="1"/>
    <col min="24" max="24" width="20.7109375" style="1" bestFit="1" customWidth="1"/>
    <col min="25" max="25" width="12.5703125" style="1" bestFit="1" customWidth="1"/>
    <col min="26" max="26" width="11" style="1" bestFit="1" customWidth="1"/>
    <col min="27" max="27" width="15.5703125" style="1" bestFit="1" customWidth="1"/>
    <col min="28" max="28" width="16.5703125" style="1" bestFit="1" customWidth="1"/>
    <col min="29" max="29" width="15" style="1" bestFit="1" customWidth="1"/>
    <col min="30" max="30" width="13.85546875" style="1" bestFit="1" customWidth="1"/>
    <col min="31" max="31" width="19.28515625" style="1" bestFit="1" customWidth="1"/>
    <col min="32" max="32" width="7" style="1" customWidth="1"/>
    <col min="33" max="33" width="9.7109375" style="1" bestFit="1" customWidth="1"/>
    <col min="34" max="35" width="2.85546875" style="1" bestFit="1" customWidth="1"/>
    <col min="36" max="36" width="2.7109375" style="1" bestFit="1" customWidth="1"/>
    <col min="37" max="37" width="12" style="1" bestFit="1" customWidth="1"/>
    <col min="38" max="38" width="4.28515625" style="1" bestFit="1" customWidth="1"/>
    <col min="39" max="39" width="7.85546875" style="1" bestFit="1" customWidth="1"/>
    <col min="40" max="40" width="7.5703125" style="1" bestFit="1" customWidth="1"/>
    <col min="41" max="41" width="4.42578125" style="1" bestFit="1" customWidth="1"/>
    <col min="42" max="42" width="4.28515625" style="1" bestFit="1" customWidth="1"/>
    <col min="43" max="43" width="12.42578125" style="1" bestFit="1" customWidth="1"/>
    <col min="44" max="44" width="8.28515625" style="1" bestFit="1" customWidth="1"/>
    <col min="45" max="46" width="7.42578125" style="1" bestFit="1" customWidth="1"/>
    <col min="47" max="47" width="10.140625" style="1" bestFit="1" customWidth="1"/>
    <col min="48" max="48" width="10.28515625" style="1" bestFit="1" customWidth="1"/>
    <col min="49" max="49" width="15.42578125" style="1" bestFit="1" customWidth="1"/>
    <col min="50" max="50" width="7.140625" style="1" bestFit="1" customWidth="1"/>
    <col min="51" max="51" width="12.140625" style="1" bestFit="1" customWidth="1"/>
    <col min="52" max="52" width="16.140625" style="1" bestFit="1" customWidth="1"/>
    <col min="53" max="53" width="21.42578125" style="1" bestFit="1" customWidth="1"/>
    <col min="54" max="54" width="22.42578125" style="1" bestFit="1" customWidth="1"/>
    <col min="55" max="55" width="13.140625" style="1" bestFit="1" customWidth="1"/>
    <col min="56" max="56" width="18.28515625" style="1" bestFit="1" customWidth="1"/>
    <col min="57" max="57" width="11.42578125" style="1" bestFit="1" customWidth="1"/>
    <col min="58" max="58" width="16.5703125" style="1" bestFit="1" customWidth="1"/>
    <col min="59" max="59" width="10" style="1" bestFit="1" customWidth="1"/>
    <col min="60" max="60" width="14.5703125" style="1" bestFit="1" customWidth="1"/>
    <col min="61" max="61" width="10" style="1" bestFit="1" customWidth="1"/>
    <col min="62" max="62" width="15.85546875" style="1" bestFit="1" customWidth="1"/>
    <col min="63" max="63" width="12.5703125" style="1" bestFit="1" customWidth="1"/>
    <col min="64" max="64" width="6.5703125" style="1" bestFit="1" customWidth="1"/>
    <col min="65" max="65" width="10.140625" style="1" bestFit="1" customWidth="1"/>
    <col min="66" max="66" width="11.85546875" style="1" bestFit="1" customWidth="1"/>
    <col min="67" max="67" width="10.28515625" style="1" bestFit="1" customWidth="1"/>
    <col min="68" max="68" width="11.5703125" style="1" bestFit="1" customWidth="1"/>
    <col min="69" max="69" width="5.5703125" style="1" bestFit="1" customWidth="1"/>
    <col min="70" max="70" width="14.42578125" style="1" bestFit="1" customWidth="1"/>
    <col min="71" max="71" width="8.5703125" style="1" bestFit="1" customWidth="1"/>
    <col min="72" max="73" width="16.28515625" style="1" bestFit="1" customWidth="1"/>
    <col min="74" max="74" width="9.42578125" style="1" bestFit="1" customWidth="1"/>
    <col min="75" max="75" width="10.28515625" style="1" bestFit="1" customWidth="1"/>
    <col min="76" max="76" width="6.42578125" style="1" bestFit="1" customWidth="1"/>
    <col min="77" max="77" width="13.7109375" style="1" bestFit="1" customWidth="1"/>
    <col min="78" max="78" width="11.28515625" style="1" bestFit="1" customWidth="1"/>
    <col min="79" max="79" width="8" style="1" bestFit="1" customWidth="1"/>
    <col min="80" max="80" width="17.28515625" style="1" bestFit="1" customWidth="1"/>
    <col min="81" max="81" width="15.140625" style="1" bestFit="1" customWidth="1"/>
    <col min="82" max="82" width="15.85546875" style="1" bestFit="1" customWidth="1"/>
    <col min="83" max="83" width="6.5703125" style="1" bestFit="1" customWidth="1"/>
    <col min="84" max="84" width="14.42578125" style="1" bestFit="1" customWidth="1"/>
    <col min="85" max="85" width="13.85546875" style="1" bestFit="1" customWidth="1"/>
    <col min="86" max="86" width="7.28515625" style="1" bestFit="1" customWidth="1"/>
    <col min="87" max="87" width="7.7109375" style="1" bestFit="1" customWidth="1"/>
    <col min="88" max="88" width="7.42578125" style="1" bestFit="1" customWidth="1"/>
    <col min="89" max="89" width="9.7109375" style="1" bestFit="1" customWidth="1"/>
    <col min="90" max="90" width="33.85546875" style="1" bestFit="1" customWidth="1"/>
    <col min="91" max="91" width="10" style="1" bestFit="1" customWidth="1"/>
    <col min="92" max="92" width="15" style="1" bestFit="1" customWidth="1"/>
    <col min="93" max="93" width="8.28515625" style="1" bestFit="1" customWidth="1"/>
    <col min="94" max="16384" width="9.140625" style="1"/>
  </cols>
  <sheetData>
    <row r="1" spans="1:93" ht="30" customHeight="1" x14ac:dyDescent="0.25">
      <c r="A1" s="22" t="s">
        <v>182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</row>
    <row r="2" spans="1:93" ht="20.100000000000001" customHeight="1" x14ac:dyDescent="0.25">
      <c r="A2" s="24" t="s">
        <v>183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</row>
    <row r="3" spans="1:93" ht="20.100000000000001" customHeight="1" x14ac:dyDescent="0.25">
      <c r="A3" s="23" t="s">
        <v>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</row>
    <row r="4" spans="1:93" ht="20.100000000000001" customHeight="1" x14ac:dyDescent="0.25">
      <c r="A4" s="23" t="s">
        <v>1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</row>
    <row r="5" spans="1:93" x14ac:dyDescent="0.25">
      <c r="A5" s="25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6" t="s">
        <v>3</v>
      </c>
      <c r="R5" s="26"/>
      <c r="S5" s="26"/>
      <c r="T5" s="26"/>
      <c r="U5" s="26"/>
      <c r="V5" s="26"/>
      <c r="W5" s="26"/>
      <c r="X5" s="26"/>
      <c r="Y5" s="26"/>
      <c r="Z5" s="26"/>
      <c r="AA5" s="27" t="s">
        <v>4</v>
      </c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8" t="s">
        <v>5</v>
      </c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9" t="s">
        <v>6</v>
      </c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 t="s">
        <v>7</v>
      </c>
      <c r="CI5" s="30"/>
      <c r="CJ5" s="30"/>
      <c r="CK5" s="30"/>
      <c r="CL5" s="21" t="s">
        <v>8</v>
      </c>
      <c r="CM5" s="21"/>
      <c r="CN5" s="21"/>
      <c r="CO5" s="21"/>
    </row>
    <row r="6" spans="1:93" x14ac:dyDescent="0.25">
      <c r="A6" s="2" t="s">
        <v>9</v>
      </c>
      <c r="B6" s="2" t="s">
        <v>10</v>
      </c>
      <c r="C6" s="3" t="s">
        <v>11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</v>
      </c>
      <c r="I6" s="3" t="s">
        <v>17</v>
      </c>
      <c r="J6" s="3" t="s">
        <v>18</v>
      </c>
      <c r="K6" s="2" t="s">
        <v>19</v>
      </c>
      <c r="L6" s="2" t="s">
        <v>20</v>
      </c>
      <c r="M6" s="2" t="s">
        <v>21</v>
      </c>
      <c r="N6" s="2" t="s">
        <v>22</v>
      </c>
      <c r="O6" s="2" t="s">
        <v>23</v>
      </c>
      <c r="P6" s="2" t="s">
        <v>24</v>
      </c>
      <c r="Q6" s="4" t="s">
        <v>25</v>
      </c>
      <c r="R6" s="4" t="s">
        <v>26</v>
      </c>
      <c r="S6" s="4" t="s">
        <v>27</v>
      </c>
      <c r="T6" s="4" t="s">
        <v>28</v>
      </c>
      <c r="U6" s="4" t="s">
        <v>29</v>
      </c>
      <c r="V6" s="4" t="s">
        <v>30</v>
      </c>
      <c r="W6" s="4" t="s">
        <v>31</v>
      </c>
      <c r="X6" s="4" t="s">
        <v>32</v>
      </c>
      <c r="Y6" s="4" t="s">
        <v>33</v>
      </c>
      <c r="Z6" s="4" t="s">
        <v>34</v>
      </c>
      <c r="AA6" s="5" t="s">
        <v>35</v>
      </c>
      <c r="AB6" s="5" t="s">
        <v>36</v>
      </c>
      <c r="AC6" s="5" t="s">
        <v>37</v>
      </c>
      <c r="AD6" s="5" t="s">
        <v>38</v>
      </c>
      <c r="AE6" s="5" t="s">
        <v>39</v>
      </c>
      <c r="AF6" s="5" t="s">
        <v>40</v>
      </c>
      <c r="AG6" s="5" t="s">
        <v>41</v>
      </c>
      <c r="AH6" s="5" t="s">
        <v>42</v>
      </c>
      <c r="AI6" s="5" t="s">
        <v>43</v>
      </c>
      <c r="AJ6" s="5" t="s">
        <v>44</v>
      </c>
      <c r="AK6" s="5" t="s">
        <v>45</v>
      </c>
      <c r="AL6" s="5" t="s">
        <v>46</v>
      </c>
      <c r="AM6" s="5" t="s">
        <v>47</v>
      </c>
      <c r="AN6" s="5" t="s">
        <v>48</v>
      </c>
      <c r="AO6" s="5" t="s">
        <v>49</v>
      </c>
      <c r="AP6" s="5" t="s">
        <v>50</v>
      </c>
      <c r="AQ6" s="5" t="s">
        <v>51</v>
      </c>
      <c r="AR6" s="5" t="s">
        <v>52</v>
      </c>
      <c r="AS6" s="5" t="s">
        <v>53</v>
      </c>
      <c r="AT6" s="6" t="s">
        <v>54</v>
      </c>
      <c r="AU6" s="6" t="s">
        <v>55</v>
      </c>
      <c r="AV6" s="6" t="s">
        <v>56</v>
      </c>
      <c r="AW6" s="6" t="s">
        <v>57</v>
      </c>
      <c r="AX6" s="6" t="s">
        <v>58</v>
      </c>
      <c r="AY6" s="6" t="s">
        <v>59</v>
      </c>
      <c r="AZ6" s="6" t="s">
        <v>60</v>
      </c>
      <c r="BA6" s="6" t="s">
        <v>61</v>
      </c>
      <c r="BB6" s="6" t="s">
        <v>62</v>
      </c>
      <c r="BC6" s="6" t="s">
        <v>63</v>
      </c>
      <c r="BD6" s="6" t="s">
        <v>64</v>
      </c>
      <c r="BE6" s="6" t="s">
        <v>65</v>
      </c>
      <c r="BF6" s="6" t="s">
        <v>66</v>
      </c>
      <c r="BG6" s="6" t="s">
        <v>67</v>
      </c>
      <c r="BH6" s="6" t="s">
        <v>68</v>
      </c>
      <c r="BI6" s="6" t="s">
        <v>69</v>
      </c>
      <c r="BJ6" s="6" t="s">
        <v>70</v>
      </c>
      <c r="BK6" s="6" t="s">
        <v>71</v>
      </c>
      <c r="BL6" s="6" t="s">
        <v>72</v>
      </c>
      <c r="BM6" s="6" t="s">
        <v>73</v>
      </c>
      <c r="BN6" s="6" t="s">
        <v>74</v>
      </c>
      <c r="BO6" s="6" t="s">
        <v>75</v>
      </c>
      <c r="BP6" s="6" t="s">
        <v>76</v>
      </c>
      <c r="BQ6" s="6" t="s">
        <v>77</v>
      </c>
      <c r="BR6" s="6" t="s">
        <v>78</v>
      </c>
      <c r="BS6" s="6" t="s">
        <v>79</v>
      </c>
      <c r="BT6" s="6" t="s">
        <v>80</v>
      </c>
      <c r="BU6" s="6" t="s">
        <v>81</v>
      </c>
      <c r="BV6" s="7" t="s">
        <v>82</v>
      </c>
      <c r="BW6" s="7" t="s">
        <v>83</v>
      </c>
      <c r="BX6" s="7" t="s">
        <v>84</v>
      </c>
      <c r="BY6" s="7" t="s">
        <v>85</v>
      </c>
      <c r="BZ6" s="7" t="s">
        <v>86</v>
      </c>
      <c r="CA6" s="7" t="s">
        <v>87</v>
      </c>
      <c r="CB6" s="7" t="s">
        <v>88</v>
      </c>
      <c r="CC6" s="7" t="s">
        <v>89</v>
      </c>
      <c r="CD6" s="7" t="s">
        <v>90</v>
      </c>
      <c r="CE6" s="7" t="s">
        <v>91</v>
      </c>
      <c r="CF6" s="7" t="s">
        <v>92</v>
      </c>
      <c r="CG6" s="7" t="s">
        <v>93</v>
      </c>
      <c r="CH6" s="8" t="s">
        <v>94</v>
      </c>
      <c r="CI6" s="8" t="s">
        <v>95</v>
      </c>
      <c r="CJ6" s="8" t="s">
        <v>96</v>
      </c>
      <c r="CK6" s="8" t="s">
        <v>97</v>
      </c>
      <c r="CL6" s="9" t="s">
        <v>98</v>
      </c>
      <c r="CM6" s="9" t="s">
        <v>99</v>
      </c>
      <c r="CN6" s="9" t="s">
        <v>100</v>
      </c>
      <c r="CO6" s="9" t="s">
        <v>101</v>
      </c>
    </row>
    <row r="7" spans="1:93" x14ac:dyDescent="0.25">
      <c r="A7" s="11">
        <v>1</v>
      </c>
      <c r="B7" s="11" t="s">
        <v>102</v>
      </c>
      <c r="C7" s="11" t="s">
        <v>103</v>
      </c>
      <c r="D7" s="11"/>
      <c r="E7" s="11"/>
      <c r="F7" s="11" t="s">
        <v>104</v>
      </c>
      <c r="G7" s="11" t="s">
        <v>105</v>
      </c>
      <c r="H7" s="11" t="s">
        <v>105</v>
      </c>
      <c r="I7" s="11"/>
      <c r="J7" s="11" t="s">
        <v>106</v>
      </c>
      <c r="K7" s="11"/>
      <c r="L7" s="11"/>
      <c r="M7" s="11" t="s">
        <v>107</v>
      </c>
      <c r="N7" s="11" t="s">
        <v>108</v>
      </c>
      <c r="O7" s="11" t="s">
        <v>109</v>
      </c>
      <c r="P7" s="11" t="s">
        <v>110</v>
      </c>
      <c r="Q7" s="12">
        <v>24037</v>
      </c>
      <c r="R7" s="12">
        <v>7211</v>
      </c>
      <c r="S7" s="12">
        <v>2002</v>
      </c>
      <c r="T7" s="12">
        <v>1000</v>
      </c>
      <c r="U7" s="13">
        <v>0</v>
      </c>
      <c r="V7" s="13">
        <v>0</v>
      </c>
      <c r="W7" s="13">
        <v>0</v>
      </c>
      <c r="X7" s="13">
        <v>0</v>
      </c>
      <c r="Y7" s="12">
        <v>34250</v>
      </c>
      <c r="Z7" s="13">
        <v>0</v>
      </c>
      <c r="AA7" s="13">
        <v>26</v>
      </c>
      <c r="AB7" s="13">
        <v>26</v>
      </c>
      <c r="AC7" s="13">
        <v>0</v>
      </c>
      <c r="AD7" s="13">
        <v>0</v>
      </c>
      <c r="AE7" s="13">
        <v>0</v>
      </c>
      <c r="AF7" s="13">
        <v>0</v>
      </c>
      <c r="AG7" s="13">
        <v>4</v>
      </c>
      <c r="AH7" s="13">
        <v>1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31</v>
      </c>
      <c r="AR7" s="14">
        <v>0</v>
      </c>
      <c r="AS7" s="13">
        <v>0</v>
      </c>
      <c r="AT7" s="12">
        <v>24037</v>
      </c>
      <c r="AU7" s="12">
        <v>0</v>
      </c>
      <c r="AV7" s="12">
        <v>7211</v>
      </c>
      <c r="AW7" s="12">
        <v>0</v>
      </c>
      <c r="AX7" s="12">
        <v>2002</v>
      </c>
      <c r="AY7" s="12">
        <v>0</v>
      </c>
      <c r="AZ7" s="12">
        <v>1000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34250</v>
      </c>
      <c r="BV7" s="12">
        <v>1683</v>
      </c>
      <c r="BW7" s="12">
        <v>0</v>
      </c>
      <c r="BX7" s="12">
        <v>417</v>
      </c>
      <c r="BY7" s="12">
        <v>0</v>
      </c>
      <c r="BZ7" s="12">
        <v>0</v>
      </c>
      <c r="CA7" s="12">
        <v>17125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19225</v>
      </c>
      <c r="CH7" s="13">
        <v>0</v>
      </c>
      <c r="CI7" s="13">
        <v>0</v>
      </c>
      <c r="CJ7" s="13">
        <v>15025</v>
      </c>
      <c r="CK7" s="10"/>
      <c r="CL7" s="11" t="s">
        <v>111</v>
      </c>
      <c r="CM7" s="11" t="s">
        <v>112</v>
      </c>
      <c r="CN7" s="11" t="s">
        <v>113</v>
      </c>
      <c r="CO7" s="11"/>
    </row>
    <row r="8" spans="1:93" x14ac:dyDescent="0.25">
      <c r="A8" s="11">
        <f>1+A7</f>
        <v>2</v>
      </c>
      <c r="B8" s="11" t="s">
        <v>121</v>
      </c>
      <c r="C8" s="11" t="s">
        <v>122</v>
      </c>
      <c r="D8" s="11"/>
      <c r="E8" s="11"/>
      <c r="F8" s="11" t="s">
        <v>117</v>
      </c>
      <c r="G8" s="11" t="s">
        <v>123</v>
      </c>
      <c r="H8" s="11" t="s">
        <v>123</v>
      </c>
      <c r="I8" s="11"/>
      <c r="J8" s="11" t="s">
        <v>124</v>
      </c>
      <c r="K8" s="11"/>
      <c r="L8" s="11" t="s">
        <v>125</v>
      </c>
      <c r="M8" s="11" t="s">
        <v>126</v>
      </c>
      <c r="N8" s="11" t="s">
        <v>127</v>
      </c>
      <c r="O8" s="11" t="s">
        <v>109</v>
      </c>
      <c r="P8" s="11" t="s">
        <v>110</v>
      </c>
      <c r="Q8" s="12">
        <v>34301</v>
      </c>
      <c r="R8" s="12">
        <v>17151</v>
      </c>
      <c r="S8" s="12">
        <v>2856</v>
      </c>
      <c r="T8" s="12">
        <v>1000</v>
      </c>
      <c r="U8" s="13">
        <v>0</v>
      </c>
      <c r="V8" s="13">
        <v>0</v>
      </c>
      <c r="W8" s="13">
        <v>0</v>
      </c>
      <c r="X8" s="13">
        <v>0</v>
      </c>
      <c r="Y8" s="12">
        <v>55308</v>
      </c>
      <c r="Z8" s="13">
        <v>0</v>
      </c>
      <c r="AA8" s="13">
        <v>26</v>
      </c>
      <c r="AB8" s="13">
        <v>26</v>
      </c>
      <c r="AC8" s="13">
        <v>0</v>
      </c>
      <c r="AD8" s="13">
        <v>0</v>
      </c>
      <c r="AE8" s="13">
        <v>0</v>
      </c>
      <c r="AF8" s="13">
        <v>0</v>
      </c>
      <c r="AG8" s="13">
        <v>5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31</v>
      </c>
      <c r="AR8" s="14">
        <v>0</v>
      </c>
      <c r="AS8" s="13">
        <v>0</v>
      </c>
      <c r="AT8" s="12">
        <v>34301</v>
      </c>
      <c r="AU8" s="12">
        <v>0</v>
      </c>
      <c r="AV8" s="12">
        <v>17151</v>
      </c>
      <c r="AW8" s="12">
        <v>0</v>
      </c>
      <c r="AX8" s="12">
        <v>2856</v>
      </c>
      <c r="AY8" s="12">
        <v>0</v>
      </c>
      <c r="AZ8" s="12">
        <v>1000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10450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65758</v>
      </c>
      <c r="BV8" s="12">
        <v>2401</v>
      </c>
      <c r="BW8" s="12">
        <v>0</v>
      </c>
      <c r="BX8" s="12">
        <v>417</v>
      </c>
      <c r="BY8" s="12">
        <v>0</v>
      </c>
      <c r="BZ8" s="12">
        <v>0</v>
      </c>
      <c r="CA8" s="12">
        <v>27654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30472</v>
      </c>
      <c r="CH8" s="13">
        <v>0</v>
      </c>
      <c r="CI8" s="13">
        <v>0</v>
      </c>
      <c r="CJ8" s="13">
        <v>35286</v>
      </c>
      <c r="CK8" s="10"/>
      <c r="CL8" s="11" t="s">
        <v>111</v>
      </c>
      <c r="CM8" s="11" t="s">
        <v>112</v>
      </c>
      <c r="CN8" s="11" t="s">
        <v>128</v>
      </c>
      <c r="CO8" s="11"/>
    </row>
    <row r="9" spans="1:93" x14ac:dyDescent="0.25">
      <c r="A9" s="11">
        <f t="shared" ref="A9:A17" si="0">1+A8</f>
        <v>3</v>
      </c>
      <c r="B9" s="11" t="s">
        <v>130</v>
      </c>
      <c r="C9" s="11" t="s">
        <v>131</v>
      </c>
      <c r="D9" s="11"/>
      <c r="E9" s="11"/>
      <c r="F9" s="11" t="s">
        <v>117</v>
      </c>
      <c r="G9" s="11" t="s">
        <v>132</v>
      </c>
      <c r="H9" s="11" t="s">
        <v>118</v>
      </c>
      <c r="I9" s="11"/>
      <c r="J9" s="11" t="s">
        <v>133</v>
      </c>
      <c r="K9" s="11"/>
      <c r="L9" s="11" t="s">
        <v>114</v>
      </c>
      <c r="M9" s="11" t="s">
        <v>115</v>
      </c>
      <c r="N9" s="11" t="s">
        <v>134</v>
      </c>
      <c r="O9" s="11" t="s">
        <v>109</v>
      </c>
      <c r="P9" s="11" t="s">
        <v>110</v>
      </c>
      <c r="Q9" s="12">
        <v>26314</v>
      </c>
      <c r="R9" s="12">
        <v>7894</v>
      </c>
      <c r="S9" s="12">
        <v>2192</v>
      </c>
      <c r="T9" s="12">
        <v>1000</v>
      </c>
      <c r="U9" s="13">
        <v>0</v>
      </c>
      <c r="V9" s="13">
        <v>0</v>
      </c>
      <c r="W9" s="13">
        <v>0</v>
      </c>
      <c r="X9" s="13">
        <v>0</v>
      </c>
      <c r="Y9" s="12">
        <v>37400</v>
      </c>
      <c r="Z9" s="13">
        <v>0</v>
      </c>
      <c r="AA9" s="13">
        <v>26</v>
      </c>
      <c r="AB9" s="13">
        <v>26</v>
      </c>
      <c r="AC9" s="13">
        <v>0</v>
      </c>
      <c r="AD9" s="13">
        <v>0</v>
      </c>
      <c r="AE9" s="13">
        <v>0</v>
      </c>
      <c r="AF9" s="13">
        <v>0</v>
      </c>
      <c r="AG9" s="13">
        <v>5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31</v>
      </c>
      <c r="AR9" s="14">
        <v>0</v>
      </c>
      <c r="AS9" s="13">
        <v>0</v>
      </c>
      <c r="AT9" s="12">
        <v>26314</v>
      </c>
      <c r="AU9" s="12">
        <v>0</v>
      </c>
      <c r="AV9" s="12">
        <v>7894</v>
      </c>
      <c r="AW9" s="12">
        <v>0</v>
      </c>
      <c r="AX9" s="12">
        <v>2192</v>
      </c>
      <c r="AY9" s="12">
        <v>0</v>
      </c>
      <c r="AZ9" s="12">
        <v>1000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37400</v>
      </c>
      <c r="BV9" s="12">
        <v>1842</v>
      </c>
      <c r="BW9" s="12">
        <v>0</v>
      </c>
      <c r="BX9" s="12">
        <v>417</v>
      </c>
      <c r="BY9" s="12">
        <v>0</v>
      </c>
      <c r="BZ9" s="12">
        <v>0</v>
      </c>
      <c r="CA9" s="12">
        <v>18700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20959</v>
      </c>
      <c r="CH9" s="13">
        <v>0</v>
      </c>
      <c r="CI9" s="13">
        <v>0</v>
      </c>
      <c r="CJ9" s="13">
        <v>16441</v>
      </c>
      <c r="CK9" s="10"/>
      <c r="CL9" s="11" t="s">
        <v>111</v>
      </c>
      <c r="CM9" s="11" t="s">
        <v>112</v>
      </c>
      <c r="CN9" s="11" t="s">
        <v>135</v>
      </c>
      <c r="CO9" s="11"/>
    </row>
    <row r="10" spans="1:93" x14ac:dyDescent="0.25">
      <c r="A10" s="11">
        <f t="shared" si="0"/>
        <v>4</v>
      </c>
      <c r="B10" s="11" t="s">
        <v>136</v>
      </c>
      <c r="C10" s="11" t="s">
        <v>137</v>
      </c>
      <c r="D10" s="11"/>
      <c r="E10" s="11"/>
      <c r="F10" s="11" t="s">
        <v>138</v>
      </c>
      <c r="G10" s="11" t="s">
        <v>138</v>
      </c>
      <c r="H10" s="11" t="s">
        <v>118</v>
      </c>
      <c r="I10" s="11"/>
      <c r="J10" s="11" t="s">
        <v>139</v>
      </c>
      <c r="K10" s="11"/>
      <c r="L10" s="11" t="s">
        <v>114</v>
      </c>
      <c r="M10" s="11" t="s">
        <v>115</v>
      </c>
      <c r="N10" s="11" t="s">
        <v>140</v>
      </c>
      <c r="O10" s="11" t="s">
        <v>109</v>
      </c>
      <c r="P10" s="11" t="s">
        <v>110</v>
      </c>
      <c r="Q10" s="12">
        <v>12867</v>
      </c>
      <c r="R10" s="12">
        <v>3860</v>
      </c>
      <c r="S10" s="12">
        <v>1072</v>
      </c>
      <c r="T10" s="12">
        <v>1000</v>
      </c>
      <c r="U10" s="13">
        <v>0</v>
      </c>
      <c r="V10" s="13">
        <v>0</v>
      </c>
      <c r="W10" s="13">
        <v>0</v>
      </c>
      <c r="X10" s="13">
        <v>0</v>
      </c>
      <c r="Y10" s="12">
        <v>18799</v>
      </c>
      <c r="Z10" s="13">
        <v>0</v>
      </c>
      <c r="AA10" s="13">
        <v>27</v>
      </c>
      <c r="AB10" s="13">
        <v>27</v>
      </c>
      <c r="AC10" s="13">
        <v>0</v>
      </c>
      <c r="AD10" s="13">
        <v>0</v>
      </c>
      <c r="AE10" s="13">
        <v>0</v>
      </c>
      <c r="AF10" s="13">
        <v>0</v>
      </c>
      <c r="AG10" s="13">
        <v>4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31</v>
      </c>
      <c r="AR10" s="14">
        <v>0</v>
      </c>
      <c r="AS10" s="13">
        <v>0</v>
      </c>
      <c r="AT10" s="12">
        <v>12867</v>
      </c>
      <c r="AU10" s="12">
        <v>0</v>
      </c>
      <c r="AV10" s="12">
        <v>3860</v>
      </c>
      <c r="AW10" s="12">
        <v>0</v>
      </c>
      <c r="AX10" s="12">
        <v>1072</v>
      </c>
      <c r="AY10" s="12">
        <v>0</v>
      </c>
      <c r="AZ10" s="12">
        <v>1000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18799</v>
      </c>
      <c r="BV10" s="12">
        <v>901</v>
      </c>
      <c r="BW10" s="12">
        <v>0</v>
      </c>
      <c r="BX10" s="12">
        <v>0</v>
      </c>
      <c r="BY10" s="12">
        <v>0</v>
      </c>
      <c r="BZ10" s="12">
        <v>0</v>
      </c>
      <c r="CA10" s="12">
        <v>9400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10301</v>
      </c>
      <c r="CH10" s="13">
        <v>0</v>
      </c>
      <c r="CI10" s="13">
        <v>0</v>
      </c>
      <c r="CJ10" s="13">
        <v>8498</v>
      </c>
      <c r="CK10" s="10"/>
      <c r="CL10" s="11" t="s">
        <v>111</v>
      </c>
      <c r="CM10" s="11" t="s">
        <v>112</v>
      </c>
      <c r="CN10" s="11" t="s">
        <v>141</v>
      </c>
      <c r="CO10" s="11"/>
    </row>
    <row r="11" spans="1:93" x14ac:dyDescent="0.25">
      <c r="A11" s="11">
        <f t="shared" si="0"/>
        <v>5</v>
      </c>
      <c r="B11" s="11" t="s">
        <v>142</v>
      </c>
      <c r="C11" s="11" t="s">
        <v>143</v>
      </c>
      <c r="D11" s="11"/>
      <c r="E11" s="11"/>
      <c r="F11" s="11" t="s">
        <v>138</v>
      </c>
      <c r="G11" s="11" t="s">
        <v>138</v>
      </c>
      <c r="H11" s="11" t="s">
        <v>138</v>
      </c>
      <c r="I11" s="11"/>
      <c r="J11" s="11" t="s">
        <v>144</v>
      </c>
      <c r="K11" s="11"/>
      <c r="L11" s="11" t="s">
        <v>125</v>
      </c>
      <c r="M11" s="11" t="s">
        <v>129</v>
      </c>
      <c r="N11" s="11" t="s">
        <v>145</v>
      </c>
      <c r="O11" s="11" t="s">
        <v>109</v>
      </c>
      <c r="P11" s="11" t="s">
        <v>110</v>
      </c>
      <c r="Q11" s="12">
        <v>38287</v>
      </c>
      <c r="R11" s="12">
        <v>11486</v>
      </c>
      <c r="S11" s="12">
        <v>3189</v>
      </c>
      <c r="T11" s="12">
        <v>1000</v>
      </c>
      <c r="U11" s="13">
        <v>0</v>
      </c>
      <c r="V11" s="13">
        <v>0</v>
      </c>
      <c r="W11" s="13">
        <v>0</v>
      </c>
      <c r="X11" s="13">
        <v>0</v>
      </c>
      <c r="Y11" s="12">
        <v>53962</v>
      </c>
      <c r="Z11" s="13">
        <v>0</v>
      </c>
      <c r="AA11" s="13">
        <v>26</v>
      </c>
      <c r="AB11" s="13">
        <v>26</v>
      </c>
      <c r="AC11" s="13">
        <v>0</v>
      </c>
      <c r="AD11" s="13">
        <v>0</v>
      </c>
      <c r="AE11" s="13">
        <v>0</v>
      </c>
      <c r="AF11" s="13">
        <v>0</v>
      </c>
      <c r="AG11" s="13">
        <v>5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31</v>
      </c>
      <c r="AR11" s="14">
        <v>0</v>
      </c>
      <c r="AS11" s="13">
        <v>0</v>
      </c>
      <c r="AT11" s="12">
        <v>38287</v>
      </c>
      <c r="AU11" s="12">
        <v>0</v>
      </c>
      <c r="AV11" s="12">
        <v>11486</v>
      </c>
      <c r="AW11" s="12">
        <v>0</v>
      </c>
      <c r="AX11" s="12">
        <v>3189</v>
      </c>
      <c r="AY11" s="12">
        <v>0</v>
      </c>
      <c r="AZ11" s="12">
        <v>1000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53962</v>
      </c>
      <c r="BV11" s="12">
        <v>2680</v>
      </c>
      <c r="BW11" s="12">
        <v>0</v>
      </c>
      <c r="BX11" s="12">
        <v>417</v>
      </c>
      <c r="BY11" s="12">
        <v>0</v>
      </c>
      <c r="BZ11" s="12">
        <v>0</v>
      </c>
      <c r="CA11" s="12">
        <v>26981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30078</v>
      </c>
      <c r="CH11" s="13">
        <v>0</v>
      </c>
      <c r="CI11" s="13">
        <v>0</v>
      </c>
      <c r="CJ11" s="13">
        <v>23884</v>
      </c>
      <c r="CK11" s="10"/>
      <c r="CL11" s="11" t="s">
        <v>111</v>
      </c>
      <c r="CM11" s="11" t="s">
        <v>112</v>
      </c>
      <c r="CN11" s="11" t="s">
        <v>146</v>
      </c>
      <c r="CO11" s="11"/>
    </row>
    <row r="12" spans="1:93" x14ac:dyDescent="0.25">
      <c r="A12" s="11">
        <f t="shared" si="0"/>
        <v>6</v>
      </c>
      <c r="B12" s="11" t="s">
        <v>147</v>
      </c>
      <c r="C12" s="11" t="s">
        <v>148</v>
      </c>
      <c r="D12" s="11"/>
      <c r="E12" s="11"/>
      <c r="F12" s="11" t="s">
        <v>138</v>
      </c>
      <c r="G12" s="11" t="s">
        <v>138</v>
      </c>
      <c r="H12" s="11" t="s">
        <v>138</v>
      </c>
      <c r="I12" s="11"/>
      <c r="J12" s="11" t="s">
        <v>149</v>
      </c>
      <c r="K12" s="11"/>
      <c r="L12" s="11" t="s">
        <v>125</v>
      </c>
      <c r="M12" s="11" t="s">
        <v>126</v>
      </c>
      <c r="N12" s="11" t="s">
        <v>150</v>
      </c>
      <c r="O12" s="11" t="s">
        <v>109</v>
      </c>
      <c r="P12" s="11" t="s">
        <v>110</v>
      </c>
      <c r="Q12" s="12">
        <v>40528</v>
      </c>
      <c r="R12" s="12">
        <v>20264</v>
      </c>
      <c r="S12" s="12">
        <v>3376</v>
      </c>
      <c r="T12" s="12">
        <v>1000</v>
      </c>
      <c r="U12" s="13">
        <v>0</v>
      </c>
      <c r="V12" s="13">
        <v>0</v>
      </c>
      <c r="W12" s="13">
        <v>0</v>
      </c>
      <c r="X12" s="13">
        <v>0</v>
      </c>
      <c r="Y12" s="12">
        <v>65168</v>
      </c>
      <c r="Z12" s="13">
        <v>0</v>
      </c>
      <c r="AA12" s="13">
        <v>26</v>
      </c>
      <c r="AB12" s="13">
        <v>26</v>
      </c>
      <c r="AC12" s="13">
        <v>0</v>
      </c>
      <c r="AD12" s="13">
        <v>0</v>
      </c>
      <c r="AE12" s="13">
        <v>0</v>
      </c>
      <c r="AF12" s="13">
        <v>0</v>
      </c>
      <c r="AG12" s="13">
        <v>5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31</v>
      </c>
      <c r="AR12" s="14">
        <v>0</v>
      </c>
      <c r="AS12" s="13">
        <v>0</v>
      </c>
      <c r="AT12" s="12">
        <v>40528</v>
      </c>
      <c r="AU12" s="12">
        <v>0</v>
      </c>
      <c r="AV12" s="12">
        <v>20264</v>
      </c>
      <c r="AW12" s="12">
        <v>0</v>
      </c>
      <c r="AX12" s="12">
        <v>3376</v>
      </c>
      <c r="AY12" s="12">
        <v>0</v>
      </c>
      <c r="AZ12" s="12">
        <v>1000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65168</v>
      </c>
      <c r="BV12" s="12">
        <v>0</v>
      </c>
      <c r="BW12" s="12">
        <v>0</v>
      </c>
      <c r="BX12" s="12">
        <v>417</v>
      </c>
      <c r="BY12" s="12">
        <v>0</v>
      </c>
      <c r="BZ12" s="12">
        <v>0</v>
      </c>
      <c r="CA12" s="12">
        <v>32584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33001</v>
      </c>
      <c r="CH12" s="13">
        <v>0</v>
      </c>
      <c r="CI12" s="13">
        <v>0</v>
      </c>
      <c r="CJ12" s="13">
        <v>32167</v>
      </c>
      <c r="CK12" s="10"/>
      <c r="CL12" s="11" t="s">
        <v>111</v>
      </c>
      <c r="CM12" s="11" t="s">
        <v>116</v>
      </c>
      <c r="CN12" s="11" t="s">
        <v>151</v>
      </c>
      <c r="CO12" s="11"/>
    </row>
    <row r="13" spans="1:93" x14ac:dyDescent="0.25">
      <c r="A13" s="11">
        <f t="shared" si="0"/>
        <v>7</v>
      </c>
      <c r="B13" s="11" t="s">
        <v>152</v>
      </c>
      <c r="C13" s="11" t="s">
        <v>153</v>
      </c>
      <c r="D13" s="11"/>
      <c r="E13" s="11"/>
      <c r="F13" s="11" t="s">
        <v>138</v>
      </c>
      <c r="G13" s="11" t="s">
        <v>138</v>
      </c>
      <c r="H13" s="11" t="s">
        <v>138</v>
      </c>
      <c r="I13" s="11"/>
      <c r="J13" s="11" t="s">
        <v>154</v>
      </c>
      <c r="K13" s="11"/>
      <c r="L13" s="11"/>
      <c r="M13" s="11" t="s">
        <v>107</v>
      </c>
      <c r="N13" s="11" t="s">
        <v>155</v>
      </c>
      <c r="O13" s="11" t="s">
        <v>109</v>
      </c>
      <c r="P13" s="11" t="s">
        <v>110</v>
      </c>
      <c r="Q13" s="12">
        <v>24506</v>
      </c>
      <c r="R13" s="12">
        <v>7352</v>
      </c>
      <c r="S13" s="12">
        <v>2041</v>
      </c>
      <c r="T13" s="12">
        <v>1000</v>
      </c>
      <c r="U13" s="13">
        <v>0</v>
      </c>
      <c r="V13" s="13">
        <v>0</v>
      </c>
      <c r="W13" s="13">
        <v>0</v>
      </c>
      <c r="X13" s="13">
        <v>0</v>
      </c>
      <c r="Y13" s="12">
        <v>34899</v>
      </c>
      <c r="Z13" s="13">
        <v>0</v>
      </c>
      <c r="AA13" s="13">
        <v>24</v>
      </c>
      <c r="AB13" s="13">
        <v>24</v>
      </c>
      <c r="AC13" s="13">
        <v>0</v>
      </c>
      <c r="AD13" s="13">
        <v>0</v>
      </c>
      <c r="AE13" s="13">
        <v>0</v>
      </c>
      <c r="AF13" s="13">
        <v>0</v>
      </c>
      <c r="AG13" s="13">
        <v>5</v>
      </c>
      <c r="AH13" s="13">
        <v>0</v>
      </c>
      <c r="AI13" s="13">
        <v>2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31</v>
      </c>
      <c r="AR13" s="14">
        <v>0</v>
      </c>
      <c r="AS13" s="13">
        <v>0</v>
      </c>
      <c r="AT13" s="12">
        <v>24506</v>
      </c>
      <c r="AU13" s="12">
        <v>0</v>
      </c>
      <c r="AV13" s="12">
        <v>7352</v>
      </c>
      <c r="AW13" s="12">
        <v>0</v>
      </c>
      <c r="AX13" s="12">
        <v>2041</v>
      </c>
      <c r="AY13" s="12">
        <v>0</v>
      </c>
      <c r="AZ13" s="12">
        <v>1000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34899</v>
      </c>
      <c r="BV13" s="12">
        <v>0</v>
      </c>
      <c r="BW13" s="12">
        <v>0</v>
      </c>
      <c r="BX13" s="12">
        <v>417</v>
      </c>
      <c r="BY13" s="12">
        <v>0</v>
      </c>
      <c r="BZ13" s="12">
        <v>0</v>
      </c>
      <c r="CA13" s="12">
        <v>17450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17867</v>
      </c>
      <c r="CH13" s="13">
        <v>0</v>
      </c>
      <c r="CI13" s="13">
        <v>0</v>
      </c>
      <c r="CJ13" s="13">
        <v>17032</v>
      </c>
      <c r="CK13" s="10"/>
      <c r="CL13" s="11" t="s">
        <v>111</v>
      </c>
      <c r="CM13" s="11" t="s">
        <v>116</v>
      </c>
      <c r="CN13" s="11" t="s">
        <v>156</v>
      </c>
      <c r="CO13" s="11"/>
    </row>
    <row r="14" spans="1:93" x14ac:dyDescent="0.25">
      <c r="A14" s="11">
        <f t="shared" si="0"/>
        <v>8</v>
      </c>
      <c r="B14" s="11" t="s">
        <v>159</v>
      </c>
      <c r="C14" s="11" t="s">
        <v>160</v>
      </c>
      <c r="D14" s="11"/>
      <c r="E14" s="11"/>
      <c r="F14" s="11" t="s">
        <v>117</v>
      </c>
      <c r="G14" s="11" t="s">
        <v>117</v>
      </c>
      <c r="H14" s="11" t="s">
        <v>118</v>
      </c>
      <c r="I14" s="11"/>
      <c r="J14" s="11" t="s">
        <v>157</v>
      </c>
      <c r="K14" s="11"/>
      <c r="L14" s="11" t="s">
        <v>119</v>
      </c>
      <c r="M14" s="11" t="s">
        <v>120</v>
      </c>
      <c r="N14" s="11" t="s">
        <v>158</v>
      </c>
      <c r="O14" s="11" t="s">
        <v>109</v>
      </c>
      <c r="P14" s="11" t="s">
        <v>110</v>
      </c>
      <c r="Q14" s="12">
        <v>17711</v>
      </c>
      <c r="R14" s="12">
        <v>5313</v>
      </c>
      <c r="S14" s="12">
        <v>1476</v>
      </c>
      <c r="T14" s="12">
        <v>500</v>
      </c>
      <c r="U14" s="13">
        <v>0</v>
      </c>
      <c r="V14" s="13">
        <v>0</v>
      </c>
      <c r="W14" s="13">
        <v>0</v>
      </c>
      <c r="X14" s="13">
        <v>0</v>
      </c>
      <c r="Y14" s="12">
        <v>25000</v>
      </c>
      <c r="Z14" s="13">
        <v>0</v>
      </c>
      <c r="AA14" s="13">
        <v>30</v>
      </c>
      <c r="AB14" s="13">
        <v>30</v>
      </c>
      <c r="AC14" s="13">
        <v>0</v>
      </c>
      <c r="AD14" s="13">
        <v>0</v>
      </c>
      <c r="AE14" s="13">
        <v>0</v>
      </c>
      <c r="AF14" s="13">
        <v>0</v>
      </c>
      <c r="AG14" s="13">
        <v>1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31</v>
      </c>
      <c r="AR14" s="14">
        <v>0</v>
      </c>
      <c r="AS14" s="13">
        <v>0</v>
      </c>
      <c r="AT14" s="12">
        <v>17711</v>
      </c>
      <c r="AU14" s="12">
        <v>0</v>
      </c>
      <c r="AV14" s="12">
        <v>5313</v>
      </c>
      <c r="AW14" s="12">
        <v>0</v>
      </c>
      <c r="AX14" s="12">
        <v>1476</v>
      </c>
      <c r="AY14" s="12">
        <v>0</v>
      </c>
      <c r="AZ14" s="12">
        <v>500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25000</v>
      </c>
      <c r="BV14" s="12">
        <v>1240</v>
      </c>
      <c r="BW14" s="12">
        <v>0</v>
      </c>
      <c r="BX14" s="12">
        <v>0</v>
      </c>
      <c r="BY14" s="12">
        <v>0</v>
      </c>
      <c r="BZ14" s="12">
        <v>0</v>
      </c>
      <c r="CA14" s="12">
        <v>12500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13740</v>
      </c>
      <c r="CH14" s="13">
        <v>0</v>
      </c>
      <c r="CI14" s="13">
        <v>0</v>
      </c>
      <c r="CJ14" s="13">
        <v>11260</v>
      </c>
      <c r="CK14" s="10"/>
      <c r="CL14" s="11" t="s">
        <v>111</v>
      </c>
      <c r="CM14" s="11" t="s">
        <v>116</v>
      </c>
      <c r="CN14" s="11" t="s">
        <v>161</v>
      </c>
      <c r="CO14" s="11"/>
    </row>
    <row r="15" spans="1:93" x14ac:dyDescent="0.25">
      <c r="A15" s="11">
        <f t="shared" si="0"/>
        <v>9</v>
      </c>
      <c r="B15" s="11" t="s">
        <v>162</v>
      </c>
      <c r="C15" s="11" t="s">
        <v>163</v>
      </c>
      <c r="D15" s="11"/>
      <c r="E15" s="11"/>
      <c r="F15" s="11" t="s">
        <v>164</v>
      </c>
      <c r="G15" s="11" t="s">
        <v>164</v>
      </c>
      <c r="H15" s="11" t="s">
        <v>164</v>
      </c>
      <c r="I15" s="11"/>
      <c r="J15" s="11" t="s">
        <v>165</v>
      </c>
      <c r="K15" s="11"/>
      <c r="L15" s="11" t="s">
        <v>166</v>
      </c>
      <c r="M15" s="11" t="s">
        <v>167</v>
      </c>
      <c r="N15" s="11" t="s">
        <v>168</v>
      </c>
      <c r="O15" s="11" t="s">
        <v>109</v>
      </c>
      <c r="P15" s="11" t="s">
        <v>110</v>
      </c>
      <c r="Q15" s="12">
        <v>138018</v>
      </c>
      <c r="R15" s="12">
        <v>30000</v>
      </c>
      <c r="S15" s="12">
        <v>10500</v>
      </c>
      <c r="T15" s="12">
        <v>2500</v>
      </c>
      <c r="U15" s="13">
        <v>0</v>
      </c>
      <c r="V15" s="13">
        <v>0</v>
      </c>
      <c r="W15" s="13">
        <v>0</v>
      </c>
      <c r="X15" s="13">
        <v>0</v>
      </c>
      <c r="Y15" s="12">
        <v>181018</v>
      </c>
      <c r="Z15" s="13">
        <v>0</v>
      </c>
      <c r="AA15" s="13">
        <v>25</v>
      </c>
      <c r="AB15" s="13">
        <v>25</v>
      </c>
      <c r="AC15" s="13">
        <v>0</v>
      </c>
      <c r="AD15" s="13">
        <v>0</v>
      </c>
      <c r="AE15" s="13">
        <v>0</v>
      </c>
      <c r="AF15" s="13">
        <v>0</v>
      </c>
      <c r="AG15" s="13">
        <v>5</v>
      </c>
      <c r="AH15" s="13">
        <v>0</v>
      </c>
      <c r="AI15" s="13">
        <v>1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31</v>
      </c>
      <c r="AR15" s="14">
        <v>0</v>
      </c>
      <c r="AS15" s="13">
        <v>0</v>
      </c>
      <c r="AT15" s="12">
        <v>138018</v>
      </c>
      <c r="AU15" s="12">
        <v>0</v>
      </c>
      <c r="AV15" s="12">
        <v>30000</v>
      </c>
      <c r="AW15" s="12">
        <v>0</v>
      </c>
      <c r="AX15" s="12">
        <v>10500</v>
      </c>
      <c r="AY15" s="12">
        <v>0</v>
      </c>
      <c r="AZ15" s="12">
        <v>2500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181018</v>
      </c>
      <c r="BV15" s="12">
        <v>9661</v>
      </c>
      <c r="BW15" s="12">
        <v>0</v>
      </c>
      <c r="BX15" s="12">
        <v>19568</v>
      </c>
      <c r="BY15" s="12">
        <v>0</v>
      </c>
      <c r="BZ15" s="12">
        <v>0</v>
      </c>
      <c r="CA15" s="12">
        <v>90509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119738</v>
      </c>
      <c r="CH15" s="13">
        <v>0</v>
      </c>
      <c r="CI15" s="13">
        <v>0</v>
      </c>
      <c r="CJ15" s="13">
        <v>61280</v>
      </c>
      <c r="CK15" s="10"/>
      <c r="CL15" s="11" t="s">
        <v>111</v>
      </c>
      <c r="CM15" s="11" t="s">
        <v>112</v>
      </c>
      <c r="CN15" s="11" t="s">
        <v>169</v>
      </c>
      <c r="CO15" s="11"/>
    </row>
    <row r="16" spans="1:93" x14ac:dyDescent="0.25">
      <c r="A16" s="11">
        <f t="shared" si="0"/>
        <v>10</v>
      </c>
      <c r="B16" s="11" t="s">
        <v>170</v>
      </c>
      <c r="C16" s="11" t="s">
        <v>171</v>
      </c>
      <c r="D16" s="11"/>
      <c r="E16" s="11"/>
      <c r="F16" s="11" t="s">
        <v>117</v>
      </c>
      <c r="G16" s="11" t="s">
        <v>172</v>
      </c>
      <c r="H16" s="11" t="s">
        <v>105</v>
      </c>
      <c r="I16" s="11"/>
      <c r="J16" s="11" t="s">
        <v>173</v>
      </c>
      <c r="K16" s="11"/>
      <c r="L16" s="11" t="s">
        <v>166</v>
      </c>
      <c r="M16" s="11" t="s">
        <v>174</v>
      </c>
      <c r="N16" s="11" t="s">
        <v>175</v>
      </c>
      <c r="O16" s="11" t="s">
        <v>109</v>
      </c>
      <c r="P16" s="11" t="s">
        <v>110</v>
      </c>
      <c r="Q16" s="12">
        <v>62808</v>
      </c>
      <c r="R16" s="12">
        <v>30000</v>
      </c>
      <c r="S16" s="12">
        <v>5232</v>
      </c>
      <c r="T16" s="12">
        <v>2000</v>
      </c>
      <c r="U16" s="13">
        <v>0</v>
      </c>
      <c r="V16" s="13">
        <v>0</v>
      </c>
      <c r="W16" s="13">
        <v>0</v>
      </c>
      <c r="X16" s="13">
        <v>0</v>
      </c>
      <c r="Y16" s="12">
        <v>100040</v>
      </c>
      <c r="Z16" s="13">
        <v>0</v>
      </c>
      <c r="AA16" s="13">
        <v>25</v>
      </c>
      <c r="AB16" s="13">
        <v>25</v>
      </c>
      <c r="AC16" s="13">
        <v>0</v>
      </c>
      <c r="AD16" s="13">
        <v>0</v>
      </c>
      <c r="AE16" s="13">
        <v>0</v>
      </c>
      <c r="AF16" s="13">
        <v>0</v>
      </c>
      <c r="AG16" s="13">
        <v>5</v>
      </c>
      <c r="AH16" s="13">
        <v>1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31</v>
      </c>
      <c r="AR16" s="14">
        <v>0</v>
      </c>
      <c r="AS16" s="13">
        <v>0</v>
      </c>
      <c r="AT16" s="12">
        <v>62808</v>
      </c>
      <c r="AU16" s="12">
        <v>0</v>
      </c>
      <c r="AV16" s="12">
        <v>30000</v>
      </c>
      <c r="AW16" s="12">
        <v>0</v>
      </c>
      <c r="AX16" s="12">
        <v>5232</v>
      </c>
      <c r="AY16" s="12">
        <v>0</v>
      </c>
      <c r="AZ16" s="12">
        <v>2000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100040</v>
      </c>
      <c r="BV16" s="12">
        <v>4397</v>
      </c>
      <c r="BW16" s="12">
        <v>0</v>
      </c>
      <c r="BX16" s="12">
        <v>2828</v>
      </c>
      <c r="BY16" s="12">
        <v>0</v>
      </c>
      <c r="BZ16" s="12">
        <v>0</v>
      </c>
      <c r="CA16" s="12">
        <v>50020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57245</v>
      </c>
      <c r="CH16" s="13">
        <v>0</v>
      </c>
      <c r="CI16" s="13">
        <v>0</v>
      </c>
      <c r="CJ16" s="13">
        <v>42795</v>
      </c>
      <c r="CK16" s="10"/>
      <c r="CL16" s="11" t="s">
        <v>111</v>
      </c>
      <c r="CM16" s="11" t="s">
        <v>112</v>
      </c>
      <c r="CN16" s="11" t="s">
        <v>176</v>
      </c>
      <c r="CO16" s="11"/>
    </row>
    <row r="17" spans="1:93" x14ac:dyDescent="0.25">
      <c r="A17" s="11">
        <f t="shared" si="0"/>
        <v>11</v>
      </c>
      <c r="B17" s="11" t="s">
        <v>177</v>
      </c>
      <c r="C17" s="11" t="s">
        <v>178</v>
      </c>
      <c r="D17" s="11"/>
      <c r="E17" s="11"/>
      <c r="F17" s="11" t="s">
        <v>138</v>
      </c>
      <c r="G17" s="11" t="s">
        <v>138</v>
      </c>
      <c r="H17" s="11" t="s">
        <v>138</v>
      </c>
      <c r="I17" s="11"/>
      <c r="J17" s="11" t="s">
        <v>179</v>
      </c>
      <c r="K17" s="11"/>
      <c r="L17" s="11" t="s">
        <v>166</v>
      </c>
      <c r="M17" s="11" t="s">
        <v>167</v>
      </c>
      <c r="N17" s="11" t="s">
        <v>180</v>
      </c>
      <c r="O17" s="11" t="s">
        <v>109</v>
      </c>
      <c r="P17" s="11" t="s">
        <v>110</v>
      </c>
      <c r="Q17" s="12">
        <v>114987</v>
      </c>
      <c r="R17" s="12">
        <v>30000</v>
      </c>
      <c r="S17" s="12">
        <v>9578</v>
      </c>
      <c r="T17" s="12">
        <v>2500</v>
      </c>
      <c r="U17" s="13">
        <v>0</v>
      </c>
      <c r="V17" s="13">
        <v>0</v>
      </c>
      <c r="W17" s="13">
        <v>0</v>
      </c>
      <c r="X17" s="13">
        <v>0</v>
      </c>
      <c r="Y17" s="12">
        <v>157065</v>
      </c>
      <c r="Z17" s="13">
        <v>0</v>
      </c>
      <c r="AA17" s="13">
        <v>24</v>
      </c>
      <c r="AB17" s="13">
        <v>24</v>
      </c>
      <c r="AC17" s="13">
        <v>0</v>
      </c>
      <c r="AD17" s="13">
        <v>0</v>
      </c>
      <c r="AE17" s="13">
        <v>0</v>
      </c>
      <c r="AF17" s="13">
        <v>0</v>
      </c>
      <c r="AG17" s="13">
        <v>5</v>
      </c>
      <c r="AH17" s="13">
        <v>0</v>
      </c>
      <c r="AI17" s="13">
        <v>1</v>
      </c>
      <c r="AJ17" s="13">
        <v>0</v>
      </c>
      <c r="AK17" s="13">
        <v>0</v>
      </c>
      <c r="AL17" s="13">
        <v>0</v>
      </c>
      <c r="AM17" s="13">
        <v>1</v>
      </c>
      <c r="AN17" s="13">
        <v>0</v>
      </c>
      <c r="AO17" s="13">
        <v>0</v>
      </c>
      <c r="AP17" s="13">
        <v>0</v>
      </c>
      <c r="AQ17" s="13">
        <v>31</v>
      </c>
      <c r="AR17" s="14">
        <v>0</v>
      </c>
      <c r="AS17" s="13">
        <v>0</v>
      </c>
      <c r="AT17" s="12">
        <v>114987</v>
      </c>
      <c r="AU17" s="12">
        <v>0</v>
      </c>
      <c r="AV17" s="12">
        <v>30000</v>
      </c>
      <c r="AW17" s="12">
        <v>0</v>
      </c>
      <c r="AX17" s="12">
        <v>9578</v>
      </c>
      <c r="AY17" s="12">
        <v>0</v>
      </c>
      <c r="AZ17" s="12">
        <v>2500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157065</v>
      </c>
      <c r="BV17" s="12">
        <v>8049</v>
      </c>
      <c r="BW17" s="12">
        <v>0</v>
      </c>
      <c r="BX17" s="12">
        <v>13314</v>
      </c>
      <c r="BY17" s="12">
        <v>0</v>
      </c>
      <c r="BZ17" s="12">
        <v>0</v>
      </c>
      <c r="CA17" s="12">
        <v>78533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99896</v>
      </c>
      <c r="CH17" s="13">
        <v>0</v>
      </c>
      <c r="CI17" s="13">
        <v>0</v>
      </c>
      <c r="CJ17" s="13">
        <v>57169</v>
      </c>
      <c r="CK17" s="10"/>
      <c r="CL17" s="11" t="s">
        <v>111</v>
      </c>
      <c r="CM17" s="11" t="s">
        <v>112</v>
      </c>
      <c r="CN17" s="11" t="s">
        <v>181</v>
      </c>
      <c r="CO17" s="11"/>
    </row>
    <row r="18" spans="1:93" s="20" customFormat="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6">
        <f t="shared" ref="Q18:AV18" si="1">SUM(Q7:Q17)</f>
        <v>534364</v>
      </c>
      <c r="R18" s="16">
        <f t="shared" si="1"/>
        <v>170531</v>
      </c>
      <c r="S18" s="16">
        <f t="shared" si="1"/>
        <v>43514</v>
      </c>
      <c r="T18" s="16">
        <f t="shared" si="1"/>
        <v>14500</v>
      </c>
      <c r="U18" s="17">
        <f t="shared" si="1"/>
        <v>0</v>
      </c>
      <c r="V18" s="17">
        <f t="shared" si="1"/>
        <v>0</v>
      </c>
      <c r="W18" s="17">
        <f t="shared" si="1"/>
        <v>0</v>
      </c>
      <c r="X18" s="17">
        <f t="shared" si="1"/>
        <v>0</v>
      </c>
      <c r="Y18" s="16">
        <f t="shared" si="1"/>
        <v>762909</v>
      </c>
      <c r="Z18" s="17">
        <f t="shared" si="1"/>
        <v>0</v>
      </c>
      <c r="AA18" s="17">
        <f t="shared" si="1"/>
        <v>285</v>
      </c>
      <c r="AB18" s="17">
        <f t="shared" si="1"/>
        <v>285</v>
      </c>
      <c r="AC18" s="17">
        <f t="shared" si="1"/>
        <v>0</v>
      </c>
      <c r="AD18" s="17">
        <f t="shared" si="1"/>
        <v>0</v>
      </c>
      <c r="AE18" s="17">
        <f t="shared" si="1"/>
        <v>0</v>
      </c>
      <c r="AF18" s="17">
        <f t="shared" si="1"/>
        <v>0</v>
      </c>
      <c r="AG18" s="17">
        <f t="shared" si="1"/>
        <v>49</v>
      </c>
      <c r="AH18" s="17">
        <f t="shared" si="1"/>
        <v>2</v>
      </c>
      <c r="AI18" s="17">
        <f t="shared" si="1"/>
        <v>4</v>
      </c>
      <c r="AJ18" s="17">
        <f t="shared" si="1"/>
        <v>0</v>
      </c>
      <c r="AK18" s="17">
        <f t="shared" si="1"/>
        <v>0</v>
      </c>
      <c r="AL18" s="17">
        <f t="shared" si="1"/>
        <v>0</v>
      </c>
      <c r="AM18" s="17">
        <f t="shared" si="1"/>
        <v>1</v>
      </c>
      <c r="AN18" s="17">
        <f t="shared" si="1"/>
        <v>0</v>
      </c>
      <c r="AO18" s="17">
        <f t="shared" si="1"/>
        <v>0</v>
      </c>
      <c r="AP18" s="17">
        <f t="shared" si="1"/>
        <v>0</v>
      </c>
      <c r="AQ18" s="17">
        <f t="shared" si="1"/>
        <v>341</v>
      </c>
      <c r="AR18" s="18">
        <f t="shared" si="1"/>
        <v>0</v>
      </c>
      <c r="AS18" s="17">
        <f t="shared" si="1"/>
        <v>0</v>
      </c>
      <c r="AT18" s="16">
        <f t="shared" si="1"/>
        <v>534364</v>
      </c>
      <c r="AU18" s="16">
        <f t="shared" si="1"/>
        <v>0</v>
      </c>
      <c r="AV18" s="16">
        <f t="shared" si="1"/>
        <v>170531</v>
      </c>
      <c r="AW18" s="16">
        <f t="shared" ref="AW18:CB18" si="2">SUM(AW7:AW17)</f>
        <v>0</v>
      </c>
      <c r="AX18" s="16">
        <f t="shared" si="2"/>
        <v>43514</v>
      </c>
      <c r="AY18" s="16">
        <f t="shared" si="2"/>
        <v>0</v>
      </c>
      <c r="AZ18" s="16">
        <f t="shared" si="2"/>
        <v>14500</v>
      </c>
      <c r="BA18" s="16">
        <f t="shared" si="2"/>
        <v>0</v>
      </c>
      <c r="BB18" s="16">
        <f t="shared" si="2"/>
        <v>0</v>
      </c>
      <c r="BC18" s="16">
        <f t="shared" si="2"/>
        <v>0</v>
      </c>
      <c r="BD18" s="16">
        <f t="shared" si="2"/>
        <v>0</v>
      </c>
      <c r="BE18" s="16">
        <f t="shared" si="2"/>
        <v>0</v>
      </c>
      <c r="BF18" s="16">
        <f t="shared" si="2"/>
        <v>0</v>
      </c>
      <c r="BG18" s="16">
        <f t="shared" si="2"/>
        <v>0</v>
      </c>
      <c r="BH18" s="16">
        <f t="shared" si="2"/>
        <v>0</v>
      </c>
      <c r="BI18" s="16">
        <f t="shared" si="2"/>
        <v>0</v>
      </c>
      <c r="BJ18" s="16">
        <f t="shared" si="2"/>
        <v>0</v>
      </c>
      <c r="BK18" s="16">
        <f t="shared" si="2"/>
        <v>0</v>
      </c>
      <c r="BL18" s="16">
        <f t="shared" si="2"/>
        <v>0</v>
      </c>
      <c r="BM18" s="16">
        <f t="shared" si="2"/>
        <v>0</v>
      </c>
      <c r="BN18" s="16">
        <f t="shared" si="2"/>
        <v>10450</v>
      </c>
      <c r="BO18" s="16">
        <f t="shared" si="2"/>
        <v>0</v>
      </c>
      <c r="BP18" s="16">
        <f t="shared" si="2"/>
        <v>0</v>
      </c>
      <c r="BQ18" s="16">
        <f t="shared" si="2"/>
        <v>0</v>
      </c>
      <c r="BR18" s="16">
        <f t="shared" si="2"/>
        <v>0</v>
      </c>
      <c r="BS18" s="16">
        <f t="shared" si="2"/>
        <v>0</v>
      </c>
      <c r="BT18" s="16">
        <f t="shared" si="2"/>
        <v>0</v>
      </c>
      <c r="BU18" s="16">
        <f t="shared" si="2"/>
        <v>773359</v>
      </c>
      <c r="BV18" s="16">
        <f t="shared" si="2"/>
        <v>32854</v>
      </c>
      <c r="BW18" s="16">
        <f t="shared" si="2"/>
        <v>0</v>
      </c>
      <c r="BX18" s="16">
        <f t="shared" si="2"/>
        <v>38212</v>
      </c>
      <c r="BY18" s="16">
        <f t="shared" si="2"/>
        <v>0</v>
      </c>
      <c r="BZ18" s="16">
        <f t="shared" si="2"/>
        <v>0</v>
      </c>
      <c r="CA18" s="16">
        <f t="shared" si="2"/>
        <v>381456</v>
      </c>
      <c r="CB18" s="16">
        <f t="shared" si="2"/>
        <v>0</v>
      </c>
      <c r="CC18" s="16">
        <f t="shared" ref="CC18:DH18" si="3">SUM(CC7:CC17)</f>
        <v>0</v>
      </c>
      <c r="CD18" s="16">
        <f t="shared" si="3"/>
        <v>0</v>
      </c>
      <c r="CE18" s="16">
        <f t="shared" si="3"/>
        <v>0</v>
      </c>
      <c r="CF18" s="16">
        <f t="shared" si="3"/>
        <v>0</v>
      </c>
      <c r="CG18" s="16">
        <f t="shared" si="3"/>
        <v>452522</v>
      </c>
      <c r="CH18" s="17">
        <f t="shared" si="3"/>
        <v>0</v>
      </c>
      <c r="CI18" s="17">
        <f t="shared" si="3"/>
        <v>0</v>
      </c>
      <c r="CJ18" s="17">
        <f t="shared" si="3"/>
        <v>320837</v>
      </c>
      <c r="CK18" s="19"/>
      <c r="CL18" s="15"/>
      <c r="CM18" s="15"/>
      <c r="CN18" s="15"/>
      <c r="CO18" s="15"/>
    </row>
  </sheetData>
  <mergeCells count="11">
    <mergeCell ref="CL5:CO5"/>
    <mergeCell ref="A1:CO1"/>
    <mergeCell ref="A2:CO2"/>
    <mergeCell ref="A3:CO3"/>
    <mergeCell ref="A4:CO4"/>
    <mergeCell ref="A5:P5"/>
    <mergeCell ref="Q5:Z5"/>
    <mergeCell ref="AA5:AS5"/>
    <mergeCell ref="AT5:BU5"/>
    <mergeCell ref="BV5:CG5"/>
    <mergeCell ref="CH5:CK5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E17CF2-32E4-4937-B47B-69557DE2D14C}"/>
</file>

<file path=customXml/itemProps2.xml><?xml version="1.0" encoding="utf-8"?>
<ds:datastoreItem xmlns:ds="http://schemas.openxmlformats.org/officeDocument/2006/customXml" ds:itemID="{0DBACA05-B6E7-405C-AB88-EA9F5BED42FA}"/>
</file>

<file path=customXml/itemProps3.xml><?xml version="1.0" encoding="utf-8"?>
<ds:datastoreItem xmlns:ds="http://schemas.openxmlformats.org/officeDocument/2006/customXml" ds:itemID="{7EB0FDE0-C64A-4BA1-9749-31A5583705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Nagabhushana</dc:creator>
  <cp:lastModifiedBy>Nagabhushana</cp:lastModifiedBy>
  <dcterms:created xsi:type="dcterms:W3CDTF">2020-08-10T07:24:59Z</dcterms:created>
  <dcterms:modified xsi:type="dcterms:W3CDTF">2020-08-10T07:37:12Z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