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yroll\1_CIPL\Salary Registers Above 50k\20-21\Output July-20\"/>
    </mc:Choice>
  </mc:AlternateContent>
  <xr:revisionPtr revIDLastSave="0" documentId="13_ncr:1_{2603CC47-F0B6-4ACA-A4D4-83C7F10D8741}" xr6:coauthVersionLast="45" xr6:coauthVersionMax="45" xr10:uidLastSave="{00000000-0000-0000-0000-000000000000}"/>
  <bookViews>
    <workbookView xWindow="-120" yWindow="-120" windowWidth="20730" windowHeight="11160" xr2:uid="{FB1299D9-AD77-42C8-BB6E-9B7306743543}"/>
  </bookViews>
  <sheets>
    <sheet name="Sheet1" sheetId="1" r:id="rId1"/>
  </sheets>
  <definedNames>
    <definedName name="_xlnm._FilterDatabase" localSheetId="0" hidden="1">Sheet1!$A$6:$CO$6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83" i="1" l="1"/>
  <c r="CJ99" i="1" l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<sst xmlns="http://schemas.openxmlformats.org/spreadsheetml/2006/main" count="1556" uniqueCount="615">
  <si>
    <t>Cosmopolitan Industries Pvt. Ltd.</t>
  </si>
  <si>
    <t>Cosmopolitan Industries (Pvt.) Ltd.</t>
  </si>
  <si>
    <t>Salary Sheet</t>
  </si>
  <si>
    <t>For The Month Of Jul, 2020</t>
  </si>
  <si>
    <t>Employee Master</t>
  </si>
  <si>
    <t>Monthtly Gross</t>
  </si>
  <si>
    <t>Attendance</t>
  </si>
  <si>
    <t>Earning</t>
  </si>
  <si>
    <t>Deduction</t>
  </si>
  <si>
    <t>Net Disbursable</t>
  </si>
  <si>
    <t>Bank Details</t>
  </si>
  <si>
    <t>Sl. No.</t>
  </si>
  <si>
    <t>Emp. No.</t>
  </si>
  <si>
    <t>Emp Name</t>
  </si>
  <si>
    <t>Unit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</si>
  <si>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</si>
  <si>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</si>
  <si>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</si>
  <si>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</si>
  <si>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</si>
  <si>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</si>
  <si>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</si>
  <si>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</si>
  <si>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</si>
  <si>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</si>
  <si>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Staff Category</t>
  </si>
  <si>
    <t>Location</t>
  </si>
  <si>
    <t>Monthly Basic</t>
  </si>
  <si>
    <t>Monthly HRA</t>
  </si>
  <si>
    <t>Monthly Medical Allowance</t>
  </si>
  <si>
    <t>Monthly Conveyance</t>
  </si>
  <si>
    <t>Monthly Transportation Allow</t>
  </si>
  <si>
    <t>Monthly Location Allow</t>
  </si>
  <si>
    <t>Monthly Mobile Allow</t>
  </si>
  <si>
    <t>Monthly Food Allowance</t>
  </si>
  <si>
    <t>Monthly Gross</t>
  </si>
  <si>
    <t>Monthly CTC</t>
  </si>
  <si>
    <t>Total Present Day</t>
  </si>
  <si>
    <t>Actual Present Day</t>
  </si>
  <si>
    <t>Holiday not Work</t>
  </si>
  <si>
    <t>Holiday Present</t>
  </si>
  <si>
    <t>Holiday Work at Home</t>
  </si>
  <si>
    <t>PP</t>
  </si>
  <si>
    <t>Weekly Off</t>
  </si>
  <si>
    <t>CL</t>
  </si>
  <si>
    <t>SL</t>
  </si>
  <si>
    <t>EL</t>
  </si>
  <si>
    <t>Special Leave</t>
  </si>
  <si>
    <t>CML</t>
  </si>
  <si>
    <t>Holidays</t>
  </si>
  <si>
    <t>Absents</t>
  </si>
  <si>
    <t>LWP</t>
  </si>
  <si>
    <t>MLV</t>
  </si>
  <si>
    <t>Days in Month</t>
  </si>
  <si>
    <t>OT Hours</t>
  </si>
  <si>
    <t>OT Rate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</si>
  <si>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</si>
  <si>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</si>
  <si>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</si>
  <si>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</si>
  <si>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</si>
  <si>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</si>
  <si>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</si>
  <si>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</si>
  <si>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</si>
  <si>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</si>
  <si>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</si>
  <si>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</si>
  <si>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</si>
  <si>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</si>
  <si>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</si>
  <si>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</si>
  <si>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</si>
  <si>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</si>
  <si>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</si>
  <si>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</si>
  <si>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</si>
  <si>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</si>
  <si>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</si>
  <si>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</si>
  <si>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</si>
  <si>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</si>
  <si>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</si>
  <si>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</si>
  <si>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</si>
  <si>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PF Advance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</si>
  <si>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</si>
  <si>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</si>
  <si>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</si>
  <si>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</si>
  <si>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</si>
  <si>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</si>
  <si>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</si>
  <si>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STAMP</t>
  </si>
  <si>
    <t>PF Loan Recover</t>
  </si>
  <si>
    <t>Total Deduction</t>
  </si>
  <si>
    <t>Fra. Min</t>
  </si>
  <si>
    <t>Fra. Plus</t>
  </si>
  <si>
    <t>Net Pay</t>
  </si>
  <si>
    <t>Salary In $</t>
  </si>
  <si>
    <t>Mode of Payment ( Bank/Cheque/Cash)</t>
  </si>
  <si>
    <t>Bank Name</t>
  </si>
  <si>
    <t>Bank Account No.</t>
  </si>
  <si>
    <t>Remarks</t>
  </si>
  <si>
    <t>00013</t>
  </si>
  <si>
    <t>Mr. Monzoor Karim Sapan</t>
  </si>
  <si>
    <t>EPIC</t>
  </si>
  <si>
    <t>General</t>
  </si>
  <si>
    <t>Commercial</t>
  </si>
  <si>
    <t>Documentation &amp; Record</t>
  </si>
  <si>
    <t>Manager - Commercial</t>
  </si>
  <si>
    <t>D</t>
  </si>
  <si>
    <t>12</t>
  </si>
  <si>
    <t>15-Oct-2005</t>
  </si>
  <si>
    <t>Staff</t>
  </si>
  <si>
    <t>EPIC Uttara Office</t>
  </si>
  <si>
    <t>Bank</t>
  </si>
  <si>
    <t>HSBC</t>
  </si>
  <si>
    <t>002-004752-001</t>
  </si>
  <si>
    <t>00033</t>
  </si>
  <si>
    <t>Rezaul karim</t>
  </si>
  <si>
    <t>IT &amp; MIS</t>
  </si>
  <si>
    <t>Assistant Manager - Information Technology</t>
  </si>
  <si>
    <t>E</t>
  </si>
  <si>
    <t>14</t>
  </si>
  <si>
    <t>23-Mar-2006</t>
  </si>
  <si>
    <t>007-006984-011</t>
  </si>
  <si>
    <t>00037</t>
  </si>
  <si>
    <t>Mr. Didarul Alam</t>
  </si>
  <si>
    <t>CIPL General</t>
  </si>
  <si>
    <t>Accounts &amp; Commercial</t>
  </si>
  <si>
    <t>Manager - IT &amp; MIS</t>
  </si>
  <si>
    <t>25-Mar-2006</t>
  </si>
  <si>
    <t>CIPL Factory Ashuliya</t>
  </si>
  <si>
    <t>007-006976-011</t>
  </si>
  <si>
    <t>00090</t>
  </si>
  <si>
    <t>Md. Abul Kalam</t>
  </si>
  <si>
    <t>CIPL Washing</t>
  </si>
  <si>
    <t>Washing</t>
  </si>
  <si>
    <t>QA, Audit &amp; Technical</t>
  </si>
  <si>
    <t>Research &amp; Development</t>
  </si>
  <si>
    <t>Chemical</t>
  </si>
  <si>
    <t>Assistant Manager - QA, Audit &amp; Technical</t>
  </si>
  <si>
    <t>15-Jul-2006</t>
  </si>
  <si>
    <t>007-047004-001</t>
  </si>
  <si>
    <t>00146</t>
  </si>
  <si>
    <t>Mr. Taslim Ahmed</t>
  </si>
  <si>
    <t>HR/Personnel/Admin/Compliance</t>
  </si>
  <si>
    <t>Administration</t>
  </si>
  <si>
    <t>Assistant General Manager - Administration</t>
  </si>
  <si>
    <t>10</t>
  </si>
  <si>
    <t>19-Aug-2006</t>
  </si>
  <si>
    <t>007-065501-001</t>
  </si>
  <si>
    <t>00385</t>
  </si>
  <si>
    <t>Mr. Belayet Hossain</t>
  </si>
  <si>
    <t>Compliance</t>
  </si>
  <si>
    <t>Assistant Vice President - Compliance</t>
  </si>
  <si>
    <t>C</t>
  </si>
  <si>
    <t>8</t>
  </si>
  <si>
    <t>11-Sep-2006</t>
  </si>
  <si>
    <t>007-024680-002</t>
  </si>
  <si>
    <t>00572</t>
  </si>
  <si>
    <t>Mr. Richard Baroi</t>
  </si>
  <si>
    <t>Accounts</t>
  </si>
  <si>
    <t>Manager - Accounts</t>
  </si>
  <si>
    <t>01-Oct-2006</t>
  </si>
  <si>
    <t>SCB</t>
  </si>
  <si>
    <t>18-1405108-01</t>
  </si>
  <si>
    <t>01622</t>
  </si>
  <si>
    <t>Mr. Abdullah Al Mamun</t>
  </si>
  <si>
    <t>Accounts &amp; Finance</t>
  </si>
  <si>
    <t>Deputy Manager - Finance &amp; Accounts</t>
  </si>
  <si>
    <t>0</t>
  </si>
  <si>
    <t>18-Dec-2006</t>
  </si>
  <si>
    <t>007-065493-001</t>
  </si>
  <si>
    <t>02286</t>
  </si>
  <si>
    <t>Mr. Monzur Morshed Khandkar</t>
  </si>
  <si>
    <t>Deputy General Manager - Finance &amp; Accounts</t>
  </si>
  <si>
    <t>01-Sep-2000</t>
  </si>
  <si>
    <t>007-038763-001</t>
  </si>
  <si>
    <t>02783</t>
  </si>
  <si>
    <t>Mr. Rezaul Karim</t>
  </si>
  <si>
    <t xml:space="preserve">Assistant Manager - Finance &amp; Accounts </t>
  </si>
  <si>
    <t>E-2</t>
  </si>
  <si>
    <t>01-Mar-2007</t>
  </si>
  <si>
    <t>DBBL</t>
  </si>
  <si>
    <t>122.103.141296</t>
  </si>
  <si>
    <t>03785</t>
  </si>
  <si>
    <t>Mohammad Amdadul Haque</t>
  </si>
  <si>
    <t>CIPL Unit-1</t>
  </si>
  <si>
    <t>Garment</t>
  </si>
  <si>
    <t>Production</t>
  </si>
  <si>
    <t>Cutting</t>
  </si>
  <si>
    <t>Deputy Manager</t>
  </si>
  <si>
    <t>M-1</t>
  </si>
  <si>
    <t>03-Apr-2007</t>
  </si>
  <si>
    <t>18-1416169-01</t>
  </si>
  <si>
    <t>04399</t>
  </si>
  <si>
    <t>Md Aminul Islam</t>
  </si>
  <si>
    <t>CIPL Unit-2</t>
  </si>
  <si>
    <t>Sewing</t>
  </si>
  <si>
    <t>Deputy Manager - Production</t>
  </si>
  <si>
    <t>13</t>
  </si>
  <si>
    <t>16-May-2007</t>
  </si>
  <si>
    <t>18-1411851-01</t>
  </si>
  <si>
    <t>04925</t>
  </si>
  <si>
    <t>Mr. Raymond Quiah</t>
  </si>
  <si>
    <t>House Keeping</t>
  </si>
  <si>
    <t>Senior Manager - Administration</t>
  </si>
  <si>
    <t>11</t>
  </si>
  <si>
    <t>01-Jun-2007</t>
  </si>
  <si>
    <t>003-012242-005</t>
  </si>
  <si>
    <t>04928</t>
  </si>
  <si>
    <t>Md Shariful Islam</t>
  </si>
  <si>
    <t>Assistant Vice President - Commercial</t>
  </si>
  <si>
    <t>7</t>
  </si>
  <si>
    <t>01-Jul-2007</t>
  </si>
  <si>
    <t>007-051741-001</t>
  </si>
  <si>
    <t>05693</t>
  </si>
  <si>
    <t>Md. Suruj Miah</t>
  </si>
  <si>
    <t>Merchandising &amp; Sampling</t>
  </si>
  <si>
    <t>CAD &amp; PATTERN</t>
  </si>
  <si>
    <t>Manager - CAD &amp; Pattern</t>
  </si>
  <si>
    <t>21-Aug-2007</t>
  </si>
  <si>
    <t>18-1402746-01</t>
  </si>
  <si>
    <t>06753</t>
  </si>
  <si>
    <t>Mr. Monsur Rahman</t>
  </si>
  <si>
    <t>Quality</t>
  </si>
  <si>
    <t>Deputy General Manager - Quality</t>
  </si>
  <si>
    <t>9</t>
  </si>
  <si>
    <t>14-Nov-2007</t>
  </si>
  <si>
    <t>007-067952-001</t>
  </si>
  <si>
    <t>11446</t>
  </si>
  <si>
    <t>Mr. Abdul Mannan</t>
  </si>
  <si>
    <t>Technical</t>
  </si>
  <si>
    <t>Technical Arrenge Line Layout</t>
  </si>
  <si>
    <t>22-Jun-2008</t>
  </si>
  <si>
    <t>007-084627-001</t>
  </si>
  <si>
    <t>14733</t>
  </si>
  <si>
    <t>Md. Amir Hossain</t>
  </si>
  <si>
    <t>Sampling</t>
  </si>
  <si>
    <t>Senior Manager - Sampling</t>
  </si>
  <si>
    <t>15-Apr-2009</t>
  </si>
  <si>
    <t>18-1365833-01</t>
  </si>
  <si>
    <t>15347</t>
  </si>
  <si>
    <t>Mr. Abul Kalam Azad</t>
  </si>
  <si>
    <t>Import</t>
  </si>
  <si>
    <t>Assistant Manager - Commercial</t>
  </si>
  <si>
    <t>01-Oct-2009</t>
  </si>
  <si>
    <t>007-108954-001</t>
  </si>
  <si>
    <t>15349</t>
  </si>
  <si>
    <t>Mr. Fakhruzzaman Khan</t>
  </si>
  <si>
    <t>Senior Executive</t>
  </si>
  <si>
    <t>122.103.415045</t>
  </si>
  <si>
    <t>15684</t>
  </si>
  <si>
    <t>Mr. Abul Kalam</t>
  </si>
  <si>
    <t>Finishing</t>
  </si>
  <si>
    <t>Assistant Manager</t>
  </si>
  <si>
    <t>02-Jan-2010</t>
  </si>
  <si>
    <t>18-1362136-01</t>
  </si>
  <si>
    <t>16720</t>
  </si>
  <si>
    <t>Mr. Syed Md. Ali Anwar</t>
  </si>
  <si>
    <t>Export</t>
  </si>
  <si>
    <t>Senior Manager - Commercial</t>
  </si>
  <si>
    <t>01-Mar-2010</t>
  </si>
  <si>
    <t>003-012473-001</t>
  </si>
  <si>
    <t>16722</t>
  </si>
  <si>
    <t>Mr. Jagadananda Baroi</t>
  </si>
  <si>
    <t>Senior Executive - Commercial</t>
  </si>
  <si>
    <t>15</t>
  </si>
  <si>
    <t>003-011269-005</t>
  </si>
  <si>
    <t>16987</t>
  </si>
  <si>
    <t>Md. Omar Faruk</t>
  </si>
  <si>
    <t>Manager - Production</t>
  </si>
  <si>
    <t>01-Jun-2010</t>
  </si>
  <si>
    <t>18-1362159-01</t>
  </si>
  <si>
    <t>17103</t>
  </si>
  <si>
    <t>Mr. Monowar Sadat</t>
  </si>
  <si>
    <t>Utility &amp; Engineering</t>
  </si>
  <si>
    <t>Civil</t>
  </si>
  <si>
    <t>Senior Manager - Utility &amp; Engineering</t>
  </si>
  <si>
    <t>03-May-2010</t>
  </si>
  <si>
    <t>005-200068-001</t>
  </si>
  <si>
    <t>18395</t>
  </si>
  <si>
    <t>Md. Rasad Alam</t>
  </si>
  <si>
    <t>Assistant Manager - CAD &amp; Pattern</t>
  </si>
  <si>
    <t>02-Oct-2010</t>
  </si>
  <si>
    <t>18-1369931-01</t>
  </si>
  <si>
    <t>18456</t>
  </si>
  <si>
    <t>Mr. Mohammad Hasan</t>
  </si>
  <si>
    <t>Senior Manager - Accounts</t>
  </si>
  <si>
    <t>16-Oct-2010</t>
  </si>
  <si>
    <t>18-1365813-01</t>
  </si>
  <si>
    <t>18764</t>
  </si>
  <si>
    <t>Mr. Nazmul Islam</t>
  </si>
  <si>
    <t>Lab</t>
  </si>
  <si>
    <t>Deputy Manager - QA, Audit &amp; Technical</t>
  </si>
  <si>
    <t>12-Jan-2011</t>
  </si>
  <si>
    <t>122.103.132229</t>
  </si>
  <si>
    <t>19776</t>
  </si>
  <si>
    <t>Mr. Rafiqul Islam</t>
  </si>
  <si>
    <t>IE &amp; Production Accounting</t>
  </si>
  <si>
    <t>Industrial Engineering</t>
  </si>
  <si>
    <t>Manager - Industrial Engineering</t>
  </si>
  <si>
    <t>02-Apr-2011</t>
  </si>
  <si>
    <t>007-175474-001</t>
  </si>
  <si>
    <t>20335</t>
  </si>
  <si>
    <t>Md. Naser</t>
  </si>
  <si>
    <t>Assistant General Manager - Compliance</t>
  </si>
  <si>
    <t>10-May-2011</t>
  </si>
  <si>
    <t>18-1395107-01</t>
  </si>
  <si>
    <t>20589</t>
  </si>
  <si>
    <t>Mr. Mizanur Rahman</t>
  </si>
  <si>
    <t>Executive - Commercial</t>
  </si>
  <si>
    <t>26-May-2011</t>
  </si>
  <si>
    <t>105.101.21190</t>
  </si>
  <si>
    <t>21704</t>
  </si>
  <si>
    <t>Md Mizanur Rahman</t>
  </si>
  <si>
    <t>21-Sep-2011</t>
  </si>
  <si>
    <t>126.101.37954</t>
  </si>
  <si>
    <t>21721</t>
  </si>
  <si>
    <t>Mr. Mafizur Rahaman Mahfuz</t>
  </si>
  <si>
    <t>15-Nov-2011</t>
  </si>
  <si>
    <t>122.103.164704</t>
  </si>
  <si>
    <t>22479</t>
  </si>
  <si>
    <t>Mr. Shahidul Alam</t>
  </si>
  <si>
    <t>Central Purchase</t>
  </si>
  <si>
    <t>Purchase</t>
  </si>
  <si>
    <t>Senior Manager - Purchase</t>
  </si>
  <si>
    <t>01-Jan-2012</t>
  </si>
  <si>
    <t>105.101.116691</t>
  </si>
  <si>
    <t>22529</t>
  </si>
  <si>
    <t>Mr. Bacchan Biswas</t>
  </si>
  <si>
    <t>Merchandising</t>
  </si>
  <si>
    <t>10-Jan-2012</t>
  </si>
  <si>
    <t>122.103.18638</t>
  </si>
  <si>
    <t>23001</t>
  </si>
  <si>
    <t>Mr. Md Mashihur Rahman</t>
  </si>
  <si>
    <t>CIPL Wrinkle Free</t>
  </si>
  <si>
    <t>Wrinkle Free</t>
  </si>
  <si>
    <t>Deputy General Manager - Production</t>
  </si>
  <si>
    <t>01-Apr-2012</t>
  </si>
  <si>
    <t>005-149505-001</t>
  </si>
  <si>
    <t>23230</t>
  </si>
  <si>
    <t>Md. Sha Alam</t>
  </si>
  <si>
    <t>19-Apr-2012</t>
  </si>
  <si>
    <t>18-1365821-01</t>
  </si>
  <si>
    <t>23527</t>
  </si>
  <si>
    <t>Mr. Ziaur Rahman</t>
  </si>
  <si>
    <t>15-May-2012</t>
  </si>
  <si>
    <t>18-1382635-01</t>
  </si>
  <si>
    <t>23775</t>
  </si>
  <si>
    <t>Mr. Shuvasish Barua</t>
  </si>
  <si>
    <t>Senior Manager - QA, Audit &amp; Technical</t>
  </si>
  <si>
    <t>17-Jun-2012</t>
  </si>
  <si>
    <t>007-097736-001</t>
  </si>
  <si>
    <t>23944</t>
  </si>
  <si>
    <t>Md Rifaz Uddin</t>
  </si>
  <si>
    <t>Electro-Mechnical</t>
  </si>
  <si>
    <t>Manager - Utility &amp; Engineering</t>
  </si>
  <si>
    <t>12-Jul-2012</t>
  </si>
  <si>
    <t>18-1397459-01</t>
  </si>
  <si>
    <t>23955</t>
  </si>
  <si>
    <t>Mohammad Gias Uddin</t>
  </si>
  <si>
    <t>Assistant Vice President - Finance &amp; Taxation</t>
  </si>
  <si>
    <t>01-Jul-2012</t>
  </si>
  <si>
    <t>007-035470-001</t>
  </si>
  <si>
    <t>24033</t>
  </si>
  <si>
    <t>Mr. Shahin Noor Hossain</t>
  </si>
  <si>
    <t>01-Aug-2012</t>
  </si>
  <si>
    <t>122.103.244845</t>
  </si>
  <si>
    <t>24105</t>
  </si>
  <si>
    <t>Panna Nanda Bhikkhu Susamoy</t>
  </si>
  <si>
    <t>HR &amp; Admin</t>
  </si>
  <si>
    <t>Payroll</t>
  </si>
  <si>
    <t>26-Aug-2012</t>
  </si>
  <si>
    <t>18-1369936-01</t>
  </si>
  <si>
    <t>24468</t>
  </si>
  <si>
    <t>Mr. Nripendra Nath Barai</t>
  </si>
  <si>
    <t>Merch-3</t>
  </si>
  <si>
    <t>01-Oct-2012</t>
  </si>
  <si>
    <t>18-1365816-01</t>
  </si>
  <si>
    <t>26189</t>
  </si>
  <si>
    <t>Mr. Mohammad Riazur Rahman</t>
  </si>
  <si>
    <t>GSD</t>
  </si>
  <si>
    <t>Assistant Manager - GSD</t>
  </si>
  <si>
    <t>13-Jul-2013</t>
  </si>
  <si>
    <t>122.103.424506</t>
  </si>
  <si>
    <t>26698</t>
  </si>
  <si>
    <t>Mr. Forhad Hossain</t>
  </si>
  <si>
    <t>21-Aug-2013</t>
  </si>
  <si>
    <t>122.103.376609</t>
  </si>
  <si>
    <t>27282</t>
  </si>
  <si>
    <t>Md. Mustafijur Rahman</t>
  </si>
  <si>
    <t>Senior Manager - Production</t>
  </si>
  <si>
    <t>09-Feb-2014</t>
  </si>
  <si>
    <t>18-1216255-01</t>
  </si>
  <si>
    <t>27351</t>
  </si>
  <si>
    <t>Mr. Al Amin</t>
  </si>
  <si>
    <t>Assistant Manager - Merchandising</t>
  </si>
  <si>
    <t>20-Mar-2014</t>
  </si>
  <si>
    <t>227.151.10241</t>
  </si>
  <si>
    <t>27855</t>
  </si>
  <si>
    <t>Mr. Md. Kaiser Mahmud</t>
  </si>
  <si>
    <t>Manager - GSD</t>
  </si>
  <si>
    <t>20-Aug-2014</t>
  </si>
  <si>
    <t>122.103.435356</t>
  </si>
  <si>
    <t>27863</t>
  </si>
  <si>
    <t>Mr. Anisur Rahman</t>
  </si>
  <si>
    <t>Planning &amp; Coordination</t>
  </si>
  <si>
    <t>Deputy General Manager - PPC</t>
  </si>
  <si>
    <t>10-Sep-2014</t>
  </si>
  <si>
    <t>18-1371531-01</t>
  </si>
  <si>
    <t>27864</t>
  </si>
  <si>
    <t>Mr. Foisal Karim</t>
  </si>
  <si>
    <t>Planning</t>
  </si>
  <si>
    <t>Manager</t>
  </si>
  <si>
    <t>13-Sep-2014</t>
  </si>
  <si>
    <t>18-1362132-01</t>
  </si>
  <si>
    <t>28272</t>
  </si>
  <si>
    <t>Md. Abdullah Al Masum</t>
  </si>
  <si>
    <t>10-Mar-2015</t>
  </si>
  <si>
    <t>115.101.97316</t>
  </si>
  <si>
    <t>28493</t>
  </si>
  <si>
    <t>Mr. Shakti Pad Samadder</t>
  </si>
  <si>
    <t>07-May-2015</t>
  </si>
  <si>
    <t>003-011616-005</t>
  </si>
  <si>
    <t>29830</t>
  </si>
  <si>
    <t>Md. Saiful Islam</t>
  </si>
  <si>
    <t>Senior Manager - CAD &amp; Pattern</t>
  </si>
  <si>
    <t>23-Jan-2016</t>
  </si>
  <si>
    <t>18-1335225-01</t>
  </si>
  <si>
    <t>30511</t>
  </si>
  <si>
    <t>Md. Khairul Islam Sabuj</t>
  </si>
  <si>
    <t>Senior Executive - Production</t>
  </si>
  <si>
    <t>10-Aug-2016</t>
  </si>
  <si>
    <t>18-1369867-01</t>
  </si>
  <si>
    <t>30576</t>
  </si>
  <si>
    <t>Md. Faisal Sharif</t>
  </si>
  <si>
    <t>18-Sep-2016</t>
  </si>
  <si>
    <t>245.103.121669</t>
  </si>
  <si>
    <t>31086</t>
  </si>
  <si>
    <t>Md. Abu Taher</t>
  </si>
  <si>
    <t>Wet Process</t>
  </si>
  <si>
    <t>12-Oct-2016</t>
  </si>
  <si>
    <t>18-1416341-01</t>
  </si>
  <si>
    <t>31416</t>
  </si>
  <si>
    <t>Md. Jahangir Hossain</t>
  </si>
  <si>
    <t>Manager - Quality</t>
  </si>
  <si>
    <t>01-Dec-2016</t>
  </si>
  <si>
    <t>18-1369934-01</t>
  </si>
  <si>
    <t>32564</t>
  </si>
  <si>
    <t>Md. Anwar Hossen</t>
  </si>
  <si>
    <t>27-May-2017</t>
  </si>
  <si>
    <t>18-1362137-01</t>
  </si>
  <si>
    <t>32596</t>
  </si>
  <si>
    <t>Md. Monruzzaman</t>
  </si>
  <si>
    <t>01-Jun-2017</t>
  </si>
  <si>
    <t>18-1371489-01</t>
  </si>
  <si>
    <t>32658</t>
  </si>
  <si>
    <t>Mr. Shanjoy Chowdhury</t>
  </si>
  <si>
    <t>Manager - Process excellence</t>
  </si>
  <si>
    <t>03-Jul-2017</t>
  </si>
  <si>
    <t>18-1402745-01</t>
  </si>
  <si>
    <t>33513</t>
  </si>
  <si>
    <t>Mr. Mezanoor</t>
  </si>
  <si>
    <t>Audit</t>
  </si>
  <si>
    <t>02-Nov-2017</t>
  </si>
  <si>
    <t>18-1335208-01</t>
  </si>
  <si>
    <t>34049</t>
  </si>
  <si>
    <t>Mr. Sahidol</t>
  </si>
  <si>
    <t>01-Jan-2018</t>
  </si>
  <si>
    <t>18-1379854-01</t>
  </si>
  <si>
    <t>34063</t>
  </si>
  <si>
    <t>Mr. S.M Eshanul Masum</t>
  </si>
  <si>
    <t>01-Feb-2018</t>
  </si>
  <si>
    <t>18-1328640-01</t>
  </si>
  <si>
    <t>34344</t>
  </si>
  <si>
    <t>Md. Kamal Uddin</t>
  </si>
  <si>
    <t>11-Mar-2018</t>
  </si>
  <si>
    <t>18-1379773-01</t>
  </si>
  <si>
    <t>35550</t>
  </si>
  <si>
    <t>Mr. Sirajul Islam</t>
  </si>
  <si>
    <t>Maintenance</t>
  </si>
  <si>
    <t>Manager – Engineering (Maintenance)</t>
  </si>
  <si>
    <t>06-Oct-2018</t>
  </si>
  <si>
    <t>110.103.0185992</t>
  </si>
  <si>
    <t>35635</t>
  </si>
  <si>
    <t>Md. Maruf  Billah</t>
  </si>
  <si>
    <t>Manager – Human Resources (Learning &amp; Development)</t>
  </si>
  <si>
    <t>15-Oct-2018</t>
  </si>
  <si>
    <t>199.151.0153097</t>
  </si>
  <si>
    <t>35729</t>
  </si>
  <si>
    <t>Md. Mostofa Kamal Hilon</t>
  </si>
  <si>
    <t>Deputy Manager –  Maintenance (Sewing)</t>
  </si>
  <si>
    <t>01-Nov-2018</t>
  </si>
  <si>
    <t>18-1373326-01</t>
  </si>
  <si>
    <t>36236</t>
  </si>
  <si>
    <t>Md. Jamal Uddin Khan Jame</t>
  </si>
  <si>
    <t>Assistant Manager - Quality</t>
  </si>
  <si>
    <t>14-Jan-2019</t>
  </si>
  <si>
    <t>202.103.112823</t>
  </si>
  <si>
    <t>36352</t>
  </si>
  <si>
    <t>Mr. Apu Datta</t>
  </si>
  <si>
    <t>Manager - Finance &amp; Accounts</t>
  </si>
  <si>
    <t>03-Mar-2019</t>
  </si>
  <si>
    <t>18-1283867-01</t>
  </si>
  <si>
    <t>36676</t>
  </si>
  <si>
    <t>Md. Sajjadul Islam</t>
  </si>
  <si>
    <t>Deputy Manager-Washing</t>
  </si>
  <si>
    <t>02-May-2019</t>
  </si>
  <si>
    <t>277.103.17031</t>
  </si>
  <si>
    <t>36710</t>
  </si>
  <si>
    <t>Md. Anamul  Hoque</t>
  </si>
  <si>
    <t>Manager - Information Technology</t>
  </si>
  <si>
    <t>07-May-2019</t>
  </si>
  <si>
    <t>117.101.205331</t>
  </si>
  <si>
    <t>36737</t>
  </si>
  <si>
    <t>Md. Azharul  Islam</t>
  </si>
  <si>
    <t>22-May-2019</t>
  </si>
  <si>
    <t>18-1335950-01</t>
  </si>
  <si>
    <t>36738</t>
  </si>
  <si>
    <t>Mr. Omar Hasan Arif</t>
  </si>
  <si>
    <t>Fabric Sourcing</t>
  </si>
  <si>
    <t>Assistant Manager - Fabric Sourcing</t>
  </si>
  <si>
    <t>117.151.157369</t>
  </si>
  <si>
    <t>36807</t>
  </si>
  <si>
    <t>Md. Mostafizur Rahman</t>
  </si>
  <si>
    <t>23-Feb-2018</t>
  </si>
  <si>
    <t>18-1416339-01</t>
  </si>
  <si>
    <t>36833</t>
  </si>
  <si>
    <t>Mr. Emtiyaj Ahmed Jowel</t>
  </si>
  <si>
    <t>202.103.112914</t>
  </si>
  <si>
    <t>36835</t>
  </si>
  <si>
    <t>Ms. Farhana Rahman Mitu</t>
  </si>
  <si>
    <t>Assistant Manager - Process Excellence</t>
  </si>
  <si>
    <t>202.103.112783</t>
  </si>
  <si>
    <t>36837</t>
  </si>
  <si>
    <t>Md. Rasel Mahmud Pramanik</t>
  </si>
  <si>
    <t>202.103.112818</t>
  </si>
  <si>
    <t>36878</t>
  </si>
  <si>
    <t>Mr. Manish Kanti Sarker</t>
  </si>
  <si>
    <t>01-Apr-2019</t>
  </si>
  <si>
    <t xml:space="preserve">18-1190927-01 </t>
  </si>
  <si>
    <t>37335</t>
  </si>
  <si>
    <t>Md. Zaman Hossion</t>
  </si>
  <si>
    <t>Manager - Quality Assurance</t>
  </si>
  <si>
    <t>17-Sep-2019</t>
  </si>
  <si>
    <t>18-1411847-01</t>
  </si>
  <si>
    <t>37354</t>
  </si>
  <si>
    <t>Md. Ekramul Haque</t>
  </si>
  <si>
    <t>25-Sep-2019</t>
  </si>
  <si>
    <t>138.103.0631103</t>
  </si>
  <si>
    <t>37531</t>
  </si>
  <si>
    <t>Mr. Shourov Dey</t>
  </si>
  <si>
    <t>15-Oct-2019</t>
  </si>
  <si>
    <t>18-1314569-01</t>
  </si>
  <si>
    <t>37697</t>
  </si>
  <si>
    <t>Md. Alamin</t>
  </si>
  <si>
    <t>Manager  - Industrial Engineering</t>
  </si>
  <si>
    <t>M-2</t>
  </si>
  <si>
    <t>02-Nov-2019</t>
  </si>
  <si>
    <t>18-1365818-01</t>
  </si>
  <si>
    <t>37927</t>
  </si>
  <si>
    <t>Mr. Abu Hena Mostafa Kamal</t>
  </si>
  <si>
    <t>01-Dec-2019</t>
  </si>
  <si>
    <t>Chittagong Office</t>
  </si>
  <si>
    <t>102.157.0003650</t>
  </si>
  <si>
    <t>38010</t>
  </si>
  <si>
    <t>Mr. Rakibul Alam</t>
  </si>
  <si>
    <t>Senior Executive - Planning</t>
  </si>
  <si>
    <t>E-1</t>
  </si>
  <si>
    <t>07-Dec-2019</t>
  </si>
  <si>
    <t>277.103.33455</t>
  </si>
  <si>
    <t>38207</t>
  </si>
  <si>
    <t>Azadul Islam Chowdhury</t>
  </si>
  <si>
    <t>Manager - Finishing</t>
  </si>
  <si>
    <t>09-Jan-2020</t>
  </si>
  <si>
    <t>STOP PAY</t>
  </si>
  <si>
    <t>38211</t>
  </si>
  <si>
    <t>Mr. Mizu Ahmed</t>
  </si>
  <si>
    <t>01-Feb-2020</t>
  </si>
  <si>
    <t>18-1365828-01</t>
  </si>
  <si>
    <t>38405</t>
  </si>
  <si>
    <t>Mohammad Forhad Hossain</t>
  </si>
  <si>
    <t>Senior Executive - Merchandising</t>
  </si>
  <si>
    <t>24-Mar-2020</t>
  </si>
  <si>
    <t>277.103.0045958</t>
  </si>
  <si>
    <t>38406</t>
  </si>
  <si>
    <t>Md. Musfiul Alom Siddiki</t>
  </si>
  <si>
    <t>Human Resource</t>
  </si>
  <si>
    <t>Senior Manager</t>
  </si>
  <si>
    <t>18-1284021-01</t>
  </si>
  <si>
    <t>38486</t>
  </si>
  <si>
    <t>Mr. Purnandu Biswas</t>
  </si>
  <si>
    <t>Merch-1</t>
  </si>
  <si>
    <t>Executive - Merchandising</t>
  </si>
  <si>
    <t>F</t>
  </si>
  <si>
    <t>16</t>
  </si>
  <si>
    <t>27-May-2020</t>
  </si>
  <si>
    <t>199.151.0193042</t>
  </si>
  <si>
    <t>38488</t>
  </si>
  <si>
    <t>Mr. Shovan Mondal</t>
  </si>
  <si>
    <t>01-Jun-2020</t>
  </si>
  <si>
    <t>117.157.0015589</t>
  </si>
  <si>
    <t>38489</t>
  </si>
  <si>
    <t>Mr. Bidyut Chandra Dey</t>
  </si>
  <si>
    <t>Assistant General Manager - Human Resources</t>
  </si>
  <si>
    <t>G-1</t>
  </si>
  <si>
    <t>24-Mar-2016</t>
  </si>
  <si>
    <t>18-1382615-01</t>
  </si>
  <si>
    <t>38491</t>
  </si>
  <si>
    <t>Md. Shahidul Islam</t>
  </si>
  <si>
    <t>13-Jul-2020</t>
  </si>
  <si>
    <t>164.103.0061783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</si>
</sst>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4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A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/>
    <xf numFmtId="0" fontId="4" fillId="2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4" fillId="5" borderId="1" xfId="1" applyFont="1" applyFill="1" applyBorder="1" applyAlignment="1">
      <alignment horizontal="center" vertical="top"/>
    </xf>
    <xf numFmtId="0" fontId="4" fillId="6" borderId="1" xfId="1" applyFont="1" applyFill="1" applyBorder="1" applyAlignment="1">
      <alignment horizontal="center" vertical="top"/>
    </xf>
    <xf numFmtId="0" fontId="4" fillId="7" borderId="1" xfId="1" applyFont="1" applyFill="1" applyBorder="1" applyAlignment="1">
      <alignment horizontal="center" vertical="top"/>
    </xf>
    <xf numFmtId="0" fontId="4" fillId="8" borderId="1" xfId="1" applyFont="1" applyFill="1" applyBorder="1" applyAlignment="1">
      <alignment horizontal="center" vertical="top"/>
    </xf>
    <xf numFmtId="0" fontId="5" fillId="0" borderId="2" xfId="1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right" vertical="center"/>
    </xf>
    <xf numFmtId="164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/>
    <xf numFmtId="0" fontId="4" fillId="0" borderId="2" xfId="1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/>
    </xf>
    <xf numFmtId="164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/>
    <xf numFmtId="0" fontId="1" fillId="0" borderId="0" xfId="0" applyFont="1" applyAlignment="1"/>
    <xf numFmtId="0" fontId="3" fillId="7" borderId="1" xfId="1" applyFont="1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6" fillId="9" borderId="0" xfId="1" applyFont="1" applyFill="1" applyAlignment="1">
      <alignment horizontal="left"/>
    </xf>
    <xf numFmtId="0" fontId="3" fillId="9" borderId="0" xfId="1" applyFont="1" applyFill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164" fontId="0" fillId="0" borderId="0" xfId="0" applyNumberFormat="1" applyAlignment="1"/>
  </cellXfs>
  <cellStyles count="2">
    <cellStyle name="Normal" xfId="0" builtinId="0"/>
    <cellStyle name="Normal 2" xfId="1" xr:uid="{12D4F621-98EF-4E16-91AD-AA8EAF5D3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EF0-39BF-4A42-927B-9113FC58747F}">
  <dimension ref="A1:CO106"/>
  <sheetViews>
    <sheetView tabSelected="1" workbookViewId="0">
      <selection sqref="A1:CO1"/>
    </sheetView>
  </sheetViews>
  <sheetFormatPr defaultRowHeight="15" x14ac:dyDescent="0.25"/>
  <cols>
    <col min="1" max="16384" width="9.140625" style="1"/>
  </cols>
  <sheetData>
    <row r="1" spans="1:93" ht="18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</row>
    <row r="2" spans="1:93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</row>
    <row r="3" spans="1:93" x14ac:dyDescent="0.2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</row>
    <row r="4" spans="1:93" x14ac:dyDescent="0.25">
      <c r="A4" s="24" t="s">
        <v>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</row>
    <row r="5" spans="1:93" x14ac:dyDescent="0.25">
      <c r="A5" s="25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 t="s">
        <v>5</v>
      </c>
      <c r="R5" s="26"/>
      <c r="S5" s="26"/>
      <c r="T5" s="26"/>
      <c r="U5" s="26"/>
      <c r="V5" s="26"/>
      <c r="W5" s="26"/>
      <c r="X5" s="26"/>
      <c r="Y5" s="26"/>
      <c r="Z5" s="26"/>
      <c r="AA5" s="27" t="s">
        <v>6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8" t="s">
        <v>7</v>
      </c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9" t="s">
        <v>8</v>
      </c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1" t="s">
        <v>9</v>
      </c>
      <c r="CI5" s="21"/>
      <c r="CJ5" s="21"/>
      <c r="CK5" s="21"/>
      <c r="CL5" s="22" t="s">
        <v>10</v>
      </c>
      <c r="CM5" s="22"/>
      <c r="CN5" s="22"/>
      <c r="CO5" s="22"/>
    </row>
    <row r="6" spans="1:93" x14ac:dyDescent="0.25">
      <c r="A6" s="2" t="s">
        <v>11</v>
      </c>
      <c r="B6" s="2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4" t="s">
        <v>27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36</v>
      </c>
      <c r="AA6" s="5" t="s">
        <v>37</v>
      </c>
      <c r="AB6" s="5" t="s">
        <v>38</v>
      </c>
      <c r="AC6" s="5" t="s">
        <v>39</v>
      </c>
      <c r="AD6" s="5" t="s">
        <v>40</v>
      </c>
      <c r="AE6" s="5" t="s">
        <v>41</v>
      </c>
      <c r="AF6" s="5" t="s">
        <v>42</v>
      </c>
      <c r="AG6" s="5" t="s">
        <v>43</v>
      </c>
      <c r="AH6" s="5" t="s">
        <v>44</v>
      </c>
      <c r="AI6" s="5" t="s">
        <v>45</v>
      </c>
      <c r="AJ6" s="5" t="s">
        <v>46</v>
      </c>
      <c r="AK6" s="5" t="s">
        <v>47</v>
      </c>
      <c r="AL6" s="5" t="s">
        <v>48</v>
      </c>
      <c r="AM6" s="5" t="s">
        <v>49</v>
      </c>
      <c r="AN6" s="5" t="s">
        <v>50</v>
      </c>
      <c r="AO6" s="5" t="s">
        <v>51</v>
      </c>
      <c r="AP6" s="5" t="s">
        <v>52</v>
      </c>
      <c r="AQ6" s="5" t="s">
        <v>53</v>
      </c>
      <c r="AR6" s="5" t="s">
        <v>54</v>
      </c>
      <c r="AS6" s="5" t="s">
        <v>55</v>
      </c>
      <c r="AT6" s="6" t="s">
        <v>56</v>
      </c>
      <c r="AU6" s="6" t="s">
        <v>57</v>
      </c>
      <c r="AV6" s="6" t="s">
        <v>58</v>
      </c>
      <c r="AW6" s="6" t="s">
        <v>59</v>
      </c>
      <c r="AX6" s="6" t="s">
        <v>60</v>
      </c>
      <c r="AY6" s="6" t="s">
        <v>61</v>
      </c>
      <c r="AZ6" s="6" t="s">
        <v>62</v>
      </c>
      <c r="BA6" s="6" t="s">
        <v>63</v>
      </c>
      <c r="BB6" s="6" t="s">
        <v>64</v>
      </c>
      <c r="BC6" s="6" t="s">
        <v>65</v>
      </c>
      <c r="BD6" s="6" t="s">
        <v>66</v>
      </c>
      <c r="BE6" s="6" t="s">
        <v>67</v>
      </c>
      <c r="BF6" s="6" t="s">
        <v>68</v>
      </c>
      <c r="BG6" s="6" t="s">
        <v>69</v>
      </c>
      <c r="BH6" s="6" t="s">
        <v>70</v>
      </c>
      <c r="BI6" s="6" t="s">
        <v>71</v>
      </c>
      <c r="BJ6" s="6" t="s">
        <v>72</v>
      </c>
      <c r="BK6" s="6" t="s">
        <v>73</v>
      </c>
      <c r="BL6" s="6" t="s">
        <v>74</v>
      </c>
      <c r="BM6" s="6" t="s">
        <v>75</v>
      </c>
      <c r="BN6" s="6" t="s">
        <v>76</v>
      </c>
      <c r="BO6" s="6" t="s">
        <v>77</v>
      </c>
      <c r="BP6" s="6" t="s">
        <v>78</v>
      </c>
      <c r="BQ6" s="6" t="s">
        <v>79</v>
      </c>
      <c r="BR6" s="6" t="s">
        <v>80</v>
      </c>
      <c r="BS6" s="6" t="s">
        <v>81</v>
      </c>
      <c r="BT6" s="6" t="s">
        <v>82</v>
      </c>
      <c r="BU6" s="6" t="s">
        <v>83</v>
      </c>
      <c r="BV6" s="7" t="s">
        <v>84</v>
      </c>
      <c r="BW6" s="7" t="s">
        <v>85</v>
      </c>
      <c r="BX6" s="7" t="s">
        <v>86</v>
      </c>
      <c r="BY6" s="7" t="s">
        <v>87</v>
      </c>
      <c r="BZ6" s="7" t="s">
        <v>88</v>
      </c>
      <c r="CA6" s="7" t="s">
        <v>89</v>
      </c>
      <c r="CB6" s="7" t="s">
        <v>90</v>
      </c>
      <c r="CC6" s="7" t="s">
        <v>91</v>
      </c>
      <c r="CD6" s="7" t="s">
        <v>92</v>
      </c>
      <c r="CE6" s="7" t="s">
        <v>93</v>
      </c>
      <c r="CF6" s="7" t="s">
        <v>94</v>
      </c>
      <c r="CG6" s="7" t="s">
        <v>95</v>
      </c>
      <c r="CH6" s="8" t="s">
        <v>96</v>
      </c>
      <c r="CI6" s="8" t="s">
        <v>97</v>
      </c>
      <c r="CJ6" s="8" t="s">
        <v>98</v>
      </c>
      <c r="CK6" s="8" t="s">
        <v>99</v>
      </c>
      <c r="CL6" s="9" t="s">
        <v>100</v>
      </c>
      <c r="CM6" s="9" t="s">
        <v>101</v>
      </c>
      <c r="CN6" s="9" t="s">
        <v>102</v>
      </c>
      <c r="CO6" s="9" t="s">
        <v>103</v>
      </c>
    </row>
    <row r="7" spans="1:93" x14ac:dyDescent="0.25">
      <c r="A7" s="10">
        <v>1</v>
      </c>
      <c r="B7" s="10" t="s">
        <v>104</v>
      </c>
      <c r="C7" s="10" t="s">
        <v>105</v>
      </c>
      <c r="D7" s="10" t="s">
        <v>106</v>
      </c>
      <c r="E7" s="10" t="s">
        <v>107</v>
      </c>
      <c r="F7" s="10" t="s">
        <v>108</v>
      </c>
      <c r="G7" s="10" t="s">
        <v>108</v>
      </c>
      <c r="H7" s="10" t="s">
        <v>109</v>
      </c>
      <c r="I7" s="10"/>
      <c r="J7" s="10" t="s">
        <v>110</v>
      </c>
      <c r="K7" s="10"/>
      <c r="L7" s="10" t="s">
        <v>111</v>
      </c>
      <c r="M7" s="10" t="s">
        <v>112</v>
      </c>
      <c r="N7" s="10" t="s">
        <v>113</v>
      </c>
      <c r="O7" s="10" t="s">
        <v>114</v>
      </c>
      <c r="P7" s="10" t="s">
        <v>115</v>
      </c>
      <c r="Q7" s="11">
        <v>61349</v>
      </c>
      <c r="R7" s="11">
        <v>30675</v>
      </c>
      <c r="S7" s="11">
        <v>5109</v>
      </c>
      <c r="T7" s="11">
        <v>2000</v>
      </c>
      <c r="U7" s="12">
        <v>0</v>
      </c>
      <c r="V7" s="12">
        <v>0</v>
      </c>
      <c r="W7" s="12">
        <v>0</v>
      </c>
      <c r="X7" s="12">
        <v>0</v>
      </c>
      <c r="Y7" s="11">
        <v>99133</v>
      </c>
      <c r="Z7" s="12">
        <v>0</v>
      </c>
      <c r="AA7" s="12">
        <v>24</v>
      </c>
      <c r="AB7" s="12">
        <v>24</v>
      </c>
      <c r="AC7" s="12">
        <v>0</v>
      </c>
      <c r="AD7" s="12">
        <v>0</v>
      </c>
      <c r="AE7" s="12">
        <v>0</v>
      </c>
      <c r="AF7" s="12">
        <v>0</v>
      </c>
      <c r="AG7" s="12">
        <v>5</v>
      </c>
      <c r="AH7" s="12">
        <v>0</v>
      </c>
      <c r="AI7" s="12">
        <v>2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31</v>
      </c>
      <c r="AR7" s="13">
        <v>0</v>
      </c>
      <c r="AS7" s="12">
        <v>0</v>
      </c>
      <c r="AT7" s="11">
        <v>61349</v>
      </c>
      <c r="AU7" s="11">
        <v>0</v>
      </c>
      <c r="AV7" s="11">
        <v>30675</v>
      </c>
      <c r="AW7" s="11">
        <v>0</v>
      </c>
      <c r="AX7" s="11">
        <v>5109</v>
      </c>
      <c r="AY7" s="11">
        <v>0</v>
      </c>
      <c r="AZ7" s="11">
        <v>2000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720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99853</v>
      </c>
      <c r="BV7" s="11">
        <v>0</v>
      </c>
      <c r="BW7" s="11">
        <v>0</v>
      </c>
      <c r="BX7" s="11">
        <v>2864</v>
      </c>
      <c r="BY7" s="11">
        <v>0</v>
      </c>
      <c r="BZ7" s="11">
        <v>0</v>
      </c>
      <c r="CA7" s="11">
        <v>49567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52431</v>
      </c>
      <c r="CH7" s="12">
        <v>0</v>
      </c>
      <c r="CI7" s="12">
        <v>0</v>
      </c>
      <c r="CJ7" s="12">
        <v>47422</v>
      </c>
      <c r="CK7" s="14"/>
      <c r="CL7" s="10" t="s">
        <v>116</v>
      </c>
      <c r="CM7" s="10" t="s">
        <v>117</v>
      </c>
      <c r="CN7" s="10" t="s">
        <v>118</v>
      </c>
      <c r="CO7" s="10"/>
    </row>
    <row r="8" spans="1:93" x14ac:dyDescent="0.25">
      <c r="A8" s="10">
        <f>1+A7</f>
        <v>2</v>
      </c>
      <c r="B8" s="10" t="s">
        <v>119</v>
      </c>
      <c r="C8" s="10" t="s">
        <v>120</v>
      </c>
      <c r="D8" s="10" t="s">
        <v>106</v>
      </c>
      <c r="E8" s="10" t="s">
        <v>107</v>
      </c>
      <c r="F8" s="10" t="s">
        <v>121</v>
      </c>
      <c r="G8" s="10" t="s">
        <v>121</v>
      </c>
      <c r="H8" s="10" t="s">
        <v>121</v>
      </c>
      <c r="I8" s="10"/>
      <c r="J8" s="10" t="s">
        <v>122</v>
      </c>
      <c r="K8" s="10"/>
      <c r="L8" s="10" t="s">
        <v>123</v>
      </c>
      <c r="M8" s="10" t="s">
        <v>124</v>
      </c>
      <c r="N8" s="10" t="s">
        <v>125</v>
      </c>
      <c r="O8" s="10" t="s">
        <v>114</v>
      </c>
      <c r="P8" s="10" t="s">
        <v>115</v>
      </c>
      <c r="Q8" s="11">
        <v>46015</v>
      </c>
      <c r="R8" s="11">
        <v>13805</v>
      </c>
      <c r="S8" s="11">
        <v>3834</v>
      </c>
      <c r="T8" s="11">
        <v>1000</v>
      </c>
      <c r="U8" s="12">
        <v>0</v>
      </c>
      <c r="V8" s="12">
        <v>0</v>
      </c>
      <c r="W8" s="12">
        <v>0</v>
      </c>
      <c r="X8" s="12">
        <v>0</v>
      </c>
      <c r="Y8" s="11">
        <v>64654</v>
      </c>
      <c r="Z8" s="12">
        <v>0</v>
      </c>
      <c r="AA8" s="12">
        <v>26</v>
      </c>
      <c r="AB8" s="12">
        <v>26</v>
      </c>
      <c r="AC8" s="12">
        <v>0</v>
      </c>
      <c r="AD8" s="12">
        <v>0</v>
      </c>
      <c r="AE8" s="12">
        <v>0</v>
      </c>
      <c r="AF8" s="12">
        <v>0</v>
      </c>
      <c r="AG8" s="12">
        <v>5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31</v>
      </c>
      <c r="AR8" s="13">
        <v>0</v>
      </c>
      <c r="AS8" s="12">
        <v>0</v>
      </c>
      <c r="AT8" s="11">
        <v>46015</v>
      </c>
      <c r="AU8" s="11">
        <v>0</v>
      </c>
      <c r="AV8" s="11">
        <v>13805</v>
      </c>
      <c r="AW8" s="11">
        <v>0</v>
      </c>
      <c r="AX8" s="11">
        <v>3834</v>
      </c>
      <c r="AY8" s="11">
        <v>0</v>
      </c>
      <c r="AZ8" s="11">
        <v>1000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780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65434</v>
      </c>
      <c r="BV8" s="11">
        <v>3221</v>
      </c>
      <c r="BW8" s="11">
        <v>0</v>
      </c>
      <c r="BX8" s="11">
        <v>644</v>
      </c>
      <c r="BY8" s="11">
        <v>0</v>
      </c>
      <c r="BZ8" s="11">
        <v>0</v>
      </c>
      <c r="CA8" s="11">
        <v>32327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36192</v>
      </c>
      <c r="CH8" s="12">
        <v>0</v>
      </c>
      <c r="CI8" s="12">
        <v>0</v>
      </c>
      <c r="CJ8" s="12">
        <v>29242</v>
      </c>
      <c r="CK8" s="14"/>
      <c r="CL8" s="10" t="s">
        <v>116</v>
      </c>
      <c r="CM8" s="10" t="s">
        <v>117</v>
      </c>
      <c r="CN8" s="10" t="s">
        <v>126</v>
      </c>
      <c r="CO8" s="10"/>
    </row>
    <row r="9" spans="1:93" x14ac:dyDescent="0.25">
      <c r="A9" s="10">
        <f t="shared" ref="A9:A72" si="0">1+A8</f>
        <v>3</v>
      </c>
      <c r="B9" s="10" t="s">
        <v>127</v>
      </c>
      <c r="C9" s="10" t="s">
        <v>128</v>
      </c>
      <c r="D9" s="10" t="s">
        <v>129</v>
      </c>
      <c r="E9" s="10" t="s">
        <v>107</v>
      </c>
      <c r="F9" s="10" t="s">
        <v>130</v>
      </c>
      <c r="G9" s="10" t="s">
        <v>121</v>
      </c>
      <c r="H9" s="10" t="s">
        <v>121</v>
      </c>
      <c r="I9" s="10"/>
      <c r="J9" s="10" t="s">
        <v>131</v>
      </c>
      <c r="K9" s="10"/>
      <c r="L9" s="10" t="s">
        <v>111</v>
      </c>
      <c r="M9" s="10" t="s">
        <v>112</v>
      </c>
      <c r="N9" s="10" t="s">
        <v>132</v>
      </c>
      <c r="O9" s="10" t="s">
        <v>114</v>
      </c>
      <c r="P9" s="10" t="s">
        <v>133</v>
      </c>
      <c r="Q9" s="11">
        <v>38928</v>
      </c>
      <c r="R9" s="11">
        <v>19464</v>
      </c>
      <c r="S9" s="11">
        <v>3242</v>
      </c>
      <c r="T9" s="11">
        <v>2000</v>
      </c>
      <c r="U9" s="12">
        <v>0</v>
      </c>
      <c r="V9" s="12">
        <v>0</v>
      </c>
      <c r="W9" s="12">
        <v>0</v>
      </c>
      <c r="X9" s="12">
        <v>0</v>
      </c>
      <c r="Y9" s="11">
        <v>63634</v>
      </c>
      <c r="Z9" s="12">
        <v>0</v>
      </c>
      <c r="AA9" s="12">
        <v>26</v>
      </c>
      <c r="AB9" s="12">
        <v>26</v>
      </c>
      <c r="AC9" s="12">
        <v>0</v>
      </c>
      <c r="AD9" s="12">
        <v>0</v>
      </c>
      <c r="AE9" s="12">
        <v>0</v>
      </c>
      <c r="AF9" s="12">
        <v>0</v>
      </c>
      <c r="AG9" s="12">
        <v>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31</v>
      </c>
      <c r="AR9" s="13">
        <v>0</v>
      </c>
      <c r="AS9" s="12">
        <v>0</v>
      </c>
      <c r="AT9" s="11">
        <v>38928</v>
      </c>
      <c r="AU9" s="11">
        <v>0</v>
      </c>
      <c r="AV9" s="11">
        <v>19464</v>
      </c>
      <c r="AW9" s="11">
        <v>0</v>
      </c>
      <c r="AX9" s="11">
        <v>3242</v>
      </c>
      <c r="AY9" s="11">
        <v>0</v>
      </c>
      <c r="AZ9" s="11">
        <v>2000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780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64414</v>
      </c>
      <c r="BV9" s="11">
        <v>2725</v>
      </c>
      <c r="BW9" s="11">
        <v>0</v>
      </c>
      <c r="BX9" s="11">
        <v>250</v>
      </c>
      <c r="BY9" s="11">
        <v>0</v>
      </c>
      <c r="BZ9" s="11">
        <v>0</v>
      </c>
      <c r="CA9" s="11">
        <v>31817</v>
      </c>
      <c r="CB9" s="11">
        <v>2000</v>
      </c>
      <c r="CC9" s="11">
        <v>0</v>
      </c>
      <c r="CD9" s="11">
        <v>0</v>
      </c>
      <c r="CE9" s="11">
        <v>0</v>
      </c>
      <c r="CF9" s="11">
        <v>6875</v>
      </c>
      <c r="CG9" s="11">
        <v>43667</v>
      </c>
      <c r="CH9" s="12">
        <v>0</v>
      </c>
      <c r="CI9" s="12">
        <v>0</v>
      </c>
      <c r="CJ9" s="12">
        <v>20747</v>
      </c>
      <c r="CK9" s="14"/>
      <c r="CL9" s="10" t="s">
        <v>116</v>
      </c>
      <c r="CM9" s="10" t="s">
        <v>117</v>
      </c>
      <c r="CN9" s="10" t="s">
        <v>134</v>
      </c>
      <c r="CO9" s="10"/>
    </row>
    <row r="10" spans="1:93" x14ac:dyDescent="0.25">
      <c r="A10" s="10">
        <f t="shared" si="0"/>
        <v>4</v>
      </c>
      <c r="B10" s="10" t="s">
        <v>135</v>
      </c>
      <c r="C10" s="10" t="s">
        <v>136</v>
      </c>
      <c r="D10" s="10" t="s">
        <v>137</v>
      </c>
      <c r="E10" s="10" t="s">
        <v>138</v>
      </c>
      <c r="F10" s="10" t="s">
        <v>139</v>
      </c>
      <c r="G10" s="10" t="s">
        <v>140</v>
      </c>
      <c r="H10" s="10" t="s">
        <v>141</v>
      </c>
      <c r="I10" s="10"/>
      <c r="J10" s="10" t="s">
        <v>142</v>
      </c>
      <c r="K10" s="10"/>
      <c r="L10" s="10" t="s">
        <v>123</v>
      </c>
      <c r="M10" s="10" t="s">
        <v>124</v>
      </c>
      <c r="N10" s="10" t="s">
        <v>143</v>
      </c>
      <c r="O10" s="10" t="s">
        <v>114</v>
      </c>
      <c r="P10" s="10" t="s">
        <v>133</v>
      </c>
      <c r="Q10" s="11">
        <v>33579</v>
      </c>
      <c r="R10" s="11">
        <v>16790</v>
      </c>
      <c r="S10" s="11">
        <v>2796</v>
      </c>
      <c r="T10" s="11">
        <v>1000</v>
      </c>
      <c r="U10" s="12">
        <v>0</v>
      </c>
      <c r="V10" s="12">
        <v>0</v>
      </c>
      <c r="W10" s="12">
        <v>0</v>
      </c>
      <c r="X10" s="12">
        <v>0</v>
      </c>
      <c r="Y10" s="11">
        <v>54165</v>
      </c>
      <c r="Z10" s="12">
        <v>0</v>
      </c>
      <c r="AA10" s="12">
        <v>26</v>
      </c>
      <c r="AB10" s="12">
        <v>26</v>
      </c>
      <c r="AC10" s="12">
        <v>0</v>
      </c>
      <c r="AD10" s="12">
        <v>0</v>
      </c>
      <c r="AE10" s="12">
        <v>0</v>
      </c>
      <c r="AF10" s="12">
        <v>0</v>
      </c>
      <c r="AG10" s="12">
        <v>5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31</v>
      </c>
      <c r="AR10" s="13">
        <v>0</v>
      </c>
      <c r="AS10" s="12">
        <v>0</v>
      </c>
      <c r="AT10" s="11">
        <v>33579</v>
      </c>
      <c r="AU10" s="11">
        <v>0</v>
      </c>
      <c r="AV10" s="11">
        <v>16790</v>
      </c>
      <c r="AW10" s="11">
        <v>0</v>
      </c>
      <c r="AX10" s="11">
        <v>2796</v>
      </c>
      <c r="AY10" s="11">
        <v>0</v>
      </c>
      <c r="AZ10" s="11">
        <v>1000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780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54945</v>
      </c>
      <c r="BV10" s="11">
        <v>0</v>
      </c>
      <c r="BW10" s="11">
        <v>0</v>
      </c>
      <c r="BX10" s="11">
        <v>250</v>
      </c>
      <c r="BY10" s="11">
        <v>0</v>
      </c>
      <c r="BZ10" s="11">
        <v>0</v>
      </c>
      <c r="CA10" s="11">
        <v>27083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27333</v>
      </c>
      <c r="CH10" s="12">
        <v>0</v>
      </c>
      <c r="CI10" s="12">
        <v>0</v>
      </c>
      <c r="CJ10" s="12">
        <v>27612</v>
      </c>
      <c r="CK10" s="14"/>
      <c r="CL10" s="10" t="s">
        <v>116</v>
      </c>
      <c r="CM10" s="10" t="s">
        <v>117</v>
      </c>
      <c r="CN10" s="10" t="s">
        <v>144</v>
      </c>
      <c r="CO10" s="10"/>
    </row>
    <row r="11" spans="1:93" x14ac:dyDescent="0.25">
      <c r="A11" s="10">
        <f t="shared" si="0"/>
        <v>5</v>
      </c>
      <c r="B11" s="10" t="s">
        <v>145</v>
      </c>
      <c r="C11" s="10" t="s">
        <v>146</v>
      </c>
      <c r="D11" s="10" t="s">
        <v>129</v>
      </c>
      <c r="E11" s="10" t="s">
        <v>107</v>
      </c>
      <c r="F11" s="10" t="s">
        <v>147</v>
      </c>
      <c r="G11" s="10" t="s">
        <v>148</v>
      </c>
      <c r="H11" s="10" t="s">
        <v>107</v>
      </c>
      <c r="I11" s="10"/>
      <c r="J11" s="10" t="s">
        <v>149</v>
      </c>
      <c r="K11" s="10"/>
      <c r="L11" s="10" t="s">
        <v>111</v>
      </c>
      <c r="M11" s="10" t="s">
        <v>150</v>
      </c>
      <c r="N11" s="10" t="s">
        <v>151</v>
      </c>
      <c r="O11" s="10" t="s">
        <v>114</v>
      </c>
      <c r="P11" s="10" t="s">
        <v>133</v>
      </c>
      <c r="Q11" s="11">
        <v>65799</v>
      </c>
      <c r="R11" s="11">
        <v>30000</v>
      </c>
      <c r="S11" s="11">
        <v>5481</v>
      </c>
      <c r="T11" s="11">
        <v>2500</v>
      </c>
      <c r="U11" s="12">
        <v>0</v>
      </c>
      <c r="V11" s="12">
        <v>0</v>
      </c>
      <c r="W11" s="12">
        <v>0</v>
      </c>
      <c r="X11" s="12">
        <v>0</v>
      </c>
      <c r="Y11" s="11">
        <v>103780</v>
      </c>
      <c r="Z11" s="12">
        <v>0</v>
      </c>
      <c r="AA11" s="12">
        <v>26</v>
      </c>
      <c r="AB11" s="12">
        <v>26</v>
      </c>
      <c r="AC11" s="12">
        <v>0</v>
      </c>
      <c r="AD11" s="12">
        <v>0</v>
      </c>
      <c r="AE11" s="12">
        <v>0</v>
      </c>
      <c r="AF11" s="12">
        <v>0</v>
      </c>
      <c r="AG11" s="12">
        <v>5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31</v>
      </c>
      <c r="AR11" s="13">
        <v>0</v>
      </c>
      <c r="AS11" s="12">
        <v>0</v>
      </c>
      <c r="AT11" s="11">
        <v>65799</v>
      </c>
      <c r="AU11" s="11">
        <v>0</v>
      </c>
      <c r="AV11" s="11">
        <v>30000</v>
      </c>
      <c r="AW11" s="11">
        <v>0</v>
      </c>
      <c r="AX11" s="11">
        <v>5481</v>
      </c>
      <c r="AY11" s="11">
        <v>0</v>
      </c>
      <c r="AZ11" s="11">
        <v>2500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103780</v>
      </c>
      <c r="BV11" s="11">
        <v>4606</v>
      </c>
      <c r="BW11" s="11">
        <v>0</v>
      </c>
      <c r="BX11" s="11">
        <v>3846</v>
      </c>
      <c r="BY11" s="11">
        <v>0</v>
      </c>
      <c r="BZ11" s="11">
        <v>0</v>
      </c>
      <c r="CA11" s="11">
        <v>51890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60342</v>
      </c>
      <c r="CH11" s="12">
        <v>0</v>
      </c>
      <c r="CI11" s="12">
        <v>0</v>
      </c>
      <c r="CJ11" s="12">
        <v>43438</v>
      </c>
      <c r="CK11" s="14"/>
      <c r="CL11" s="10" t="s">
        <v>116</v>
      </c>
      <c r="CM11" s="10" t="s">
        <v>117</v>
      </c>
      <c r="CN11" s="10" t="s">
        <v>152</v>
      </c>
      <c r="CO11" s="10"/>
    </row>
    <row r="12" spans="1:93" x14ac:dyDescent="0.25">
      <c r="A12" s="10">
        <f t="shared" si="0"/>
        <v>6</v>
      </c>
      <c r="B12" s="10" t="s">
        <v>153</v>
      </c>
      <c r="C12" s="10" t="s">
        <v>154</v>
      </c>
      <c r="D12" s="10" t="s">
        <v>106</v>
      </c>
      <c r="E12" s="10" t="s">
        <v>107</v>
      </c>
      <c r="F12" s="10" t="s">
        <v>147</v>
      </c>
      <c r="G12" s="10" t="s">
        <v>155</v>
      </c>
      <c r="H12" s="10" t="s">
        <v>155</v>
      </c>
      <c r="I12" s="10"/>
      <c r="J12" s="10" t="s">
        <v>156</v>
      </c>
      <c r="K12" s="10"/>
      <c r="L12" s="10" t="s">
        <v>157</v>
      </c>
      <c r="M12" s="10" t="s">
        <v>158</v>
      </c>
      <c r="N12" s="10" t="s">
        <v>159</v>
      </c>
      <c r="O12" s="10" t="s">
        <v>114</v>
      </c>
      <c r="P12" s="10" t="s">
        <v>115</v>
      </c>
      <c r="Q12" s="11">
        <v>355380</v>
      </c>
      <c r="R12" s="11">
        <v>32500</v>
      </c>
      <c r="S12" s="11">
        <v>10500</v>
      </c>
      <c r="T12" s="11">
        <v>2750</v>
      </c>
      <c r="U12" s="12">
        <v>0</v>
      </c>
      <c r="V12" s="12">
        <v>0</v>
      </c>
      <c r="W12" s="12">
        <v>0</v>
      </c>
      <c r="X12" s="12">
        <v>0</v>
      </c>
      <c r="Y12" s="11">
        <v>401130</v>
      </c>
      <c r="Z12" s="12">
        <v>0</v>
      </c>
      <c r="AA12" s="12">
        <v>26</v>
      </c>
      <c r="AB12" s="12">
        <v>26</v>
      </c>
      <c r="AC12" s="12">
        <v>0</v>
      </c>
      <c r="AD12" s="12">
        <v>0</v>
      </c>
      <c r="AE12" s="12">
        <v>0</v>
      </c>
      <c r="AF12" s="12">
        <v>0</v>
      </c>
      <c r="AG12" s="12">
        <v>5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31</v>
      </c>
      <c r="AR12" s="13">
        <v>0</v>
      </c>
      <c r="AS12" s="12">
        <v>0</v>
      </c>
      <c r="AT12" s="11">
        <v>355380</v>
      </c>
      <c r="AU12" s="11">
        <v>0</v>
      </c>
      <c r="AV12" s="11">
        <v>32500</v>
      </c>
      <c r="AW12" s="11">
        <v>0</v>
      </c>
      <c r="AX12" s="11">
        <v>10500</v>
      </c>
      <c r="AY12" s="11">
        <v>0</v>
      </c>
      <c r="AZ12" s="11">
        <v>2750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401130</v>
      </c>
      <c r="BV12" s="11">
        <v>24877</v>
      </c>
      <c r="BW12" s="11">
        <v>0</v>
      </c>
      <c r="BX12" s="11">
        <v>79747</v>
      </c>
      <c r="BY12" s="11">
        <v>0</v>
      </c>
      <c r="BZ12" s="11">
        <v>0</v>
      </c>
      <c r="CA12" s="11">
        <v>200565</v>
      </c>
      <c r="CB12" s="11">
        <v>0</v>
      </c>
      <c r="CC12" s="11">
        <v>0</v>
      </c>
      <c r="CD12" s="11">
        <v>0</v>
      </c>
      <c r="CE12" s="11">
        <v>0</v>
      </c>
      <c r="CF12" s="11">
        <v>31251</v>
      </c>
      <c r="CG12" s="11">
        <v>336440</v>
      </c>
      <c r="CH12" s="12">
        <v>0</v>
      </c>
      <c r="CI12" s="12">
        <v>0</v>
      </c>
      <c r="CJ12" s="12">
        <v>64690</v>
      </c>
      <c r="CK12" s="14"/>
      <c r="CL12" s="10" t="s">
        <v>116</v>
      </c>
      <c r="CM12" s="10" t="s">
        <v>117</v>
      </c>
      <c r="CN12" s="10" t="s">
        <v>160</v>
      </c>
      <c r="CO12" s="10"/>
    </row>
    <row r="13" spans="1:93" x14ac:dyDescent="0.25">
      <c r="A13" s="10">
        <f t="shared" si="0"/>
        <v>7</v>
      </c>
      <c r="B13" s="10" t="s">
        <v>161</v>
      </c>
      <c r="C13" s="10" t="s">
        <v>162</v>
      </c>
      <c r="D13" s="10" t="s">
        <v>129</v>
      </c>
      <c r="E13" s="10" t="s">
        <v>107</v>
      </c>
      <c r="F13" s="10" t="s">
        <v>130</v>
      </c>
      <c r="G13" s="10" t="s">
        <v>163</v>
      </c>
      <c r="H13" s="10" t="s">
        <v>107</v>
      </c>
      <c r="I13" s="10"/>
      <c r="J13" s="10" t="s">
        <v>164</v>
      </c>
      <c r="K13" s="10"/>
      <c r="L13" s="10" t="s">
        <v>111</v>
      </c>
      <c r="M13" s="10" t="s">
        <v>112</v>
      </c>
      <c r="N13" s="10" t="s">
        <v>165</v>
      </c>
      <c r="O13" s="10" t="s">
        <v>114</v>
      </c>
      <c r="P13" s="10" t="s">
        <v>133</v>
      </c>
      <c r="Q13" s="11">
        <v>51942</v>
      </c>
      <c r="R13" s="11">
        <v>25971</v>
      </c>
      <c r="S13" s="11">
        <v>4327</v>
      </c>
      <c r="T13" s="11">
        <v>2000</v>
      </c>
      <c r="U13" s="12">
        <v>0</v>
      </c>
      <c r="V13" s="12">
        <v>0</v>
      </c>
      <c r="W13" s="12">
        <v>0</v>
      </c>
      <c r="X13" s="12">
        <v>0</v>
      </c>
      <c r="Y13" s="11">
        <v>84240</v>
      </c>
      <c r="Z13" s="12">
        <v>0</v>
      </c>
      <c r="AA13" s="12">
        <v>26</v>
      </c>
      <c r="AB13" s="12">
        <v>26</v>
      </c>
      <c r="AC13" s="12">
        <v>0</v>
      </c>
      <c r="AD13" s="12">
        <v>0</v>
      </c>
      <c r="AE13" s="12">
        <v>0</v>
      </c>
      <c r="AF13" s="12">
        <v>0</v>
      </c>
      <c r="AG13" s="12">
        <v>5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31</v>
      </c>
      <c r="AR13" s="13">
        <v>0</v>
      </c>
      <c r="AS13" s="12">
        <v>0</v>
      </c>
      <c r="AT13" s="11">
        <v>51942</v>
      </c>
      <c r="AU13" s="11">
        <v>0</v>
      </c>
      <c r="AV13" s="11">
        <v>25971</v>
      </c>
      <c r="AW13" s="11">
        <v>0</v>
      </c>
      <c r="AX13" s="11">
        <v>4327</v>
      </c>
      <c r="AY13" s="11">
        <v>0</v>
      </c>
      <c r="AZ13" s="11">
        <v>2000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780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85020</v>
      </c>
      <c r="BV13" s="11">
        <v>3636</v>
      </c>
      <c r="BW13" s="11">
        <v>0</v>
      </c>
      <c r="BX13" s="11">
        <v>1510</v>
      </c>
      <c r="BY13" s="11">
        <v>0</v>
      </c>
      <c r="BZ13" s="11">
        <v>0</v>
      </c>
      <c r="CA13" s="11">
        <v>42120</v>
      </c>
      <c r="CB13" s="11">
        <v>2000</v>
      </c>
      <c r="CC13" s="11">
        <v>0</v>
      </c>
      <c r="CD13" s="11">
        <v>0</v>
      </c>
      <c r="CE13" s="11">
        <v>0</v>
      </c>
      <c r="CF13" s="11">
        <v>0</v>
      </c>
      <c r="CG13" s="11">
        <v>49266</v>
      </c>
      <c r="CH13" s="12">
        <v>0</v>
      </c>
      <c r="CI13" s="12">
        <v>0</v>
      </c>
      <c r="CJ13" s="12">
        <v>35754</v>
      </c>
      <c r="CK13" s="14"/>
      <c r="CL13" s="10" t="s">
        <v>116</v>
      </c>
      <c r="CM13" s="10" t="s">
        <v>166</v>
      </c>
      <c r="CN13" s="10" t="s">
        <v>167</v>
      </c>
      <c r="CO13" s="10"/>
    </row>
    <row r="14" spans="1:93" x14ac:dyDescent="0.25">
      <c r="A14" s="10">
        <f t="shared" si="0"/>
        <v>8</v>
      </c>
      <c r="B14" s="10" t="s">
        <v>168</v>
      </c>
      <c r="C14" s="10" t="s">
        <v>169</v>
      </c>
      <c r="D14" s="10" t="s">
        <v>106</v>
      </c>
      <c r="E14" s="10" t="s">
        <v>107</v>
      </c>
      <c r="F14" s="10" t="s">
        <v>170</v>
      </c>
      <c r="G14" s="10" t="s">
        <v>163</v>
      </c>
      <c r="H14" s="10" t="s">
        <v>163</v>
      </c>
      <c r="I14" s="10"/>
      <c r="J14" s="10" t="s">
        <v>171</v>
      </c>
      <c r="K14" s="10"/>
      <c r="L14" s="10"/>
      <c r="M14" s="10" t="s">
        <v>172</v>
      </c>
      <c r="N14" s="10" t="s">
        <v>173</v>
      </c>
      <c r="O14" s="10" t="s">
        <v>114</v>
      </c>
      <c r="P14" s="10" t="s">
        <v>115</v>
      </c>
      <c r="Q14" s="11">
        <v>41685</v>
      </c>
      <c r="R14" s="11">
        <v>20844</v>
      </c>
      <c r="S14" s="11">
        <v>3471</v>
      </c>
      <c r="T14" s="11">
        <v>2000</v>
      </c>
      <c r="U14" s="12">
        <v>0</v>
      </c>
      <c r="V14" s="12">
        <v>0</v>
      </c>
      <c r="W14" s="12">
        <v>0</v>
      </c>
      <c r="X14" s="12">
        <v>0</v>
      </c>
      <c r="Y14" s="11">
        <v>68000</v>
      </c>
      <c r="Z14" s="12">
        <v>0</v>
      </c>
      <c r="AA14" s="12">
        <v>25</v>
      </c>
      <c r="AB14" s="12">
        <v>25</v>
      </c>
      <c r="AC14" s="12">
        <v>0</v>
      </c>
      <c r="AD14" s="12">
        <v>0</v>
      </c>
      <c r="AE14" s="12">
        <v>0</v>
      </c>
      <c r="AF14" s="12">
        <v>0</v>
      </c>
      <c r="AG14" s="12">
        <v>5</v>
      </c>
      <c r="AH14" s="12">
        <v>0</v>
      </c>
      <c r="AI14" s="12">
        <v>1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31</v>
      </c>
      <c r="AR14" s="13">
        <v>0</v>
      </c>
      <c r="AS14" s="12">
        <v>0</v>
      </c>
      <c r="AT14" s="11">
        <v>41685</v>
      </c>
      <c r="AU14" s="11">
        <v>0</v>
      </c>
      <c r="AV14" s="11">
        <v>20844</v>
      </c>
      <c r="AW14" s="11">
        <v>0</v>
      </c>
      <c r="AX14" s="11">
        <v>3471</v>
      </c>
      <c r="AY14" s="11">
        <v>0</v>
      </c>
      <c r="AZ14" s="11">
        <v>2000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750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68750</v>
      </c>
      <c r="BV14" s="11">
        <v>2918</v>
      </c>
      <c r="BW14" s="11">
        <v>0</v>
      </c>
      <c r="BX14" s="11">
        <v>309</v>
      </c>
      <c r="BY14" s="11">
        <v>0</v>
      </c>
      <c r="BZ14" s="11">
        <v>0</v>
      </c>
      <c r="CA14" s="11">
        <v>34000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37227</v>
      </c>
      <c r="CH14" s="12">
        <v>0</v>
      </c>
      <c r="CI14" s="12">
        <v>0</v>
      </c>
      <c r="CJ14" s="12">
        <v>31523</v>
      </c>
      <c r="CK14" s="14"/>
      <c r="CL14" s="10" t="s">
        <v>116</v>
      </c>
      <c r="CM14" s="10" t="s">
        <v>117</v>
      </c>
      <c r="CN14" s="10" t="s">
        <v>174</v>
      </c>
      <c r="CO14" s="10"/>
    </row>
    <row r="15" spans="1:93" x14ac:dyDescent="0.25">
      <c r="A15" s="10">
        <f t="shared" si="0"/>
        <v>9</v>
      </c>
      <c r="B15" s="10" t="s">
        <v>175</v>
      </c>
      <c r="C15" s="10" t="s">
        <v>176</v>
      </c>
      <c r="D15" s="10" t="s">
        <v>106</v>
      </c>
      <c r="E15" s="10" t="s">
        <v>107</v>
      </c>
      <c r="F15" s="10" t="s">
        <v>170</v>
      </c>
      <c r="G15" s="10" t="s">
        <v>163</v>
      </c>
      <c r="H15" s="10" t="s">
        <v>107</v>
      </c>
      <c r="I15" s="10"/>
      <c r="J15" s="10" t="s">
        <v>177</v>
      </c>
      <c r="K15" s="10"/>
      <c r="L15" s="10"/>
      <c r="M15" s="10" t="s">
        <v>172</v>
      </c>
      <c r="N15" s="10" t="s">
        <v>178</v>
      </c>
      <c r="O15" s="10" t="s">
        <v>114</v>
      </c>
      <c r="P15" s="10" t="s">
        <v>115</v>
      </c>
      <c r="Q15" s="11">
        <v>125655</v>
      </c>
      <c r="R15" s="11">
        <v>32500</v>
      </c>
      <c r="S15" s="11">
        <v>10500</v>
      </c>
      <c r="T15" s="11">
        <v>2750</v>
      </c>
      <c r="U15" s="12">
        <v>0</v>
      </c>
      <c r="V15" s="12">
        <v>0</v>
      </c>
      <c r="W15" s="12">
        <v>0</v>
      </c>
      <c r="X15" s="12">
        <v>0</v>
      </c>
      <c r="Y15" s="11">
        <v>171405</v>
      </c>
      <c r="Z15" s="12">
        <v>0</v>
      </c>
      <c r="AA15" s="12">
        <v>18</v>
      </c>
      <c r="AB15" s="12">
        <v>16</v>
      </c>
      <c r="AC15" s="12">
        <v>0</v>
      </c>
      <c r="AD15" s="12">
        <v>0</v>
      </c>
      <c r="AE15" s="12">
        <v>2</v>
      </c>
      <c r="AF15" s="12">
        <v>0</v>
      </c>
      <c r="AG15" s="12">
        <v>4</v>
      </c>
      <c r="AH15" s="12">
        <v>2</v>
      </c>
      <c r="AI15" s="12">
        <v>0</v>
      </c>
      <c r="AJ15" s="12">
        <v>7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31</v>
      </c>
      <c r="AR15" s="13">
        <v>0</v>
      </c>
      <c r="AS15" s="12">
        <v>0</v>
      </c>
      <c r="AT15" s="11">
        <v>125655</v>
      </c>
      <c r="AU15" s="11">
        <v>0</v>
      </c>
      <c r="AV15" s="11">
        <v>32500</v>
      </c>
      <c r="AW15" s="11">
        <v>0</v>
      </c>
      <c r="AX15" s="11">
        <v>10500</v>
      </c>
      <c r="AY15" s="11">
        <v>0</v>
      </c>
      <c r="AZ15" s="11">
        <v>2750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171405</v>
      </c>
      <c r="BV15" s="11">
        <v>8796</v>
      </c>
      <c r="BW15" s="11">
        <v>0</v>
      </c>
      <c r="BX15" s="11">
        <v>19018</v>
      </c>
      <c r="BY15" s="11">
        <v>0</v>
      </c>
      <c r="BZ15" s="11">
        <v>0</v>
      </c>
      <c r="CA15" s="11">
        <v>85703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113517</v>
      </c>
      <c r="CH15" s="12">
        <v>0</v>
      </c>
      <c r="CI15" s="12">
        <v>0</v>
      </c>
      <c r="CJ15" s="12">
        <v>57888</v>
      </c>
      <c r="CK15" s="14"/>
      <c r="CL15" s="10" t="s">
        <v>116</v>
      </c>
      <c r="CM15" s="10" t="s">
        <v>117</v>
      </c>
      <c r="CN15" s="10" t="s">
        <v>179</v>
      </c>
      <c r="CO15" s="10"/>
    </row>
    <row r="16" spans="1:93" x14ac:dyDescent="0.25">
      <c r="A16" s="10">
        <f t="shared" si="0"/>
        <v>10</v>
      </c>
      <c r="B16" s="10" t="s">
        <v>180</v>
      </c>
      <c r="C16" s="10" t="s">
        <v>181</v>
      </c>
      <c r="D16" s="10" t="s">
        <v>129</v>
      </c>
      <c r="E16" s="10" t="s">
        <v>107</v>
      </c>
      <c r="F16" s="10" t="s">
        <v>170</v>
      </c>
      <c r="G16" s="10" t="s">
        <v>163</v>
      </c>
      <c r="H16" s="10" t="s">
        <v>107</v>
      </c>
      <c r="I16" s="10"/>
      <c r="J16" s="10" t="s">
        <v>182</v>
      </c>
      <c r="K16" s="10" t="s">
        <v>183</v>
      </c>
      <c r="L16" s="10"/>
      <c r="M16" s="10" t="s">
        <v>172</v>
      </c>
      <c r="N16" s="10" t="s">
        <v>184</v>
      </c>
      <c r="O16" s="10" t="s">
        <v>114</v>
      </c>
      <c r="P16" s="10" t="s">
        <v>133</v>
      </c>
      <c r="Q16" s="11">
        <v>30948</v>
      </c>
      <c r="R16" s="11">
        <v>15451</v>
      </c>
      <c r="S16" s="11">
        <v>2601</v>
      </c>
      <c r="T16" s="11">
        <v>1000</v>
      </c>
      <c r="U16" s="12">
        <v>0</v>
      </c>
      <c r="V16" s="12">
        <v>0</v>
      </c>
      <c r="W16" s="12">
        <v>0</v>
      </c>
      <c r="X16" s="12">
        <v>0</v>
      </c>
      <c r="Y16" s="11">
        <v>50000</v>
      </c>
      <c r="Z16" s="12">
        <v>0</v>
      </c>
      <c r="AA16" s="12">
        <v>26</v>
      </c>
      <c r="AB16" s="12">
        <v>26</v>
      </c>
      <c r="AC16" s="12">
        <v>0</v>
      </c>
      <c r="AD16" s="12">
        <v>0</v>
      </c>
      <c r="AE16" s="12">
        <v>0</v>
      </c>
      <c r="AF16" s="12">
        <v>0</v>
      </c>
      <c r="AG16" s="12">
        <v>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31</v>
      </c>
      <c r="AR16" s="13">
        <v>0</v>
      </c>
      <c r="AS16" s="12">
        <v>0</v>
      </c>
      <c r="AT16" s="11">
        <v>30948</v>
      </c>
      <c r="AU16" s="11">
        <v>0</v>
      </c>
      <c r="AV16" s="11">
        <v>15451</v>
      </c>
      <c r="AW16" s="11">
        <v>0</v>
      </c>
      <c r="AX16" s="11">
        <v>2601</v>
      </c>
      <c r="AY16" s="11">
        <v>0</v>
      </c>
      <c r="AZ16" s="11">
        <v>1000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780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50780</v>
      </c>
      <c r="BV16" s="11">
        <v>2166</v>
      </c>
      <c r="BW16" s="11">
        <v>0</v>
      </c>
      <c r="BX16" s="11">
        <v>250</v>
      </c>
      <c r="BY16" s="11">
        <v>0</v>
      </c>
      <c r="BZ16" s="11">
        <v>0</v>
      </c>
      <c r="CA16" s="11">
        <v>25000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27416</v>
      </c>
      <c r="CH16" s="12">
        <v>0</v>
      </c>
      <c r="CI16" s="12">
        <v>0</v>
      </c>
      <c r="CJ16" s="12">
        <v>23364</v>
      </c>
      <c r="CK16" s="14"/>
      <c r="CL16" s="10" t="s">
        <v>116</v>
      </c>
      <c r="CM16" s="10" t="s">
        <v>185</v>
      </c>
      <c r="CN16" s="10" t="s">
        <v>186</v>
      </c>
      <c r="CO16" s="10"/>
    </row>
    <row r="17" spans="1:93" x14ac:dyDescent="0.25">
      <c r="A17" s="10">
        <f t="shared" si="0"/>
        <v>11</v>
      </c>
      <c r="B17" s="10" t="s">
        <v>187</v>
      </c>
      <c r="C17" s="10" t="s">
        <v>188</v>
      </c>
      <c r="D17" s="10" t="s">
        <v>189</v>
      </c>
      <c r="E17" s="10" t="s">
        <v>190</v>
      </c>
      <c r="F17" s="10" t="s">
        <v>191</v>
      </c>
      <c r="G17" s="10" t="s">
        <v>192</v>
      </c>
      <c r="H17" s="10" t="s">
        <v>107</v>
      </c>
      <c r="I17" s="10"/>
      <c r="J17" s="10" t="s">
        <v>193</v>
      </c>
      <c r="K17" s="10" t="s">
        <v>194</v>
      </c>
      <c r="L17" s="10"/>
      <c r="M17" s="10"/>
      <c r="N17" s="10" t="s">
        <v>195</v>
      </c>
      <c r="O17" s="10" t="s">
        <v>114</v>
      </c>
      <c r="P17" s="10" t="s">
        <v>133</v>
      </c>
      <c r="Q17" s="11">
        <v>34422</v>
      </c>
      <c r="R17" s="11">
        <v>17211</v>
      </c>
      <c r="S17" s="11">
        <v>2867</v>
      </c>
      <c r="T17" s="11">
        <v>1000</v>
      </c>
      <c r="U17" s="12">
        <v>0</v>
      </c>
      <c r="V17" s="12">
        <v>0</v>
      </c>
      <c r="W17" s="12">
        <v>0</v>
      </c>
      <c r="X17" s="12">
        <v>0</v>
      </c>
      <c r="Y17" s="11">
        <v>55500</v>
      </c>
      <c r="Z17" s="12">
        <v>0</v>
      </c>
      <c r="AA17" s="12">
        <v>26</v>
      </c>
      <c r="AB17" s="12">
        <v>26</v>
      </c>
      <c r="AC17" s="12">
        <v>0</v>
      </c>
      <c r="AD17" s="12">
        <v>0</v>
      </c>
      <c r="AE17" s="12">
        <v>0</v>
      </c>
      <c r="AF17" s="12">
        <v>0</v>
      </c>
      <c r="AG17" s="12">
        <v>5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31</v>
      </c>
      <c r="AR17" s="13">
        <v>0</v>
      </c>
      <c r="AS17" s="12">
        <v>0</v>
      </c>
      <c r="AT17" s="11">
        <v>34422</v>
      </c>
      <c r="AU17" s="11">
        <v>0</v>
      </c>
      <c r="AV17" s="11">
        <v>17211</v>
      </c>
      <c r="AW17" s="11">
        <v>0</v>
      </c>
      <c r="AX17" s="11">
        <v>2867</v>
      </c>
      <c r="AY17" s="11">
        <v>0</v>
      </c>
      <c r="AZ17" s="11">
        <v>1000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780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56280</v>
      </c>
      <c r="BV17" s="11">
        <v>2410</v>
      </c>
      <c r="BW17" s="11">
        <v>0</v>
      </c>
      <c r="BX17" s="11">
        <v>250</v>
      </c>
      <c r="BY17" s="11">
        <v>0</v>
      </c>
      <c r="BZ17" s="11">
        <v>0</v>
      </c>
      <c r="CA17" s="11">
        <v>27750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30410</v>
      </c>
      <c r="CH17" s="12">
        <v>0</v>
      </c>
      <c r="CI17" s="12">
        <v>0</v>
      </c>
      <c r="CJ17" s="12">
        <v>25870</v>
      </c>
      <c r="CK17" s="14"/>
      <c r="CL17" s="10" t="s">
        <v>116</v>
      </c>
      <c r="CM17" s="10" t="s">
        <v>166</v>
      </c>
      <c r="CN17" s="10" t="s">
        <v>196</v>
      </c>
      <c r="CO17" s="10"/>
    </row>
    <row r="18" spans="1:93" x14ac:dyDescent="0.25">
      <c r="A18" s="10">
        <f t="shared" si="0"/>
        <v>12</v>
      </c>
      <c r="B18" s="10" t="s">
        <v>197</v>
      </c>
      <c r="C18" s="10" t="s">
        <v>198</v>
      </c>
      <c r="D18" s="10" t="s">
        <v>199</v>
      </c>
      <c r="E18" s="10" t="s">
        <v>190</v>
      </c>
      <c r="F18" s="10" t="s">
        <v>191</v>
      </c>
      <c r="G18" s="10" t="s">
        <v>200</v>
      </c>
      <c r="H18" s="10" t="s">
        <v>107</v>
      </c>
      <c r="I18" s="10"/>
      <c r="J18" s="10" t="s">
        <v>201</v>
      </c>
      <c r="K18" s="10"/>
      <c r="L18" s="10" t="s">
        <v>123</v>
      </c>
      <c r="M18" s="10" t="s">
        <v>202</v>
      </c>
      <c r="N18" s="10" t="s">
        <v>203</v>
      </c>
      <c r="O18" s="10" t="s">
        <v>114</v>
      </c>
      <c r="P18" s="10" t="s">
        <v>133</v>
      </c>
      <c r="Q18" s="11">
        <v>47373</v>
      </c>
      <c r="R18" s="11">
        <v>23687</v>
      </c>
      <c r="S18" s="11">
        <v>3945</v>
      </c>
      <c r="T18" s="11">
        <v>1000</v>
      </c>
      <c r="U18" s="12">
        <v>0</v>
      </c>
      <c r="V18" s="12">
        <v>0</v>
      </c>
      <c r="W18" s="12">
        <v>0</v>
      </c>
      <c r="X18" s="12">
        <v>0</v>
      </c>
      <c r="Y18" s="11">
        <v>76005</v>
      </c>
      <c r="Z18" s="12">
        <v>0</v>
      </c>
      <c r="AA18" s="12">
        <v>26</v>
      </c>
      <c r="AB18" s="12">
        <v>26</v>
      </c>
      <c r="AC18" s="12">
        <v>0</v>
      </c>
      <c r="AD18" s="12">
        <v>0</v>
      </c>
      <c r="AE18" s="12">
        <v>0</v>
      </c>
      <c r="AF18" s="12">
        <v>0</v>
      </c>
      <c r="AG18" s="12">
        <v>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31</v>
      </c>
      <c r="AR18" s="13">
        <v>0</v>
      </c>
      <c r="AS18" s="12">
        <v>0</v>
      </c>
      <c r="AT18" s="11">
        <v>47373</v>
      </c>
      <c r="AU18" s="11">
        <v>0</v>
      </c>
      <c r="AV18" s="11">
        <v>23687</v>
      </c>
      <c r="AW18" s="11">
        <v>0</v>
      </c>
      <c r="AX18" s="11">
        <v>3945</v>
      </c>
      <c r="AY18" s="11">
        <v>0</v>
      </c>
      <c r="AZ18" s="11">
        <v>1000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780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76785</v>
      </c>
      <c r="BV18" s="11">
        <v>0</v>
      </c>
      <c r="BW18" s="11">
        <v>0</v>
      </c>
      <c r="BX18" s="11">
        <v>542</v>
      </c>
      <c r="BY18" s="11">
        <v>0</v>
      </c>
      <c r="BZ18" s="11">
        <v>0</v>
      </c>
      <c r="CA18" s="11">
        <v>38003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38545</v>
      </c>
      <c r="CH18" s="12">
        <v>0</v>
      </c>
      <c r="CI18" s="12">
        <v>0</v>
      </c>
      <c r="CJ18" s="12">
        <v>38240</v>
      </c>
      <c r="CK18" s="14"/>
      <c r="CL18" s="10" t="s">
        <v>116</v>
      </c>
      <c r="CM18" s="10" t="s">
        <v>166</v>
      </c>
      <c r="CN18" s="10" t="s">
        <v>204</v>
      </c>
      <c r="CO18" s="10"/>
    </row>
    <row r="19" spans="1:93" x14ac:dyDescent="0.25">
      <c r="A19" s="10">
        <f t="shared" si="0"/>
        <v>13</v>
      </c>
      <c r="B19" s="10" t="s">
        <v>205</v>
      </c>
      <c r="C19" s="10" t="s">
        <v>206</v>
      </c>
      <c r="D19" s="10" t="s">
        <v>129</v>
      </c>
      <c r="E19" s="10" t="s">
        <v>107</v>
      </c>
      <c r="F19" s="10" t="s">
        <v>147</v>
      </c>
      <c r="G19" s="10" t="s">
        <v>148</v>
      </c>
      <c r="H19" s="10" t="s">
        <v>207</v>
      </c>
      <c r="I19" s="10"/>
      <c r="J19" s="10" t="s">
        <v>208</v>
      </c>
      <c r="K19" s="10"/>
      <c r="L19" s="10" t="s">
        <v>111</v>
      </c>
      <c r="M19" s="10" t="s">
        <v>209</v>
      </c>
      <c r="N19" s="10" t="s">
        <v>210</v>
      </c>
      <c r="O19" s="10" t="s">
        <v>114</v>
      </c>
      <c r="P19" s="10" t="s">
        <v>133</v>
      </c>
      <c r="Q19" s="11">
        <v>49023</v>
      </c>
      <c r="R19" s="11">
        <v>24512</v>
      </c>
      <c r="S19" s="11">
        <v>4083</v>
      </c>
      <c r="T19" s="11">
        <v>2000</v>
      </c>
      <c r="U19" s="12">
        <v>0</v>
      </c>
      <c r="V19" s="12">
        <v>0</v>
      </c>
      <c r="W19" s="12">
        <v>0</v>
      </c>
      <c r="X19" s="12">
        <v>0</v>
      </c>
      <c r="Y19" s="11">
        <v>79618</v>
      </c>
      <c r="Z19" s="12">
        <v>0</v>
      </c>
      <c r="AA19" s="12">
        <v>25</v>
      </c>
      <c r="AB19" s="12">
        <v>25</v>
      </c>
      <c r="AC19" s="12">
        <v>0</v>
      </c>
      <c r="AD19" s="12">
        <v>0</v>
      </c>
      <c r="AE19" s="12">
        <v>0</v>
      </c>
      <c r="AF19" s="12">
        <v>0</v>
      </c>
      <c r="AG19" s="12">
        <v>5</v>
      </c>
      <c r="AH19" s="12">
        <v>0</v>
      </c>
      <c r="AI19" s="12">
        <v>0</v>
      </c>
      <c r="AJ19" s="12">
        <v>1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31</v>
      </c>
      <c r="AR19" s="13">
        <v>0</v>
      </c>
      <c r="AS19" s="12">
        <v>0</v>
      </c>
      <c r="AT19" s="11">
        <v>49023</v>
      </c>
      <c r="AU19" s="11">
        <v>0</v>
      </c>
      <c r="AV19" s="11">
        <v>24512</v>
      </c>
      <c r="AW19" s="11">
        <v>0</v>
      </c>
      <c r="AX19" s="11">
        <v>4083</v>
      </c>
      <c r="AY19" s="11">
        <v>0</v>
      </c>
      <c r="AZ19" s="11">
        <v>2000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79618</v>
      </c>
      <c r="BV19" s="11">
        <v>3432</v>
      </c>
      <c r="BW19" s="11">
        <v>0</v>
      </c>
      <c r="BX19" s="11">
        <v>978</v>
      </c>
      <c r="BY19" s="11">
        <v>0</v>
      </c>
      <c r="BZ19" s="11">
        <v>0</v>
      </c>
      <c r="CA19" s="11">
        <v>39809</v>
      </c>
      <c r="CB19" s="11">
        <v>2000</v>
      </c>
      <c r="CC19" s="11">
        <v>0</v>
      </c>
      <c r="CD19" s="11">
        <v>0</v>
      </c>
      <c r="CE19" s="11">
        <v>0</v>
      </c>
      <c r="CF19" s="11">
        <v>8750</v>
      </c>
      <c r="CG19" s="11">
        <v>54969</v>
      </c>
      <c r="CH19" s="12">
        <v>0</v>
      </c>
      <c r="CI19" s="12">
        <v>0</v>
      </c>
      <c r="CJ19" s="12">
        <v>24649</v>
      </c>
      <c r="CK19" s="14"/>
      <c r="CL19" s="10" t="s">
        <v>116</v>
      </c>
      <c r="CM19" s="10" t="s">
        <v>117</v>
      </c>
      <c r="CN19" s="10" t="s">
        <v>211</v>
      </c>
      <c r="CO19" s="10"/>
    </row>
    <row r="20" spans="1:93" x14ac:dyDescent="0.25">
      <c r="A20" s="10">
        <f t="shared" si="0"/>
        <v>14</v>
      </c>
      <c r="B20" s="10" t="s">
        <v>212</v>
      </c>
      <c r="C20" s="10" t="s">
        <v>213</v>
      </c>
      <c r="D20" s="10" t="s">
        <v>106</v>
      </c>
      <c r="E20" s="10" t="s">
        <v>107</v>
      </c>
      <c r="F20" s="10" t="s">
        <v>108</v>
      </c>
      <c r="G20" s="10" t="s">
        <v>108</v>
      </c>
      <c r="H20" s="10" t="s">
        <v>107</v>
      </c>
      <c r="I20" s="10"/>
      <c r="J20" s="10" t="s">
        <v>214</v>
      </c>
      <c r="K20" s="10"/>
      <c r="L20" s="10" t="s">
        <v>157</v>
      </c>
      <c r="M20" s="10" t="s">
        <v>215</v>
      </c>
      <c r="N20" s="10" t="s">
        <v>216</v>
      </c>
      <c r="O20" s="10" t="s">
        <v>114</v>
      </c>
      <c r="P20" s="10" t="s">
        <v>115</v>
      </c>
      <c r="Q20" s="11">
        <v>391113</v>
      </c>
      <c r="R20" s="11">
        <v>32500</v>
      </c>
      <c r="S20" s="11">
        <v>10500</v>
      </c>
      <c r="T20" s="11">
        <v>2750</v>
      </c>
      <c r="U20" s="12">
        <v>0</v>
      </c>
      <c r="V20" s="12">
        <v>0</v>
      </c>
      <c r="W20" s="12">
        <v>0</v>
      </c>
      <c r="X20" s="12">
        <v>0</v>
      </c>
      <c r="Y20" s="11">
        <v>436863</v>
      </c>
      <c r="Z20" s="12">
        <v>0</v>
      </c>
      <c r="AA20" s="12">
        <v>25</v>
      </c>
      <c r="AB20" s="12">
        <v>25</v>
      </c>
      <c r="AC20" s="12">
        <v>0</v>
      </c>
      <c r="AD20" s="12">
        <v>0</v>
      </c>
      <c r="AE20" s="12">
        <v>0</v>
      </c>
      <c r="AF20" s="12">
        <v>0</v>
      </c>
      <c r="AG20" s="12">
        <v>5</v>
      </c>
      <c r="AH20" s="12">
        <v>0</v>
      </c>
      <c r="AI20" s="12">
        <v>1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31</v>
      </c>
      <c r="AR20" s="13">
        <v>0</v>
      </c>
      <c r="AS20" s="12">
        <v>0</v>
      </c>
      <c r="AT20" s="11">
        <v>391113</v>
      </c>
      <c r="AU20" s="11">
        <v>0</v>
      </c>
      <c r="AV20" s="11">
        <v>32500</v>
      </c>
      <c r="AW20" s="11">
        <v>0</v>
      </c>
      <c r="AX20" s="11">
        <v>10500</v>
      </c>
      <c r="AY20" s="11">
        <v>0</v>
      </c>
      <c r="AZ20" s="11">
        <v>2750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436863</v>
      </c>
      <c r="BV20" s="11">
        <v>27378</v>
      </c>
      <c r="BW20" s="11">
        <v>0</v>
      </c>
      <c r="BX20" s="11">
        <v>89215</v>
      </c>
      <c r="BY20" s="11">
        <v>0</v>
      </c>
      <c r="BZ20" s="11">
        <v>0</v>
      </c>
      <c r="CA20" s="11">
        <v>218432</v>
      </c>
      <c r="CB20" s="11">
        <v>0</v>
      </c>
      <c r="CC20" s="11">
        <v>0</v>
      </c>
      <c r="CD20" s="11">
        <v>0</v>
      </c>
      <c r="CE20" s="11">
        <v>0</v>
      </c>
      <c r="CF20" s="11">
        <v>33334</v>
      </c>
      <c r="CG20" s="11">
        <v>368359</v>
      </c>
      <c r="CH20" s="12">
        <v>0</v>
      </c>
      <c r="CI20" s="12">
        <v>0</v>
      </c>
      <c r="CJ20" s="12">
        <v>68504</v>
      </c>
      <c r="CK20" s="14"/>
      <c r="CL20" s="10" t="s">
        <v>116</v>
      </c>
      <c r="CM20" s="10" t="s">
        <v>117</v>
      </c>
      <c r="CN20" s="10" t="s">
        <v>217</v>
      </c>
      <c r="CO20" s="10"/>
    </row>
    <row r="21" spans="1:93" x14ac:dyDescent="0.25">
      <c r="A21" s="10">
        <f t="shared" si="0"/>
        <v>15</v>
      </c>
      <c r="B21" s="10" t="s">
        <v>218</v>
      </c>
      <c r="C21" s="10" t="s">
        <v>219</v>
      </c>
      <c r="D21" s="10" t="s">
        <v>129</v>
      </c>
      <c r="E21" s="10" t="s">
        <v>190</v>
      </c>
      <c r="F21" s="10" t="s">
        <v>220</v>
      </c>
      <c r="G21" s="10" t="s">
        <v>221</v>
      </c>
      <c r="H21" s="10" t="s">
        <v>221</v>
      </c>
      <c r="I21" s="10"/>
      <c r="J21" s="10" t="s">
        <v>222</v>
      </c>
      <c r="K21" s="10"/>
      <c r="L21" s="10" t="s">
        <v>111</v>
      </c>
      <c r="M21" s="10" t="s">
        <v>112</v>
      </c>
      <c r="N21" s="10" t="s">
        <v>223</v>
      </c>
      <c r="O21" s="10" t="s">
        <v>114</v>
      </c>
      <c r="P21" s="10" t="s">
        <v>133</v>
      </c>
      <c r="Q21" s="11">
        <v>45595</v>
      </c>
      <c r="R21" s="11">
        <v>22798</v>
      </c>
      <c r="S21" s="11">
        <v>3798</v>
      </c>
      <c r="T21" s="11">
        <v>2000</v>
      </c>
      <c r="U21" s="12">
        <v>0</v>
      </c>
      <c r="V21" s="12">
        <v>0</v>
      </c>
      <c r="W21" s="12">
        <v>0</v>
      </c>
      <c r="X21" s="12">
        <v>0</v>
      </c>
      <c r="Y21" s="11">
        <v>74191</v>
      </c>
      <c r="Z21" s="12">
        <v>0</v>
      </c>
      <c r="AA21" s="12">
        <v>26</v>
      </c>
      <c r="AB21" s="12">
        <v>26</v>
      </c>
      <c r="AC21" s="12">
        <v>0</v>
      </c>
      <c r="AD21" s="12">
        <v>0</v>
      </c>
      <c r="AE21" s="12">
        <v>0</v>
      </c>
      <c r="AF21" s="12">
        <v>0</v>
      </c>
      <c r="AG21" s="12">
        <v>5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31</v>
      </c>
      <c r="AR21" s="13">
        <v>0</v>
      </c>
      <c r="AS21" s="12">
        <v>0</v>
      </c>
      <c r="AT21" s="11">
        <v>45595</v>
      </c>
      <c r="AU21" s="11">
        <v>0</v>
      </c>
      <c r="AV21" s="11">
        <v>22798</v>
      </c>
      <c r="AW21" s="11">
        <v>0</v>
      </c>
      <c r="AX21" s="11">
        <v>3798</v>
      </c>
      <c r="AY21" s="11">
        <v>0</v>
      </c>
      <c r="AZ21" s="11">
        <v>2000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780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74971</v>
      </c>
      <c r="BV21" s="11">
        <v>3192</v>
      </c>
      <c r="BW21" s="11">
        <v>0</v>
      </c>
      <c r="BX21" s="11">
        <v>612</v>
      </c>
      <c r="BY21" s="11">
        <v>0</v>
      </c>
      <c r="BZ21" s="11">
        <v>0</v>
      </c>
      <c r="CA21" s="11">
        <v>37096</v>
      </c>
      <c r="CB21" s="11">
        <v>2000</v>
      </c>
      <c r="CC21" s="11">
        <v>0</v>
      </c>
      <c r="CD21" s="11">
        <v>0</v>
      </c>
      <c r="CE21" s="11">
        <v>0</v>
      </c>
      <c r="CF21" s="11">
        <v>8333</v>
      </c>
      <c r="CG21" s="11">
        <v>51233</v>
      </c>
      <c r="CH21" s="12">
        <v>0</v>
      </c>
      <c r="CI21" s="12">
        <v>0</v>
      </c>
      <c r="CJ21" s="12">
        <v>23738</v>
      </c>
      <c r="CK21" s="14"/>
      <c r="CL21" s="10" t="s">
        <v>116</v>
      </c>
      <c r="CM21" s="10" t="s">
        <v>166</v>
      </c>
      <c r="CN21" s="10" t="s">
        <v>224</v>
      </c>
      <c r="CO21" s="10"/>
    </row>
    <row r="22" spans="1:93" x14ac:dyDescent="0.25">
      <c r="A22" s="10">
        <f t="shared" si="0"/>
        <v>16</v>
      </c>
      <c r="B22" s="10" t="s">
        <v>225</v>
      </c>
      <c r="C22" s="10" t="s">
        <v>226</v>
      </c>
      <c r="D22" s="10" t="s">
        <v>199</v>
      </c>
      <c r="E22" s="10" t="s">
        <v>190</v>
      </c>
      <c r="F22" s="10" t="s">
        <v>227</v>
      </c>
      <c r="G22" s="10" t="s">
        <v>227</v>
      </c>
      <c r="H22" s="10" t="s">
        <v>107</v>
      </c>
      <c r="I22" s="10"/>
      <c r="J22" s="10" t="s">
        <v>228</v>
      </c>
      <c r="K22" s="10"/>
      <c r="L22" s="10" t="s">
        <v>157</v>
      </c>
      <c r="M22" s="10" t="s">
        <v>229</v>
      </c>
      <c r="N22" s="10" t="s">
        <v>230</v>
      </c>
      <c r="O22" s="10" t="s">
        <v>114</v>
      </c>
      <c r="P22" s="10" t="s">
        <v>133</v>
      </c>
      <c r="Q22" s="11">
        <v>140031</v>
      </c>
      <c r="R22" s="11">
        <v>32500</v>
      </c>
      <c r="S22" s="11">
        <v>10500</v>
      </c>
      <c r="T22" s="11">
        <v>2750</v>
      </c>
      <c r="U22" s="12">
        <v>0</v>
      </c>
      <c r="V22" s="12">
        <v>0</v>
      </c>
      <c r="W22" s="12">
        <v>0</v>
      </c>
      <c r="X22" s="12">
        <v>0</v>
      </c>
      <c r="Y22" s="11">
        <v>185781</v>
      </c>
      <c r="Z22" s="12">
        <v>0</v>
      </c>
      <c r="AA22" s="12">
        <v>25</v>
      </c>
      <c r="AB22" s="12">
        <v>25</v>
      </c>
      <c r="AC22" s="12">
        <v>0</v>
      </c>
      <c r="AD22" s="12">
        <v>0</v>
      </c>
      <c r="AE22" s="12">
        <v>0</v>
      </c>
      <c r="AF22" s="12">
        <v>0</v>
      </c>
      <c r="AG22" s="12">
        <v>6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31</v>
      </c>
      <c r="AR22" s="13">
        <v>0</v>
      </c>
      <c r="AS22" s="12">
        <v>0</v>
      </c>
      <c r="AT22" s="11">
        <v>140031</v>
      </c>
      <c r="AU22" s="11">
        <v>0</v>
      </c>
      <c r="AV22" s="11">
        <v>32500</v>
      </c>
      <c r="AW22" s="11">
        <v>0</v>
      </c>
      <c r="AX22" s="11">
        <v>10500</v>
      </c>
      <c r="AY22" s="11">
        <v>0</v>
      </c>
      <c r="AZ22" s="11">
        <v>2750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185781</v>
      </c>
      <c r="BV22" s="11">
        <v>0</v>
      </c>
      <c r="BW22" s="11">
        <v>0</v>
      </c>
      <c r="BX22" s="11">
        <v>20614</v>
      </c>
      <c r="BY22" s="11">
        <v>0</v>
      </c>
      <c r="BZ22" s="11">
        <v>0</v>
      </c>
      <c r="CA22" s="11">
        <v>92891</v>
      </c>
      <c r="CB22" s="11">
        <v>2750</v>
      </c>
      <c r="CC22" s="11">
        <v>0</v>
      </c>
      <c r="CD22" s="11">
        <v>0</v>
      </c>
      <c r="CE22" s="11">
        <v>0</v>
      </c>
      <c r="CF22" s="11">
        <v>0</v>
      </c>
      <c r="CG22" s="11">
        <v>116255</v>
      </c>
      <c r="CH22" s="12">
        <v>0</v>
      </c>
      <c r="CI22" s="12">
        <v>0</v>
      </c>
      <c r="CJ22" s="12">
        <v>69526</v>
      </c>
      <c r="CK22" s="14"/>
      <c r="CL22" s="10" t="s">
        <v>116</v>
      </c>
      <c r="CM22" s="10" t="s">
        <v>117</v>
      </c>
      <c r="CN22" s="10" t="s">
        <v>231</v>
      </c>
      <c r="CO22" s="10"/>
    </row>
    <row r="23" spans="1:93" x14ac:dyDescent="0.25">
      <c r="A23" s="10">
        <f t="shared" si="0"/>
        <v>17</v>
      </c>
      <c r="B23" s="10" t="s">
        <v>232</v>
      </c>
      <c r="C23" s="10" t="s">
        <v>233</v>
      </c>
      <c r="D23" s="10" t="s">
        <v>189</v>
      </c>
      <c r="E23" s="10" t="s">
        <v>107</v>
      </c>
      <c r="F23" s="10" t="s">
        <v>139</v>
      </c>
      <c r="G23" s="10" t="s">
        <v>234</v>
      </c>
      <c r="H23" s="10" t="s">
        <v>235</v>
      </c>
      <c r="I23" s="10"/>
      <c r="J23" s="10" t="s">
        <v>142</v>
      </c>
      <c r="K23" s="10"/>
      <c r="L23" s="10" t="s">
        <v>123</v>
      </c>
      <c r="M23" s="10" t="s">
        <v>124</v>
      </c>
      <c r="N23" s="10" t="s">
        <v>236</v>
      </c>
      <c r="O23" s="10" t="s">
        <v>114</v>
      </c>
      <c r="P23" s="10" t="s">
        <v>133</v>
      </c>
      <c r="Q23" s="11">
        <v>40428</v>
      </c>
      <c r="R23" s="11">
        <v>14128</v>
      </c>
      <c r="S23" s="11">
        <v>3443</v>
      </c>
      <c r="T23" s="11">
        <v>1000</v>
      </c>
      <c r="U23" s="12">
        <v>0</v>
      </c>
      <c r="V23" s="12">
        <v>0</v>
      </c>
      <c r="W23" s="12">
        <v>0</v>
      </c>
      <c r="X23" s="12">
        <v>0</v>
      </c>
      <c r="Y23" s="11">
        <v>58999</v>
      </c>
      <c r="Z23" s="12">
        <v>0</v>
      </c>
      <c r="AA23" s="12">
        <v>26</v>
      </c>
      <c r="AB23" s="12">
        <v>26</v>
      </c>
      <c r="AC23" s="12">
        <v>0</v>
      </c>
      <c r="AD23" s="12">
        <v>0</v>
      </c>
      <c r="AE23" s="12">
        <v>0</v>
      </c>
      <c r="AF23" s="12">
        <v>0</v>
      </c>
      <c r="AG23" s="12">
        <v>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31</v>
      </c>
      <c r="AR23" s="13">
        <v>0</v>
      </c>
      <c r="AS23" s="12">
        <v>0</v>
      </c>
      <c r="AT23" s="11">
        <v>40428</v>
      </c>
      <c r="AU23" s="11">
        <v>0</v>
      </c>
      <c r="AV23" s="11">
        <v>14128</v>
      </c>
      <c r="AW23" s="11">
        <v>0</v>
      </c>
      <c r="AX23" s="11">
        <v>3443</v>
      </c>
      <c r="AY23" s="11">
        <v>0</v>
      </c>
      <c r="AZ23" s="11">
        <v>1000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780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59779</v>
      </c>
      <c r="BV23" s="11">
        <v>0</v>
      </c>
      <c r="BW23" s="11">
        <v>0</v>
      </c>
      <c r="BX23" s="11">
        <v>250</v>
      </c>
      <c r="BY23" s="11">
        <v>0</v>
      </c>
      <c r="BZ23" s="11">
        <v>0</v>
      </c>
      <c r="CA23" s="11">
        <v>29500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29750</v>
      </c>
      <c r="CH23" s="12">
        <v>0</v>
      </c>
      <c r="CI23" s="12">
        <v>0</v>
      </c>
      <c r="CJ23" s="12">
        <v>30029</v>
      </c>
      <c r="CK23" s="14"/>
      <c r="CL23" s="10" t="s">
        <v>116</v>
      </c>
      <c r="CM23" s="10" t="s">
        <v>117</v>
      </c>
      <c r="CN23" s="10" t="s">
        <v>237</v>
      </c>
      <c r="CO23" s="10"/>
    </row>
    <row r="24" spans="1:93" x14ac:dyDescent="0.25">
      <c r="A24" s="10">
        <f t="shared" si="0"/>
        <v>18</v>
      </c>
      <c r="B24" s="10" t="s">
        <v>238</v>
      </c>
      <c r="C24" s="10" t="s">
        <v>239</v>
      </c>
      <c r="D24" s="10" t="s">
        <v>129</v>
      </c>
      <c r="E24" s="10" t="s">
        <v>190</v>
      </c>
      <c r="F24" s="10" t="s">
        <v>220</v>
      </c>
      <c r="G24" s="10" t="s">
        <v>240</v>
      </c>
      <c r="H24" s="10" t="s">
        <v>240</v>
      </c>
      <c r="I24" s="10"/>
      <c r="J24" s="10" t="s">
        <v>241</v>
      </c>
      <c r="K24" s="10"/>
      <c r="L24" s="10" t="s">
        <v>111</v>
      </c>
      <c r="M24" s="10" t="s">
        <v>209</v>
      </c>
      <c r="N24" s="10" t="s">
        <v>242</v>
      </c>
      <c r="O24" s="10" t="s">
        <v>114</v>
      </c>
      <c r="P24" s="10" t="s">
        <v>133</v>
      </c>
      <c r="Q24" s="11">
        <v>106837</v>
      </c>
      <c r="R24" s="11">
        <v>30000</v>
      </c>
      <c r="S24" s="11">
        <v>8899</v>
      </c>
      <c r="T24" s="11">
        <v>2000</v>
      </c>
      <c r="U24" s="12">
        <v>0</v>
      </c>
      <c r="V24" s="12">
        <v>0</v>
      </c>
      <c r="W24" s="12">
        <v>0</v>
      </c>
      <c r="X24" s="12">
        <v>0</v>
      </c>
      <c r="Y24" s="11">
        <v>147736</v>
      </c>
      <c r="Z24" s="12">
        <v>0</v>
      </c>
      <c r="AA24" s="12">
        <v>26</v>
      </c>
      <c r="AB24" s="12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5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31</v>
      </c>
      <c r="AR24" s="13">
        <v>0</v>
      </c>
      <c r="AS24" s="12">
        <v>0</v>
      </c>
      <c r="AT24" s="11">
        <v>106837</v>
      </c>
      <c r="AU24" s="11">
        <v>0</v>
      </c>
      <c r="AV24" s="11">
        <v>30000</v>
      </c>
      <c r="AW24" s="11">
        <v>0</v>
      </c>
      <c r="AX24" s="11">
        <v>8899</v>
      </c>
      <c r="AY24" s="11">
        <v>0</v>
      </c>
      <c r="AZ24" s="11">
        <v>2000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147736</v>
      </c>
      <c r="BV24" s="11">
        <v>0</v>
      </c>
      <c r="BW24" s="11">
        <v>0</v>
      </c>
      <c r="BX24" s="11">
        <v>11825</v>
      </c>
      <c r="BY24" s="11">
        <v>0</v>
      </c>
      <c r="BZ24" s="11">
        <v>0</v>
      </c>
      <c r="CA24" s="11">
        <v>73868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85693</v>
      </c>
      <c r="CH24" s="12">
        <v>0</v>
      </c>
      <c r="CI24" s="12">
        <v>0</v>
      </c>
      <c r="CJ24" s="12">
        <v>62043</v>
      </c>
      <c r="CK24" s="14"/>
      <c r="CL24" s="10" t="s">
        <v>116</v>
      </c>
      <c r="CM24" s="10" t="s">
        <v>166</v>
      </c>
      <c r="CN24" s="10" t="s">
        <v>243</v>
      </c>
      <c r="CO24" s="10"/>
    </row>
    <row r="25" spans="1:93" x14ac:dyDescent="0.25">
      <c r="A25" s="10">
        <f t="shared" si="0"/>
        <v>19</v>
      </c>
      <c r="B25" s="10" t="s">
        <v>244</v>
      </c>
      <c r="C25" s="10" t="s">
        <v>245</v>
      </c>
      <c r="D25" s="10" t="s">
        <v>106</v>
      </c>
      <c r="E25" s="10" t="s">
        <v>107</v>
      </c>
      <c r="F25" s="10" t="s">
        <v>108</v>
      </c>
      <c r="G25" s="10" t="s">
        <v>108</v>
      </c>
      <c r="H25" s="10" t="s">
        <v>246</v>
      </c>
      <c r="I25" s="10"/>
      <c r="J25" s="10" t="s">
        <v>247</v>
      </c>
      <c r="K25" s="10"/>
      <c r="L25" s="10" t="s">
        <v>123</v>
      </c>
      <c r="M25" s="10" t="s">
        <v>124</v>
      </c>
      <c r="N25" s="10" t="s">
        <v>248</v>
      </c>
      <c r="O25" s="10" t="s">
        <v>114</v>
      </c>
      <c r="P25" s="10" t="s">
        <v>115</v>
      </c>
      <c r="Q25" s="11">
        <v>40582</v>
      </c>
      <c r="R25" s="11">
        <v>20291</v>
      </c>
      <c r="S25" s="11">
        <v>3380</v>
      </c>
      <c r="T25" s="11">
        <v>1000</v>
      </c>
      <c r="U25" s="12">
        <v>0</v>
      </c>
      <c r="V25" s="12">
        <v>0</v>
      </c>
      <c r="W25" s="12">
        <v>0</v>
      </c>
      <c r="X25" s="12">
        <v>0</v>
      </c>
      <c r="Y25" s="11">
        <v>65253</v>
      </c>
      <c r="Z25" s="12">
        <v>0</v>
      </c>
      <c r="AA25" s="12">
        <v>26</v>
      </c>
      <c r="AB25" s="12">
        <v>26</v>
      </c>
      <c r="AC25" s="12">
        <v>0</v>
      </c>
      <c r="AD25" s="12">
        <v>0</v>
      </c>
      <c r="AE25" s="12">
        <v>0</v>
      </c>
      <c r="AF25" s="12">
        <v>0</v>
      </c>
      <c r="AG25" s="12">
        <v>5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31</v>
      </c>
      <c r="AR25" s="13">
        <v>0</v>
      </c>
      <c r="AS25" s="12">
        <v>0</v>
      </c>
      <c r="AT25" s="11">
        <v>40582</v>
      </c>
      <c r="AU25" s="11">
        <v>0</v>
      </c>
      <c r="AV25" s="11">
        <v>20291</v>
      </c>
      <c r="AW25" s="11">
        <v>0</v>
      </c>
      <c r="AX25" s="11">
        <v>3380</v>
      </c>
      <c r="AY25" s="11">
        <v>0</v>
      </c>
      <c r="AZ25" s="11">
        <v>1000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780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66033</v>
      </c>
      <c r="BV25" s="11">
        <v>2841</v>
      </c>
      <c r="BW25" s="11">
        <v>0</v>
      </c>
      <c r="BX25" s="11">
        <v>250</v>
      </c>
      <c r="BY25" s="11">
        <v>0</v>
      </c>
      <c r="BZ25" s="11">
        <v>0</v>
      </c>
      <c r="CA25" s="11">
        <v>32627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35718</v>
      </c>
      <c r="CH25" s="12">
        <v>0</v>
      </c>
      <c r="CI25" s="12">
        <v>0</v>
      </c>
      <c r="CJ25" s="12">
        <v>30315</v>
      </c>
      <c r="CK25" s="14"/>
      <c r="CL25" s="10" t="s">
        <v>116</v>
      </c>
      <c r="CM25" s="10" t="s">
        <v>117</v>
      </c>
      <c r="CN25" s="10" t="s">
        <v>249</v>
      </c>
      <c r="CO25" s="10"/>
    </row>
    <row r="26" spans="1:93" x14ac:dyDescent="0.25">
      <c r="A26" s="10">
        <f t="shared" si="0"/>
        <v>20</v>
      </c>
      <c r="B26" s="10" t="s">
        <v>250</v>
      </c>
      <c r="C26" s="10" t="s">
        <v>251</v>
      </c>
      <c r="D26" s="10" t="s">
        <v>106</v>
      </c>
      <c r="E26" s="10" t="s">
        <v>107</v>
      </c>
      <c r="F26" s="10" t="s">
        <v>108</v>
      </c>
      <c r="G26" s="10" t="s">
        <v>108</v>
      </c>
      <c r="H26" s="10" t="s">
        <v>109</v>
      </c>
      <c r="I26" s="10"/>
      <c r="J26" s="10" t="s">
        <v>252</v>
      </c>
      <c r="K26" s="10" t="s">
        <v>183</v>
      </c>
      <c r="L26" s="10"/>
      <c r="M26" s="10"/>
      <c r="N26" s="10" t="s">
        <v>248</v>
      </c>
      <c r="O26" s="10" t="s">
        <v>114</v>
      </c>
      <c r="P26" s="10" t="s">
        <v>115</v>
      </c>
      <c r="Q26" s="11">
        <v>36481</v>
      </c>
      <c r="R26" s="11">
        <v>10944</v>
      </c>
      <c r="S26" s="11">
        <v>3039</v>
      </c>
      <c r="T26" s="11">
        <v>1000</v>
      </c>
      <c r="U26" s="12">
        <v>0</v>
      </c>
      <c r="V26" s="12">
        <v>0</v>
      </c>
      <c r="W26" s="12">
        <v>0</v>
      </c>
      <c r="X26" s="12">
        <v>0</v>
      </c>
      <c r="Y26" s="11">
        <v>51464</v>
      </c>
      <c r="Z26" s="12">
        <v>0</v>
      </c>
      <c r="AA26" s="12">
        <v>26</v>
      </c>
      <c r="AB26" s="12">
        <v>26</v>
      </c>
      <c r="AC26" s="12">
        <v>0</v>
      </c>
      <c r="AD26" s="12">
        <v>0</v>
      </c>
      <c r="AE26" s="12">
        <v>0</v>
      </c>
      <c r="AF26" s="12">
        <v>0</v>
      </c>
      <c r="AG26" s="12">
        <v>5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31</v>
      </c>
      <c r="AR26" s="13">
        <v>0</v>
      </c>
      <c r="AS26" s="12">
        <v>0</v>
      </c>
      <c r="AT26" s="11">
        <v>36481</v>
      </c>
      <c r="AU26" s="11">
        <v>0</v>
      </c>
      <c r="AV26" s="11">
        <v>10944</v>
      </c>
      <c r="AW26" s="11">
        <v>0</v>
      </c>
      <c r="AX26" s="11">
        <v>3039</v>
      </c>
      <c r="AY26" s="11">
        <v>0</v>
      </c>
      <c r="AZ26" s="11">
        <v>1000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780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52244</v>
      </c>
      <c r="BV26" s="11">
        <v>2554</v>
      </c>
      <c r="BW26" s="11">
        <v>0</v>
      </c>
      <c r="BX26" s="11">
        <v>250</v>
      </c>
      <c r="BY26" s="11">
        <v>0</v>
      </c>
      <c r="BZ26" s="11">
        <v>0</v>
      </c>
      <c r="CA26" s="11">
        <v>25732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28536</v>
      </c>
      <c r="CH26" s="12">
        <v>0</v>
      </c>
      <c r="CI26" s="12">
        <v>0</v>
      </c>
      <c r="CJ26" s="12">
        <v>23708</v>
      </c>
      <c r="CK26" s="14"/>
      <c r="CL26" s="10" t="s">
        <v>116</v>
      </c>
      <c r="CM26" s="10" t="s">
        <v>185</v>
      </c>
      <c r="CN26" s="10" t="s">
        <v>253</v>
      </c>
      <c r="CO26" s="10"/>
    </row>
    <row r="27" spans="1:93" x14ac:dyDescent="0.25">
      <c r="A27" s="10">
        <f t="shared" si="0"/>
        <v>21</v>
      </c>
      <c r="B27" s="10" t="s">
        <v>254</v>
      </c>
      <c r="C27" s="10" t="s">
        <v>255</v>
      </c>
      <c r="D27" s="10" t="s">
        <v>189</v>
      </c>
      <c r="E27" s="10" t="s">
        <v>190</v>
      </c>
      <c r="F27" s="10" t="s">
        <v>191</v>
      </c>
      <c r="G27" s="10" t="s">
        <v>256</v>
      </c>
      <c r="H27" s="10" t="s">
        <v>107</v>
      </c>
      <c r="I27" s="10"/>
      <c r="J27" s="10" t="s">
        <v>257</v>
      </c>
      <c r="K27" s="10" t="s">
        <v>194</v>
      </c>
      <c r="L27" s="10"/>
      <c r="M27" s="10"/>
      <c r="N27" s="10" t="s">
        <v>258</v>
      </c>
      <c r="O27" s="10" t="s">
        <v>114</v>
      </c>
      <c r="P27" s="10" t="s">
        <v>133</v>
      </c>
      <c r="Q27" s="11">
        <v>32843</v>
      </c>
      <c r="R27" s="11">
        <v>16389</v>
      </c>
      <c r="S27" s="11">
        <v>2768</v>
      </c>
      <c r="T27" s="11">
        <v>1000</v>
      </c>
      <c r="U27" s="12">
        <v>0</v>
      </c>
      <c r="V27" s="12">
        <v>0</v>
      </c>
      <c r="W27" s="12">
        <v>0</v>
      </c>
      <c r="X27" s="12">
        <v>0</v>
      </c>
      <c r="Y27" s="11">
        <v>53000</v>
      </c>
      <c r="Z27" s="12">
        <v>0</v>
      </c>
      <c r="AA27" s="12">
        <v>26</v>
      </c>
      <c r="AB27" s="12">
        <v>26</v>
      </c>
      <c r="AC27" s="12">
        <v>0</v>
      </c>
      <c r="AD27" s="12">
        <v>0</v>
      </c>
      <c r="AE27" s="12">
        <v>0</v>
      </c>
      <c r="AF27" s="12">
        <v>0</v>
      </c>
      <c r="AG27" s="12">
        <v>5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31</v>
      </c>
      <c r="AR27" s="13">
        <v>0</v>
      </c>
      <c r="AS27" s="12">
        <v>0</v>
      </c>
      <c r="AT27" s="11">
        <v>32843</v>
      </c>
      <c r="AU27" s="11">
        <v>0</v>
      </c>
      <c r="AV27" s="11">
        <v>16389</v>
      </c>
      <c r="AW27" s="11">
        <v>0</v>
      </c>
      <c r="AX27" s="11">
        <v>2768</v>
      </c>
      <c r="AY27" s="11">
        <v>0</v>
      </c>
      <c r="AZ27" s="11">
        <v>1000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780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53780</v>
      </c>
      <c r="BV27" s="11">
        <v>0</v>
      </c>
      <c r="BW27" s="11">
        <v>0</v>
      </c>
      <c r="BX27" s="11">
        <v>250</v>
      </c>
      <c r="BY27" s="11">
        <v>0</v>
      </c>
      <c r="BZ27" s="11">
        <v>0</v>
      </c>
      <c r="CA27" s="11">
        <v>26500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26750</v>
      </c>
      <c r="CH27" s="12">
        <v>0</v>
      </c>
      <c r="CI27" s="12">
        <v>0</v>
      </c>
      <c r="CJ27" s="12">
        <v>27030</v>
      </c>
      <c r="CK27" s="14"/>
      <c r="CL27" s="10" t="s">
        <v>116</v>
      </c>
      <c r="CM27" s="10" t="s">
        <v>166</v>
      </c>
      <c r="CN27" s="10" t="s">
        <v>259</v>
      </c>
      <c r="CO27" s="10"/>
    </row>
    <row r="28" spans="1:93" x14ac:dyDescent="0.25">
      <c r="A28" s="10">
        <f t="shared" si="0"/>
        <v>22</v>
      </c>
      <c r="B28" s="10" t="s">
        <v>260</v>
      </c>
      <c r="C28" s="10" t="s">
        <v>261</v>
      </c>
      <c r="D28" s="10" t="s">
        <v>106</v>
      </c>
      <c r="E28" s="10" t="s">
        <v>107</v>
      </c>
      <c r="F28" s="10" t="s">
        <v>108</v>
      </c>
      <c r="G28" s="10" t="s">
        <v>108</v>
      </c>
      <c r="H28" s="10" t="s">
        <v>262</v>
      </c>
      <c r="I28" s="10"/>
      <c r="J28" s="10" t="s">
        <v>263</v>
      </c>
      <c r="K28" s="10"/>
      <c r="L28" s="10" t="s">
        <v>111</v>
      </c>
      <c r="M28" s="10" t="s">
        <v>209</v>
      </c>
      <c r="N28" s="10" t="s">
        <v>264</v>
      </c>
      <c r="O28" s="10" t="s">
        <v>114</v>
      </c>
      <c r="P28" s="10" t="s">
        <v>115</v>
      </c>
      <c r="Q28" s="11">
        <v>85205</v>
      </c>
      <c r="R28" s="11">
        <v>30000</v>
      </c>
      <c r="S28" s="11">
        <v>7098</v>
      </c>
      <c r="T28" s="11">
        <v>2000</v>
      </c>
      <c r="U28" s="12">
        <v>0</v>
      </c>
      <c r="V28" s="12">
        <v>0</v>
      </c>
      <c r="W28" s="12">
        <v>0</v>
      </c>
      <c r="X28" s="12">
        <v>0</v>
      </c>
      <c r="Y28" s="11">
        <v>124303</v>
      </c>
      <c r="Z28" s="12">
        <v>0</v>
      </c>
      <c r="AA28" s="12">
        <v>26</v>
      </c>
      <c r="AB28" s="12">
        <v>26</v>
      </c>
      <c r="AC28" s="12">
        <v>0</v>
      </c>
      <c r="AD28" s="12">
        <v>0</v>
      </c>
      <c r="AE28" s="12">
        <v>0</v>
      </c>
      <c r="AF28" s="12">
        <v>0</v>
      </c>
      <c r="AG28" s="12">
        <v>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31</v>
      </c>
      <c r="AR28" s="13">
        <v>0</v>
      </c>
      <c r="AS28" s="12">
        <v>0</v>
      </c>
      <c r="AT28" s="11">
        <v>85205</v>
      </c>
      <c r="AU28" s="11">
        <v>0</v>
      </c>
      <c r="AV28" s="11">
        <v>30000</v>
      </c>
      <c r="AW28" s="11">
        <v>0</v>
      </c>
      <c r="AX28" s="11">
        <v>7098</v>
      </c>
      <c r="AY28" s="11">
        <v>0</v>
      </c>
      <c r="AZ28" s="11">
        <v>2000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124303</v>
      </c>
      <c r="BV28" s="11">
        <v>0</v>
      </c>
      <c r="BW28" s="11">
        <v>0</v>
      </c>
      <c r="BX28" s="11">
        <v>6320</v>
      </c>
      <c r="BY28" s="11">
        <v>0</v>
      </c>
      <c r="BZ28" s="11">
        <v>0</v>
      </c>
      <c r="CA28" s="11">
        <v>62152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68472</v>
      </c>
      <c r="CH28" s="12">
        <v>0</v>
      </c>
      <c r="CI28" s="12">
        <v>0</v>
      </c>
      <c r="CJ28" s="12">
        <v>55831</v>
      </c>
      <c r="CK28" s="14"/>
      <c r="CL28" s="10" t="s">
        <v>116</v>
      </c>
      <c r="CM28" s="10" t="s">
        <v>117</v>
      </c>
      <c r="CN28" s="10" t="s">
        <v>265</v>
      </c>
      <c r="CO28" s="10"/>
    </row>
    <row r="29" spans="1:93" x14ac:dyDescent="0.25">
      <c r="A29" s="10">
        <f t="shared" si="0"/>
        <v>23</v>
      </c>
      <c r="B29" s="10" t="s">
        <v>266</v>
      </c>
      <c r="C29" s="10" t="s">
        <v>267</v>
      </c>
      <c r="D29" s="10" t="s">
        <v>106</v>
      </c>
      <c r="E29" s="10" t="s">
        <v>107</v>
      </c>
      <c r="F29" s="10" t="s">
        <v>108</v>
      </c>
      <c r="G29" s="10" t="s">
        <v>108</v>
      </c>
      <c r="H29" s="10" t="s">
        <v>262</v>
      </c>
      <c r="I29" s="10"/>
      <c r="J29" s="10" t="s">
        <v>268</v>
      </c>
      <c r="K29" s="10"/>
      <c r="L29" s="10" t="s">
        <v>123</v>
      </c>
      <c r="M29" s="10" t="s">
        <v>269</v>
      </c>
      <c r="N29" s="10" t="s">
        <v>264</v>
      </c>
      <c r="O29" s="10" t="s">
        <v>114</v>
      </c>
      <c r="P29" s="10" t="s">
        <v>115</v>
      </c>
      <c r="Q29" s="11">
        <v>49157</v>
      </c>
      <c r="R29" s="11">
        <v>14747</v>
      </c>
      <c r="S29" s="11">
        <v>4095</v>
      </c>
      <c r="T29" s="11">
        <v>1000</v>
      </c>
      <c r="U29" s="12">
        <v>0</v>
      </c>
      <c r="V29" s="12">
        <v>0</v>
      </c>
      <c r="W29" s="12">
        <v>0</v>
      </c>
      <c r="X29" s="12">
        <v>0</v>
      </c>
      <c r="Y29" s="11">
        <v>68999</v>
      </c>
      <c r="Z29" s="12">
        <v>0</v>
      </c>
      <c r="AA29" s="12">
        <v>26</v>
      </c>
      <c r="AB29" s="12">
        <v>26</v>
      </c>
      <c r="AC29" s="12">
        <v>0</v>
      </c>
      <c r="AD29" s="12">
        <v>0</v>
      </c>
      <c r="AE29" s="12">
        <v>0</v>
      </c>
      <c r="AF29" s="12">
        <v>0</v>
      </c>
      <c r="AG29" s="12">
        <v>5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31</v>
      </c>
      <c r="AR29" s="13">
        <v>0</v>
      </c>
      <c r="AS29" s="12">
        <v>0</v>
      </c>
      <c r="AT29" s="11">
        <v>49157</v>
      </c>
      <c r="AU29" s="11">
        <v>0</v>
      </c>
      <c r="AV29" s="11">
        <v>14747</v>
      </c>
      <c r="AW29" s="11">
        <v>0</v>
      </c>
      <c r="AX29" s="11">
        <v>4095</v>
      </c>
      <c r="AY29" s="11">
        <v>0</v>
      </c>
      <c r="AZ29" s="11">
        <v>1000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780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69779</v>
      </c>
      <c r="BV29" s="11">
        <v>3441</v>
      </c>
      <c r="BW29" s="11">
        <v>0</v>
      </c>
      <c r="BX29" s="11">
        <v>1013</v>
      </c>
      <c r="BY29" s="11">
        <v>0</v>
      </c>
      <c r="BZ29" s="11">
        <v>0</v>
      </c>
      <c r="CA29" s="11">
        <v>34500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38954</v>
      </c>
      <c r="CH29" s="12">
        <v>0</v>
      </c>
      <c r="CI29" s="12">
        <v>0</v>
      </c>
      <c r="CJ29" s="12">
        <v>30825</v>
      </c>
      <c r="CK29" s="14"/>
      <c r="CL29" s="10" t="s">
        <v>116</v>
      </c>
      <c r="CM29" s="10" t="s">
        <v>117</v>
      </c>
      <c r="CN29" s="10" t="s">
        <v>270</v>
      </c>
      <c r="CO29" s="10"/>
    </row>
    <row r="30" spans="1:93" x14ac:dyDescent="0.25">
      <c r="A30" s="10">
        <f t="shared" si="0"/>
        <v>24</v>
      </c>
      <c r="B30" s="10" t="s">
        <v>271</v>
      </c>
      <c r="C30" s="10" t="s">
        <v>272</v>
      </c>
      <c r="D30" s="10" t="s">
        <v>199</v>
      </c>
      <c r="E30" s="10" t="s">
        <v>190</v>
      </c>
      <c r="F30" s="10" t="s">
        <v>191</v>
      </c>
      <c r="G30" s="10" t="s">
        <v>200</v>
      </c>
      <c r="H30" s="10" t="s">
        <v>107</v>
      </c>
      <c r="I30" s="10"/>
      <c r="J30" s="10" t="s">
        <v>273</v>
      </c>
      <c r="K30" s="10"/>
      <c r="L30" s="10" t="s">
        <v>111</v>
      </c>
      <c r="M30" s="10" t="s">
        <v>112</v>
      </c>
      <c r="N30" s="10" t="s">
        <v>274</v>
      </c>
      <c r="O30" s="10" t="s">
        <v>114</v>
      </c>
      <c r="P30" s="10" t="s">
        <v>133</v>
      </c>
      <c r="Q30" s="11">
        <v>52422</v>
      </c>
      <c r="R30" s="11">
        <v>26211</v>
      </c>
      <c r="S30" s="11">
        <v>4367</v>
      </c>
      <c r="T30" s="11">
        <v>2000</v>
      </c>
      <c r="U30" s="12">
        <v>0</v>
      </c>
      <c r="V30" s="12">
        <v>0</v>
      </c>
      <c r="W30" s="12">
        <v>0</v>
      </c>
      <c r="X30" s="12">
        <v>0</v>
      </c>
      <c r="Y30" s="11">
        <v>85000</v>
      </c>
      <c r="Z30" s="12">
        <v>0</v>
      </c>
      <c r="AA30" s="12">
        <v>26</v>
      </c>
      <c r="AB30" s="12">
        <v>26</v>
      </c>
      <c r="AC30" s="12">
        <v>0</v>
      </c>
      <c r="AD30" s="12">
        <v>0</v>
      </c>
      <c r="AE30" s="12">
        <v>0</v>
      </c>
      <c r="AF30" s="12">
        <v>0</v>
      </c>
      <c r="AG30" s="12">
        <v>5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31</v>
      </c>
      <c r="AR30" s="13">
        <v>0</v>
      </c>
      <c r="AS30" s="12">
        <v>0</v>
      </c>
      <c r="AT30" s="11">
        <v>52422</v>
      </c>
      <c r="AU30" s="11">
        <v>0</v>
      </c>
      <c r="AV30" s="11">
        <v>26211</v>
      </c>
      <c r="AW30" s="11">
        <v>0</v>
      </c>
      <c r="AX30" s="11">
        <v>4367</v>
      </c>
      <c r="AY30" s="11">
        <v>0</v>
      </c>
      <c r="AZ30" s="11">
        <v>2000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780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85780</v>
      </c>
      <c r="BV30" s="11">
        <v>0</v>
      </c>
      <c r="BW30" s="11">
        <v>0</v>
      </c>
      <c r="BX30" s="11">
        <v>1191</v>
      </c>
      <c r="BY30" s="11">
        <v>0</v>
      </c>
      <c r="BZ30" s="11">
        <v>0</v>
      </c>
      <c r="CA30" s="11">
        <v>42500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43691</v>
      </c>
      <c r="CH30" s="12">
        <v>0</v>
      </c>
      <c r="CI30" s="12">
        <v>0</v>
      </c>
      <c r="CJ30" s="12">
        <v>42089</v>
      </c>
      <c r="CK30" s="14"/>
      <c r="CL30" s="10" t="s">
        <v>116</v>
      </c>
      <c r="CM30" s="10" t="s">
        <v>166</v>
      </c>
      <c r="CN30" s="10" t="s">
        <v>275</v>
      </c>
      <c r="CO30" s="10"/>
    </row>
    <row r="31" spans="1:93" x14ac:dyDescent="0.25">
      <c r="A31" s="10">
        <f t="shared" si="0"/>
        <v>25</v>
      </c>
      <c r="B31" s="10" t="s">
        <v>276</v>
      </c>
      <c r="C31" s="10" t="s">
        <v>277</v>
      </c>
      <c r="D31" s="10" t="s">
        <v>106</v>
      </c>
      <c r="E31" s="10" t="s">
        <v>107</v>
      </c>
      <c r="F31" s="10" t="s">
        <v>278</v>
      </c>
      <c r="G31" s="10" t="s">
        <v>278</v>
      </c>
      <c r="H31" s="10" t="s">
        <v>279</v>
      </c>
      <c r="I31" s="10"/>
      <c r="J31" s="10" t="s">
        <v>280</v>
      </c>
      <c r="K31" s="10"/>
      <c r="L31" s="10" t="s">
        <v>111</v>
      </c>
      <c r="M31" s="10" t="s">
        <v>209</v>
      </c>
      <c r="N31" s="10" t="s">
        <v>281</v>
      </c>
      <c r="O31" s="10" t="s">
        <v>114</v>
      </c>
      <c r="P31" s="10" t="s">
        <v>133</v>
      </c>
      <c r="Q31" s="11">
        <v>116570</v>
      </c>
      <c r="R31" s="11">
        <v>30000</v>
      </c>
      <c r="S31" s="11">
        <v>9710</v>
      </c>
      <c r="T31" s="11">
        <v>2000</v>
      </c>
      <c r="U31" s="12">
        <v>0</v>
      </c>
      <c r="V31" s="12">
        <v>0</v>
      </c>
      <c r="W31" s="12">
        <v>0</v>
      </c>
      <c r="X31" s="12">
        <v>0</v>
      </c>
      <c r="Y31" s="11">
        <v>158280</v>
      </c>
      <c r="Z31" s="12">
        <v>0</v>
      </c>
      <c r="AA31" s="12">
        <v>25</v>
      </c>
      <c r="AB31" s="12">
        <v>25</v>
      </c>
      <c r="AC31" s="12">
        <v>0</v>
      </c>
      <c r="AD31" s="12">
        <v>0</v>
      </c>
      <c r="AE31" s="12">
        <v>0</v>
      </c>
      <c r="AF31" s="12">
        <v>0</v>
      </c>
      <c r="AG31" s="12">
        <v>5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31</v>
      </c>
      <c r="AR31" s="13">
        <v>0</v>
      </c>
      <c r="AS31" s="12">
        <v>0</v>
      </c>
      <c r="AT31" s="11">
        <v>116570</v>
      </c>
      <c r="AU31" s="11">
        <v>0</v>
      </c>
      <c r="AV31" s="11">
        <v>30000</v>
      </c>
      <c r="AW31" s="11">
        <v>0</v>
      </c>
      <c r="AX31" s="11">
        <v>9710</v>
      </c>
      <c r="AY31" s="11">
        <v>0</v>
      </c>
      <c r="AZ31" s="11">
        <v>2000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158280</v>
      </c>
      <c r="BV31" s="11">
        <v>8160</v>
      </c>
      <c r="BW31" s="11">
        <v>0</v>
      </c>
      <c r="BX31" s="11">
        <v>15789</v>
      </c>
      <c r="BY31" s="11">
        <v>0</v>
      </c>
      <c r="BZ31" s="11">
        <v>0</v>
      </c>
      <c r="CA31" s="11">
        <v>79140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103089</v>
      </c>
      <c r="CH31" s="12">
        <v>0</v>
      </c>
      <c r="CI31" s="12">
        <v>0</v>
      </c>
      <c r="CJ31" s="12">
        <v>55191</v>
      </c>
      <c r="CK31" s="14"/>
      <c r="CL31" s="10" t="s">
        <v>116</v>
      </c>
      <c r="CM31" s="10" t="s">
        <v>117</v>
      </c>
      <c r="CN31" s="10" t="s">
        <v>282</v>
      </c>
      <c r="CO31" s="10"/>
    </row>
    <row r="32" spans="1:93" x14ac:dyDescent="0.25">
      <c r="A32" s="10">
        <f t="shared" si="0"/>
        <v>26</v>
      </c>
      <c r="B32" s="10" t="s">
        <v>283</v>
      </c>
      <c r="C32" s="10" t="s">
        <v>284</v>
      </c>
      <c r="D32" s="10" t="s">
        <v>129</v>
      </c>
      <c r="E32" s="10" t="s">
        <v>190</v>
      </c>
      <c r="F32" s="10" t="s">
        <v>220</v>
      </c>
      <c r="G32" s="10" t="s">
        <v>221</v>
      </c>
      <c r="H32" s="10" t="s">
        <v>221</v>
      </c>
      <c r="I32" s="10"/>
      <c r="J32" s="10" t="s">
        <v>285</v>
      </c>
      <c r="K32" s="10"/>
      <c r="L32" s="10" t="s">
        <v>123</v>
      </c>
      <c r="M32" s="10" t="s">
        <v>124</v>
      </c>
      <c r="N32" s="10" t="s">
        <v>286</v>
      </c>
      <c r="O32" s="10" t="s">
        <v>114</v>
      </c>
      <c r="P32" s="10" t="s">
        <v>133</v>
      </c>
      <c r="Q32" s="11">
        <v>42311</v>
      </c>
      <c r="R32" s="11">
        <v>16193</v>
      </c>
      <c r="S32" s="11">
        <v>3596</v>
      </c>
      <c r="T32" s="11">
        <v>1000</v>
      </c>
      <c r="U32" s="12">
        <v>0</v>
      </c>
      <c r="V32" s="12">
        <v>0</v>
      </c>
      <c r="W32" s="12">
        <v>0</v>
      </c>
      <c r="X32" s="12">
        <v>0</v>
      </c>
      <c r="Y32" s="11">
        <v>63100</v>
      </c>
      <c r="Z32" s="12">
        <v>0</v>
      </c>
      <c r="AA32" s="12">
        <v>25</v>
      </c>
      <c r="AB32" s="12">
        <v>25</v>
      </c>
      <c r="AC32" s="12">
        <v>0</v>
      </c>
      <c r="AD32" s="12">
        <v>0</v>
      </c>
      <c r="AE32" s="12">
        <v>0</v>
      </c>
      <c r="AF32" s="12">
        <v>0</v>
      </c>
      <c r="AG32" s="12">
        <v>5</v>
      </c>
      <c r="AH32" s="12">
        <v>0</v>
      </c>
      <c r="AI32" s="12">
        <v>1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31</v>
      </c>
      <c r="AR32" s="13">
        <v>0</v>
      </c>
      <c r="AS32" s="12">
        <v>0</v>
      </c>
      <c r="AT32" s="11">
        <v>42311</v>
      </c>
      <c r="AU32" s="11">
        <v>0</v>
      </c>
      <c r="AV32" s="11">
        <v>16193</v>
      </c>
      <c r="AW32" s="11">
        <v>0</v>
      </c>
      <c r="AX32" s="11">
        <v>3596</v>
      </c>
      <c r="AY32" s="11">
        <v>0</v>
      </c>
      <c r="AZ32" s="11">
        <v>1000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750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63850</v>
      </c>
      <c r="BV32" s="11">
        <v>2962</v>
      </c>
      <c r="BW32" s="11">
        <v>0</v>
      </c>
      <c r="BX32" s="11">
        <v>358</v>
      </c>
      <c r="BY32" s="11">
        <v>0</v>
      </c>
      <c r="BZ32" s="11">
        <v>0</v>
      </c>
      <c r="CA32" s="11">
        <v>31550</v>
      </c>
      <c r="CB32" s="11">
        <v>0</v>
      </c>
      <c r="CC32" s="11">
        <v>0</v>
      </c>
      <c r="CD32" s="11">
        <v>0</v>
      </c>
      <c r="CE32" s="11">
        <v>0</v>
      </c>
      <c r="CF32" s="11">
        <v>5417</v>
      </c>
      <c r="CG32" s="11">
        <v>40287</v>
      </c>
      <c r="CH32" s="12">
        <v>0</v>
      </c>
      <c r="CI32" s="12">
        <v>0</v>
      </c>
      <c r="CJ32" s="12">
        <v>23563</v>
      </c>
      <c r="CK32" s="14"/>
      <c r="CL32" s="10" t="s">
        <v>116</v>
      </c>
      <c r="CM32" s="10" t="s">
        <v>166</v>
      </c>
      <c r="CN32" s="10" t="s">
        <v>287</v>
      </c>
      <c r="CO32" s="10"/>
    </row>
    <row r="33" spans="1:93" x14ac:dyDescent="0.25">
      <c r="A33" s="10">
        <f t="shared" si="0"/>
        <v>27</v>
      </c>
      <c r="B33" s="10" t="s">
        <v>288</v>
      </c>
      <c r="C33" s="10" t="s">
        <v>289</v>
      </c>
      <c r="D33" s="10" t="s">
        <v>137</v>
      </c>
      <c r="E33" s="10" t="s">
        <v>107</v>
      </c>
      <c r="F33" s="10" t="s">
        <v>107</v>
      </c>
      <c r="G33" s="10" t="s">
        <v>163</v>
      </c>
      <c r="H33" s="10" t="s">
        <v>107</v>
      </c>
      <c r="I33" s="10"/>
      <c r="J33" s="10" t="s">
        <v>290</v>
      </c>
      <c r="K33" s="10"/>
      <c r="L33" s="10"/>
      <c r="M33" s="10"/>
      <c r="N33" s="10" t="s">
        <v>291</v>
      </c>
      <c r="O33" s="10" t="s">
        <v>114</v>
      </c>
      <c r="P33" s="10" t="s">
        <v>133</v>
      </c>
      <c r="Q33" s="11">
        <v>53389</v>
      </c>
      <c r="R33" s="11">
        <v>26695</v>
      </c>
      <c r="S33" s="11">
        <v>4446</v>
      </c>
      <c r="T33" s="11">
        <v>2000</v>
      </c>
      <c r="U33" s="12">
        <v>0</v>
      </c>
      <c r="V33" s="12">
        <v>0</v>
      </c>
      <c r="W33" s="12">
        <v>0</v>
      </c>
      <c r="X33" s="12">
        <v>0</v>
      </c>
      <c r="Y33" s="11">
        <v>86530</v>
      </c>
      <c r="Z33" s="12">
        <v>0</v>
      </c>
      <c r="AA33" s="12">
        <v>25</v>
      </c>
      <c r="AB33" s="12">
        <v>25</v>
      </c>
      <c r="AC33" s="12">
        <v>0</v>
      </c>
      <c r="AD33" s="12">
        <v>0</v>
      </c>
      <c r="AE33" s="12">
        <v>0</v>
      </c>
      <c r="AF33" s="12">
        <v>0</v>
      </c>
      <c r="AG33" s="12">
        <v>5</v>
      </c>
      <c r="AH33" s="12">
        <v>0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31</v>
      </c>
      <c r="AR33" s="13">
        <v>0</v>
      </c>
      <c r="AS33" s="12">
        <v>0</v>
      </c>
      <c r="AT33" s="11">
        <v>53389</v>
      </c>
      <c r="AU33" s="11">
        <v>0</v>
      </c>
      <c r="AV33" s="11">
        <v>26695</v>
      </c>
      <c r="AW33" s="11">
        <v>0</v>
      </c>
      <c r="AX33" s="11">
        <v>4446</v>
      </c>
      <c r="AY33" s="11">
        <v>0</v>
      </c>
      <c r="AZ33" s="11">
        <v>2000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1780</v>
      </c>
      <c r="BS33" s="11">
        <v>0</v>
      </c>
      <c r="BT33" s="11">
        <v>0</v>
      </c>
      <c r="BU33" s="11">
        <v>88310</v>
      </c>
      <c r="BV33" s="11">
        <v>3737</v>
      </c>
      <c r="BW33" s="11">
        <v>0</v>
      </c>
      <c r="BX33" s="11">
        <v>1776</v>
      </c>
      <c r="BY33" s="11">
        <v>0</v>
      </c>
      <c r="BZ33" s="11">
        <v>0</v>
      </c>
      <c r="CA33" s="11">
        <v>43265</v>
      </c>
      <c r="CB33" s="11">
        <v>2000</v>
      </c>
      <c r="CC33" s="11">
        <v>0</v>
      </c>
      <c r="CD33" s="11">
        <v>0</v>
      </c>
      <c r="CE33" s="11">
        <v>0</v>
      </c>
      <c r="CF33" s="11">
        <v>6042</v>
      </c>
      <c r="CG33" s="11">
        <v>56820</v>
      </c>
      <c r="CH33" s="12">
        <v>0</v>
      </c>
      <c r="CI33" s="12">
        <v>0</v>
      </c>
      <c r="CJ33" s="12">
        <v>31490</v>
      </c>
      <c r="CK33" s="14"/>
      <c r="CL33" s="10" t="s">
        <v>116</v>
      </c>
      <c r="CM33" s="10" t="s">
        <v>166</v>
      </c>
      <c r="CN33" s="10" t="s">
        <v>292</v>
      </c>
      <c r="CO33" s="10"/>
    </row>
    <row r="34" spans="1:93" x14ac:dyDescent="0.25">
      <c r="A34" s="10">
        <f t="shared" si="0"/>
        <v>28</v>
      </c>
      <c r="B34" s="10" t="s">
        <v>293</v>
      </c>
      <c r="C34" s="10" t="s">
        <v>294</v>
      </c>
      <c r="D34" s="10" t="s">
        <v>137</v>
      </c>
      <c r="E34" s="10" t="s">
        <v>107</v>
      </c>
      <c r="F34" s="10" t="s">
        <v>139</v>
      </c>
      <c r="G34" s="10" t="s">
        <v>295</v>
      </c>
      <c r="H34" s="10" t="s">
        <v>295</v>
      </c>
      <c r="I34" s="10"/>
      <c r="J34" s="10" t="s">
        <v>296</v>
      </c>
      <c r="K34" s="10"/>
      <c r="L34" s="10"/>
      <c r="M34" s="10"/>
      <c r="N34" s="10" t="s">
        <v>297</v>
      </c>
      <c r="O34" s="10" t="s">
        <v>114</v>
      </c>
      <c r="P34" s="10" t="s">
        <v>133</v>
      </c>
      <c r="Q34" s="11">
        <v>36632</v>
      </c>
      <c r="R34" s="11">
        <v>18316</v>
      </c>
      <c r="S34" s="11">
        <v>3052</v>
      </c>
      <c r="T34" s="11">
        <v>1000</v>
      </c>
      <c r="U34" s="12">
        <v>0</v>
      </c>
      <c r="V34" s="12">
        <v>0</v>
      </c>
      <c r="W34" s="12">
        <v>0</v>
      </c>
      <c r="X34" s="12">
        <v>0</v>
      </c>
      <c r="Y34" s="11">
        <v>59000</v>
      </c>
      <c r="Z34" s="12">
        <v>0</v>
      </c>
      <c r="AA34" s="12">
        <v>26</v>
      </c>
      <c r="AB34" s="12">
        <v>26</v>
      </c>
      <c r="AC34" s="12">
        <v>0</v>
      </c>
      <c r="AD34" s="12">
        <v>0</v>
      </c>
      <c r="AE34" s="12">
        <v>0</v>
      </c>
      <c r="AF34" s="12">
        <v>0</v>
      </c>
      <c r="AG34" s="12">
        <v>5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31</v>
      </c>
      <c r="AR34" s="13">
        <v>0</v>
      </c>
      <c r="AS34" s="12">
        <v>0</v>
      </c>
      <c r="AT34" s="11">
        <v>36632</v>
      </c>
      <c r="AU34" s="11">
        <v>0</v>
      </c>
      <c r="AV34" s="11">
        <v>18316</v>
      </c>
      <c r="AW34" s="11">
        <v>0</v>
      </c>
      <c r="AX34" s="11">
        <v>3052</v>
      </c>
      <c r="AY34" s="11">
        <v>0</v>
      </c>
      <c r="AZ34" s="11">
        <v>1000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780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59780</v>
      </c>
      <c r="BV34" s="11">
        <v>2564</v>
      </c>
      <c r="BW34" s="11">
        <v>0</v>
      </c>
      <c r="BX34" s="11">
        <v>250</v>
      </c>
      <c r="BY34" s="11">
        <v>0</v>
      </c>
      <c r="BZ34" s="11">
        <v>0</v>
      </c>
      <c r="CA34" s="11">
        <v>29500</v>
      </c>
      <c r="CB34" s="11">
        <v>0</v>
      </c>
      <c r="CC34" s="11">
        <v>0</v>
      </c>
      <c r="CD34" s="11">
        <v>0</v>
      </c>
      <c r="CE34" s="11">
        <v>0</v>
      </c>
      <c r="CF34" s="11">
        <v>3417</v>
      </c>
      <c r="CG34" s="11">
        <v>35731</v>
      </c>
      <c r="CH34" s="12">
        <v>0</v>
      </c>
      <c r="CI34" s="12">
        <v>0</v>
      </c>
      <c r="CJ34" s="12">
        <v>24049</v>
      </c>
      <c r="CK34" s="14"/>
      <c r="CL34" s="10" t="s">
        <v>116</v>
      </c>
      <c r="CM34" s="10" t="s">
        <v>185</v>
      </c>
      <c r="CN34" s="10" t="s">
        <v>298</v>
      </c>
      <c r="CO34" s="10"/>
    </row>
    <row r="35" spans="1:93" x14ac:dyDescent="0.25">
      <c r="A35" s="10">
        <f t="shared" si="0"/>
        <v>29</v>
      </c>
      <c r="B35" s="10" t="s">
        <v>299</v>
      </c>
      <c r="C35" s="10" t="s">
        <v>300</v>
      </c>
      <c r="D35" s="10" t="s">
        <v>199</v>
      </c>
      <c r="E35" s="10" t="s">
        <v>190</v>
      </c>
      <c r="F35" s="10" t="s">
        <v>301</v>
      </c>
      <c r="G35" s="10" t="s">
        <v>302</v>
      </c>
      <c r="H35" s="10" t="s">
        <v>107</v>
      </c>
      <c r="I35" s="10"/>
      <c r="J35" s="10" t="s">
        <v>303</v>
      </c>
      <c r="K35" s="10"/>
      <c r="L35" s="10" t="s">
        <v>111</v>
      </c>
      <c r="M35" s="10" t="s">
        <v>112</v>
      </c>
      <c r="N35" s="10" t="s">
        <v>304</v>
      </c>
      <c r="O35" s="10" t="s">
        <v>114</v>
      </c>
      <c r="P35" s="10" t="s">
        <v>133</v>
      </c>
      <c r="Q35" s="11">
        <v>44843</v>
      </c>
      <c r="R35" s="11">
        <v>22422</v>
      </c>
      <c r="S35" s="11">
        <v>3735</v>
      </c>
      <c r="T35" s="11">
        <v>2000</v>
      </c>
      <c r="U35" s="12">
        <v>0</v>
      </c>
      <c r="V35" s="12">
        <v>0</v>
      </c>
      <c r="W35" s="12">
        <v>0</v>
      </c>
      <c r="X35" s="12">
        <v>0</v>
      </c>
      <c r="Y35" s="11">
        <v>73000</v>
      </c>
      <c r="Z35" s="12">
        <v>0</v>
      </c>
      <c r="AA35" s="12">
        <v>26</v>
      </c>
      <c r="AB35" s="12">
        <v>26</v>
      </c>
      <c r="AC35" s="12">
        <v>0</v>
      </c>
      <c r="AD35" s="12">
        <v>0</v>
      </c>
      <c r="AE35" s="12">
        <v>0</v>
      </c>
      <c r="AF35" s="12">
        <v>0</v>
      </c>
      <c r="AG35" s="12">
        <v>5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31</v>
      </c>
      <c r="AR35" s="13">
        <v>0</v>
      </c>
      <c r="AS35" s="12">
        <v>0</v>
      </c>
      <c r="AT35" s="11">
        <v>44843</v>
      </c>
      <c r="AU35" s="11">
        <v>0</v>
      </c>
      <c r="AV35" s="11">
        <v>22422</v>
      </c>
      <c r="AW35" s="11">
        <v>0</v>
      </c>
      <c r="AX35" s="11">
        <v>3735</v>
      </c>
      <c r="AY35" s="11">
        <v>0</v>
      </c>
      <c r="AZ35" s="11">
        <v>2000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780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73780</v>
      </c>
      <c r="BV35" s="11">
        <v>3139</v>
      </c>
      <c r="BW35" s="11">
        <v>0</v>
      </c>
      <c r="BX35" s="11">
        <v>553</v>
      </c>
      <c r="BY35" s="11">
        <v>0</v>
      </c>
      <c r="BZ35" s="11">
        <v>0</v>
      </c>
      <c r="CA35" s="11">
        <v>36500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40192</v>
      </c>
      <c r="CH35" s="12">
        <v>0</v>
      </c>
      <c r="CI35" s="12">
        <v>0</v>
      </c>
      <c r="CJ35" s="12">
        <v>33588</v>
      </c>
      <c r="CK35" s="14"/>
      <c r="CL35" s="10" t="s">
        <v>116</v>
      </c>
      <c r="CM35" s="10" t="s">
        <v>117</v>
      </c>
      <c r="CN35" s="10" t="s">
        <v>305</v>
      </c>
      <c r="CO35" s="10"/>
    </row>
    <row r="36" spans="1:93" x14ac:dyDescent="0.25">
      <c r="A36" s="10">
        <f t="shared" si="0"/>
        <v>30</v>
      </c>
      <c r="B36" s="10" t="s">
        <v>306</v>
      </c>
      <c r="C36" s="10" t="s">
        <v>307</v>
      </c>
      <c r="D36" s="10" t="s">
        <v>129</v>
      </c>
      <c r="E36" s="10" t="s">
        <v>107</v>
      </c>
      <c r="F36" s="10" t="s">
        <v>147</v>
      </c>
      <c r="G36" s="10" t="s">
        <v>155</v>
      </c>
      <c r="H36" s="10" t="s">
        <v>155</v>
      </c>
      <c r="I36" s="10"/>
      <c r="J36" s="10" t="s">
        <v>308</v>
      </c>
      <c r="K36" s="10"/>
      <c r="L36" s="10" t="s">
        <v>111</v>
      </c>
      <c r="M36" s="10" t="s">
        <v>150</v>
      </c>
      <c r="N36" s="10" t="s">
        <v>309</v>
      </c>
      <c r="O36" s="10" t="s">
        <v>114</v>
      </c>
      <c r="P36" s="10" t="s">
        <v>133</v>
      </c>
      <c r="Q36" s="11">
        <v>81635</v>
      </c>
      <c r="R36" s="11">
        <v>30000</v>
      </c>
      <c r="S36" s="11">
        <v>6800</v>
      </c>
      <c r="T36" s="11">
        <v>2500</v>
      </c>
      <c r="U36" s="12">
        <v>0</v>
      </c>
      <c r="V36" s="12">
        <v>0</v>
      </c>
      <c r="W36" s="12">
        <v>0</v>
      </c>
      <c r="X36" s="12">
        <v>0</v>
      </c>
      <c r="Y36" s="11">
        <v>120935</v>
      </c>
      <c r="Z36" s="12">
        <v>0</v>
      </c>
      <c r="AA36" s="12">
        <v>24</v>
      </c>
      <c r="AB36" s="12">
        <v>24</v>
      </c>
      <c r="AC36" s="12">
        <v>0</v>
      </c>
      <c r="AD36" s="12">
        <v>0</v>
      </c>
      <c r="AE36" s="12">
        <v>0</v>
      </c>
      <c r="AF36" s="12">
        <v>0</v>
      </c>
      <c r="AG36" s="12">
        <v>5</v>
      </c>
      <c r="AH36" s="12">
        <v>1</v>
      </c>
      <c r="AI36" s="12">
        <v>1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31</v>
      </c>
      <c r="AR36" s="13">
        <v>0</v>
      </c>
      <c r="AS36" s="12">
        <v>0</v>
      </c>
      <c r="AT36" s="11">
        <v>81635</v>
      </c>
      <c r="AU36" s="11">
        <v>0</v>
      </c>
      <c r="AV36" s="11">
        <v>30000</v>
      </c>
      <c r="AW36" s="11">
        <v>0</v>
      </c>
      <c r="AX36" s="11">
        <v>6800</v>
      </c>
      <c r="AY36" s="11">
        <v>0</v>
      </c>
      <c r="AZ36" s="11">
        <v>2500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120935</v>
      </c>
      <c r="BV36" s="11">
        <v>0</v>
      </c>
      <c r="BW36" s="11">
        <v>0</v>
      </c>
      <c r="BX36" s="11">
        <v>5683</v>
      </c>
      <c r="BY36" s="11">
        <v>0</v>
      </c>
      <c r="BZ36" s="11">
        <v>0</v>
      </c>
      <c r="CA36" s="11">
        <v>60468</v>
      </c>
      <c r="CB36" s="11">
        <v>2500</v>
      </c>
      <c r="CC36" s="11">
        <v>0</v>
      </c>
      <c r="CD36" s="11">
        <v>0</v>
      </c>
      <c r="CE36" s="11">
        <v>0</v>
      </c>
      <c r="CF36" s="11">
        <v>0</v>
      </c>
      <c r="CG36" s="11">
        <v>68651</v>
      </c>
      <c r="CH36" s="12">
        <v>0</v>
      </c>
      <c r="CI36" s="12">
        <v>0</v>
      </c>
      <c r="CJ36" s="12">
        <v>52284</v>
      </c>
      <c r="CK36" s="14"/>
      <c r="CL36" s="10" t="s">
        <v>116</v>
      </c>
      <c r="CM36" s="10" t="s">
        <v>166</v>
      </c>
      <c r="CN36" s="10" t="s">
        <v>310</v>
      </c>
      <c r="CO36" s="10"/>
    </row>
    <row r="37" spans="1:93" x14ac:dyDescent="0.25">
      <c r="A37" s="10">
        <f t="shared" si="0"/>
        <v>31</v>
      </c>
      <c r="B37" s="10" t="s">
        <v>311</v>
      </c>
      <c r="C37" s="10" t="s">
        <v>312</v>
      </c>
      <c r="D37" s="10" t="s">
        <v>106</v>
      </c>
      <c r="E37" s="10" t="s">
        <v>107</v>
      </c>
      <c r="F37" s="10" t="s">
        <v>108</v>
      </c>
      <c r="G37" s="10" t="s">
        <v>108</v>
      </c>
      <c r="H37" s="10" t="s">
        <v>262</v>
      </c>
      <c r="I37" s="10"/>
      <c r="J37" s="10" t="s">
        <v>313</v>
      </c>
      <c r="K37" s="10"/>
      <c r="L37" s="10" t="s">
        <v>123</v>
      </c>
      <c r="M37" s="10" t="s">
        <v>124</v>
      </c>
      <c r="N37" s="10" t="s">
        <v>314</v>
      </c>
      <c r="O37" s="10" t="s">
        <v>114</v>
      </c>
      <c r="P37" s="10" t="s">
        <v>115</v>
      </c>
      <c r="Q37" s="11">
        <v>38958</v>
      </c>
      <c r="R37" s="11">
        <v>11687</v>
      </c>
      <c r="S37" s="11">
        <v>3246</v>
      </c>
      <c r="T37" s="11">
        <v>1000</v>
      </c>
      <c r="U37" s="12">
        <v>0</v>
      </c>
      <c r="V37" s="12">
        <v>0</v>
      </c>
      <c r="W37" s="12">
        <v>0</v>
      </c>
      <c r="X37" s="12">
        <v>0</v>
      </c>
      <c r="Y37" s="11">
        <v>54891</v>
      </c>
      <c r="Z37" s="12">
        <v>0</v>
      </c>
      <c r="AA37" s="12">
        <v>26</v>
      </c>
      <c r="AB37" s="12">
        <v>26</v>
      </c>
      <c r="AC37" s="12">
        <v>0</v>
      </c>
      <c r="AD37" s="12">
        <v>0</v>
      </c>
      <c r="AE37" s="12">
        <v>0</v>
      </c>
      <c r="AF37" s="12">
        <v>0</v>
      </c>
      <c r="AG37" s="12">
        <v>5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31</v>
      </c>
      <c r="AR37" s="13">
        <v>0</v>
      </c>
      <c r="AS37" s="12">
        <v>0</v>
      </c>
      <c r="AT37" s="11">
        <v>38958</v>
      </c>
      <c r="AU37" s="11">
        <v>0</v>
      </c>
      <c r="AV37" s="11">
        <v>11687</v>
      </c>
      <c r="AW37" s="11">
        <v>0</v>
      </c>
      <c r="AX37" s="11">
        <v>3246</v>
      </c>
      <c r="AY37" s="11">
        <v>0</v>
      </c>
      <c r="AZ37" s="11">
        <v>1000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780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55671</v>
      </c>
      <c r="BV37" s="11">
        <v>2727</v>
      </c>
      <c r="BW37" s="11">
        <v>0</v>
      </c>
      <c r="BX37" s="11">
        <v>250</v>
      </c>
      <c r="BY37" s="11">
        <v>0</v>
      </c>
      <c r="BZ37" s="11">
        <v>0</v>
      </c>
      <c r="CA37" s="11">
        <v>27446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30423</v>
      </c>
      <c r="CH37" s="12">
        <v>0</v>
      </c>
      <c r="CI37" s="12">
        <v>0</v>
      </c>
      <c r="CJ37" s="12">
        <v>25248</v>
      </c>
      <c r="CK37" s="14"/>
      <c r="CL37" s="10" t="s">
        <v>116</v>
      </c>
      <c r="CM37" s="10" t="s">
        <v>185</v>
      </c>
      <c r="CN37" s="10" t="s">
        <v>315</v>
      </c>
      <c r="CO37" s="10"/>
    </row>
    <row r="38" spans="1:93" x14ac:dyDescent="0.25">
      <c r="A38" s="10">
        <f t="shared" si="0"/>
        <v>32</v>
      </c>
      <c r="B38" s="10" t="s">
        <v>316</v>
      </c>
      <c r="C38" s="10" t="s">
        <v>317</v>
      </c>
      <c r="D38" s="10" t="s">
        <v>106</v>
      </c>
      <c r="E38" s="10" t="s">
        <v>107</v>
      </c>
      <c r="F38" s="10" t="s">
        <v>108</v>
      </c>
      <c r="G38" s="10" t="s">
        <v>108</v>
      </c>
      <c r="H38" s="10" t="s">
        <v>246</v>
      </c>
      <c r="I38" s="10"/>
      <c r="J38" s="10" t="s">
        <v>257</v>
      </c>
      <c r="K38" s="10" t="s">
        <v>194</v>
      </c>
      <c r="L38" s="10"/>
      <c r="M38" s="10"/>
      <c r="N38" s="10" t="s">
        <v>318</v>
      </c>
      <c r="O38" s="10" t="s">
        <v>114</v>
      </c>
      <c r="P38" s="10" t="s">
        <v>115</v>
      </c>
      <c r="Q38" s="11">
        <v>32823</v>
      </c>
      <c r="R38" s="11">
        <v>16412</v>
      </c>
      <c r="S38" s="11">
        <v>2734</v>
      </c>
      <c r="T38" s="11">
        <v>1000</v>
      </c>
      <c r="U38" s="12">
        <v>0</v>
      </c>
      <c r="V38" s="12">
        <v>0</v>
      </c>
      <c r="W38" s="12">
        <v>0</v>
      </c>
      <c r="X38" s="12">
        <v>0</v>
      </c>
      <c r="Y38" s="11">
        <v>52969</v>
      </c>
      <c r="Z38" s="12">
        <v>0</v>
      </c>
      <c r="AA38" s="12">
        <v>26</v>
      </c>
      <c r="AB38" s="12">
        <v>15</v>
      </c>
      <c r="AC38" s="12">
        <v>0</v>
      </c>
      <c r="AD38" s="12">
        <v>0</v>
      </c>
      <c r="AE38" s="12">
        <v>11</v>
      </c>
      <c r="AF38" s="12">
        <v>0</v>
      </c>
      <c r="AG38" s="12">
        <v>5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31</v>
      </c>
      <c r="AR38" s="13">
        <v>0</v>
      </c>
      <c r="AS38" s="12">
        <v>0</v>
      </c>
      <c r="AT38" s="11">
        <v>32823</v>
      </c>
      <c r="AU38" s="11">
        <v>0</v>
      </c>
      <c r="AV38" s="11">
        <v>16412</v>
      </c>
      <c r="AW38" s="11">
        <v>0</v>
      </c>
      <c r="AX38" s="11">
        <v>2734</v>
      </c>
      <c r="AY38" s="11">
        <v>0</v>
      </c>
      <c r="AZ38" s="11">
        <v>1000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780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53749</v>
      </c>
      <c r="BV38" s="11">
        <v>2298</v>
      </c>
      <c r="BW38" s="11">
        <v>0</v>
      </c>
      <c r="BX38" s="11">
        <v>250</v>
      </c>
      <c r="BY38" s="11">
        <v>0</v>
      </c>
      <c r="BZ38" s="11">
        <v>0</v>
      </c>
      <c r="CA38" s="11">
        <v>26485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29033</v>
      </c>
      <c r="CH38" s="12">
        <v>0</v>
      </c>
      <c r="CI38" s="12">
        <v>0</v>
      </c>
      <c r="CJ38" s="12">
        <v>24716</v>
      </c>
      <c r="CK38" s="14"/>
      <c r="CL38" s="10" t="s">
        <v>116</v>
      </c>
      <c r="CM38" s="10" t="s">
        <v>185</v>
      </c>
      <c r="CN38" s="10" t="s">
        <v>319</v>
      </c>
      <c r="CO38" s="10"/>
    </row>
    <row r="39" spans="1:93" x14ac:dyDescent="0.25">
      <c r="A39" s="10">
        <f t="shared" si="0"/>
        <v>33</v>
      </c>
      <c r="B39" s="10" t="s">
        <v>320</v>
      </c>
      <c r="C39" s="10" t="s">
        <v>321</v>
      </c>
      <c r="D39" s="10" t="s">
        <v>106</v>
      </c>
      <c r="E39" s="10" t="s">
        <v>107</v>
      </c>
      <c r="F39" s="10" t="s">
        <v>108</v>
      </c>
      <c r="G39" s="10" t="s">
        <v>108</v>
      </c>
      <c r="H39" s="10" t="s">
        <v>262</v>
      </c>
      <c r="I39" s="10"/>
      <c r="J39" s="10" t="s">
        <v>110</v>
      </c>
      <c r="K39" s="10"/>
      <c r="L39" s="10" t="s">
        <v>111</v>
      </c>
      <c r="M39" s="10" t="s">
        <v>112</v>
      </c>
      <c r="N39" s="10" t="s">
        <v>322</v>
      </c>
      <c r="O39" s="10" t="s">
        <v>114</v>
      </c>
      <c r="P39" s="10" t="s">
        <v>115</v>
      </c>
      <c r="Q39" s="11">
        <v>47953</v>
      </c>
      <c r="R39" s="11">
        <v>23977</v>
      </c>
      <c r="S39" s="11">
        <v>3994</v>
      </c>
      <c r="T39" s="11">
        <v>2000</v>
      </c>
      <c r="U39" s="12">
        <v>0</v>
      </c>
      <c r="V39" s="12">
        <v>0</v>
      </c>
      <c r="W39" s="12">
        <v>0</v>
      </c>
      <c r="X39" s="12">
        <v>0</v>
      </c>
      <c r="Y39" s="11">
        <v>77924</v>
      </c>
      <c r="Z39" s="12">
        <v>0</v>
      </c>
      <c r="AA39" s="12">
        <v>26</v>
      </c>
      <c r="AB39" s="12">
        <v>26</v>
      </c>
      <c r="AC39" s="12">
        <v>0</v>
      </c>
      <c r="AD39" s="12">
        <v>0</v>
      </c>
      <c r="AE39" s="12">
        <v>0</v>
      </c>
      <c r="AF39" s="12">
        <v>0</v>
      </c>
      <c r="AG39" s="12">
        <v>5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31</v>
      </c>
      <c r="AR39" s="13">
        <v>0</v>
      </c>
      <c r="AS39" s="12">
        <v>0</v>
      </c>
      <c r="AT39" s="11">
        <v>47953</v>
      </c>
      <c r="AU39" s="11">
        <v>0</v>
      </c>
      <c r="AV39" s="11">
        <v>23977</v>
      </c>
      <c r="AW39" s="11">
        <v>0</v>
      </c>
      <c r="AX39" s="11">
        <v>3994</v>
      </c>
      <c r="AY39" s="11">
        <v>0</v>
      </c>
      <c r="AZ39" s="11">
        <v>2000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780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78704</v>
      </c>
      <c r="BV39" s="11">
        <v>3357</v>
      </c>
      <c r="BW39" s="11">
        <v>0</v>
      </c>
      <c r="BX39" s="11">
        <v>846</v>
      </c>
      <c r="BY39" s="11">
        <v>0</v>
      </c>
      <c r="BZ39" s="11">
        <v>0</v>
      </c>
      <c r="CA39" s="11">
        <v>38962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43165</v>
      </c>
      <c r="CH39" s="12">
        <v>0</v>
      </c>
      <c r="CI39" s="12">
        <v>0</v>
      </c>
      <c r="CJ39" s="12">
        <v>35539</v>
      </c>
      <c r="CK39" s="14"/>
      <c r="CL39" s="10" t="s">
        <v>116</v>
      </c>
      <c r="CM39" s="10" t="s">
        <v>185</v>
      </c>
      <c r="CN39" s="10" t="s">
        <v>323</v>
      </c>
      <c r="CO39" s="10"/>
    </row>
    <row r="40" spans="1:93" x14ac:dyDescent="0.25">
      <c r="A40" s="10">
        <f t="shared" si="0"/>
        <v>34</v>
      </c>
      <c r="B40" s="10" t="s">
        <v>324</v>
      </c>
      <c r="C40" s="10" t="s">
        <v>325</v>
      </c>
      <c r="D40" s="10" t="s">
        <v>106</v>
      </c>
      <c r="E40" s="10" t="s">
        <v>107</v>
      </c>
      <c r="F40" s="10" t="s">
        <v>326</v>
      </c>
      <c r="G40" s="10" t="s">
        <v>327</v>
      </c>
      <c r="H40" s="10" t="s">
        <v>327</v>
      </c>
      <c r="I40" s="10"/>
      <c r="J40" s="10" t="s">
        <v>328</v>
      </c>
      <c r="K40" s="10"/>
      <c r="L40" s="10" t="s">
        <v>111</v>
      </c>
      <c r="M40" s="10" t="s">
        <v>209</v>
      </c>
      <c r="N40" s="10" t="s">
        <v>329</v>
      </c>
      <c r="O40" s="10" t="s">
        <v>114</v>
      </c>
      <c r="P40" s="10" t="s">
        <v>115</v>
      </c>
      <c r="Q40" s="11">
        <v>36895</v>
      </c>
      <c r="R40" s="11">
        <v>18448</v>
      </c>
      <c r="S40" s="11">
        <v>3072</v>
      </c>
      <c r="T40" s="11">
        <v>2000</v>
      </c>
      <c r="U40" s="12">
        <v>0</v>
      </c>
      <c r="V40" s="12">
        <v>0</v>
      </c>
      <c r="W40" s="12">
        <v>0</v>
      </c>
      <c r="X40" s="12">
        <v>0</v>
      </c>
      <c r="Y40" s="11">
        <v>60415</v>
      </c>
      <c r="Z40" s="12">
        <v>0</v>
      </c>
      <c r="AA40" s="12">
        <v>26</v>
      </c>
      <c r="AB40" s="12">
        <v>26</v>
      </c>
      <c r="AC40" s="12">
        <v>0</v>
      </c>
      <c r="AD40" s="12">
        <v>0</v>
      </c>
      <c r="AE40" s="12">
        <v>0</v>
      </c>
      <c r="AF40" s="12">
        <v>0</v>
      </c>
      <c r="AG40" s="12">
        <v>5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31</v>
      </c>
      <c r="AR40" s="13">
        <v>0</v>
      </c>
      <c r="AS40" s="12">
        <v>0</v>
      </c>
      <c r="AT40" s="11">
        <v>36895</v>
      </c>
      <c r="AU40" s="11">
        <v>0</v>
      </c>
      <c r="AV40" s="11">
        <v>18448</v>
      </c>
      <c r="AW40" s="11">
        <v>0</v>
      </c>
      <c r="AX40" s="11">
        <v>3072</v>
      </c>
      <c r="AY40" s="11">
        <v>0</v>
      </c>
      <c r="AZ40" s="11">
        <v>2000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60415</v>
      </c>
      <c r="BV40" s="11">
        <v>0</v>
      </c>
      <c r="BW40" s="11">
        <v>0</v>
      </c>
      <c r="BX40" s="11">
        <v>250</v>
      </c>
      <c r="BY40" s="11">
        <v>0</v>
      </c>
      <c r="BZ40" s="11">
        <v>0</v>
      </c>
      <c r="CA40" s="11">
        <v>30208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30458</v>
      </c>
      <c r="CH40" s="12">
        <v>0</v>
      </c>
      <c r="CI40" s="12">
        <v>0</v>
      </c>
      <c r="CJ40" s="12">
        <v>29957</v>
      </c>
      <c r="CK40" s="14"/>
      <c r="CL40" s="10" t="s">
        <v>116</v>
      </c>
      <c r="CM40" s="10" t="s">
        <v>185</v>
      </c>
      <c r="CN40" s="10" t="s">
        <v>330</v>
      </c>
      <c r="CO40" s="10"/>
    </row>
    <row r="41" spans="1:93" x14ac:dyDescent="0.25">
      <c r="A41" s="10">
        <f t="shared" si="0"/>
        <v>35</v>
      </c>
      <c r="B41" s="10" t="s">
        <v>331</v>
      </c>
      <c r="C41" s="10" t="s">
        <v>332</v>
      </c>
      <c r="D41" s="10" t="s">
        <v>129</v>
      </c>
      <c r="E41" s="10" t="s">
        <v>190</v>
      </c>
      <c r="F41" s="10" t="s">
        <v>333</v>
      </c>
      <c r="G41" s="10" t="s">
        <v>221</v>
      </c>
      <c r="H41" s="10" t="s">
        <v>221</v>
      </c>
      <c r="I41" s="10"/>
      <c r="J41" s="10" t="s">
        <v>252</v>
      </c>
      <c r="K41" s="10" t="s">
        <v>183</v>
      </c>
      <c r="L41" s="10"/>
      <c r="M41" s="10"/>
      <c r="N41" s="10" t="s">
        <v>334</v>
      </c>
      <c r="O41" s="10" t="s">
        <v>114</v>
      </c>
      <c r="P41" s="10" t="s">
        <v>133</v>
      </c>
      <c r="Q41" s="11">
        <v>35958</v>
      </c>
      <c r="R41" s="11">
        <v>10787</v>
      </c>
      <c r="S41" s="11">
        <v>2996</v>
      </c>
      <c r="T41" s="11">
        <v>1000</v>
      </c>
      <c r="U41" s="12">
        <v>0</v>
      </c>
      <c r="V41" s="12">
        <v>0</v>
      </c>
      <c r="W41" s="12">
        <v>0</v>
      </c>
      <c r="X41" s="12">
        <v>0</v>
      </c>
      <c r="Y41" s="11">
        <v>50741</v>
      </c>
      <c r="Z41" s="12">
        <v>0</v>
      </c>
      <c r="AA41" s="12">
        <v>26</v>
      </c>
      <c r="AB41" s="12">
        <v>26</v>
      </c>
      <c r="AC41" s="12">
        <v>0</v>
      </c>
      <c r="AD41" s="12">
        <v>0</v>
      </c>
      <c r="AE41" s="12">
        <v>0</v>
      </c>
      <c r="AF41" s="12">
        <v>0</v>
      </c>
      <c r="AG41" s="12">
        <v>5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31</v>
      </c>
      <c r="AR41" s="13">
        <v>0</v>
      </c>
      <c r="AS41" s="12">
        <v>0</v>
      </c>
      <c r="AT41" s="11">
        <v>35958</v>
      </c>
      <c r="AU41" s="11">
        <v>0</v>
      </c>
      <c r="AV41" s="11">
        <v>10787</v>
      </c>
      <c r="AW41" s="11">
        <v>0</v>
      </c>
      <c r="AX41" s="11">
        <v>2996</v>
      </c>
      <c r="AY41" s="11">
        <v>0</v>
      </c>
      <c r="AZ41" s="11">
        <v>1000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780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51521</v>
      </c>
      <c r="BV41" s="11">
        <v>2517</v>
      </c>
      <c r="BW41" s="11">
        <v>0</v>
      </c>
      <c r="BX41" s="11">
        <v>250</v>
      </c>
      <c r="BY41" s="11">
        <v>0</v>
      </c>
      <c r="BZ41" s="11">
        <v>0</v>
      </c>
      <c r="CA41" s="11">
        <v>25371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28138</v>
      </c>
      <c r="CH41" s="12">
        <v>0</v>
      </c>
      <c r="CI41" s="12">
        <v>0</v>
      </c>
      <c r="CJ41" s="12">
        <v>23383</v>
      </c>
      <c r="CK41" s="14"/>
      <c r="CL41" s="10" t="s">
        <v>116</v>
      </c>
      <c r="CM41" s="10" t="s">
        <v>185</v>
      </c>
      <c r="CN41" s="10" t="s">
        <v>335</v>
      </c>
      <c r="CO41" s="10"/>
    </row>
    <row r="42" spans="1:93" x14ac:dyDescent="0.25">
      <c r="A42" s="10">
        <f t="shared" si="0"/>
        <v>36</v>
      </c>
      <c r="B42" s="10" t="s">
        <v>336</v>
      </c>
      <c r="C42" s="10" t="s">
        <v>337</v>
      </c>
      <c r="D42" s="10" t="s">
        <v>338</v>
      </c>
      <c r="E42" s="10" t="s">
        <v>339</v>
      </c>
      <c r="F42" s="10" t="s">
        <v>191</v>
      </c>
      <c r="G42" s="10" t="s">
        <v>107</v>
      </c>
      <c r="H42" s="10" t="s">
        <v>107</v>
      </c>
      <c r="I42" s="10"/>
      <c r="J42" s="10" t="s">
        <v>340</v>
      </c>
      <c r="K42" s="10"/>
      <c r="L42" s="10" t="s">
        <v>157</v>
      </c>
      <c r="M42" s="10" t="s">
        <v>229</v>
      </c>
      <c r="N42" s="10" t="s">
        <v>341</v>
      </c>
      <c r="O42" s="10" t="s">
        <v>114</v>
      </c>
      <c r="P42" s="10" t="s">
        <v>133</v>
      </c>
      <c r="Q42" s="11">
        <v>149031</v>
      </c>
      <c r="R42" s="11">
        <v>32500</v>
      </c>
      <c r="S42" s="11">
        <v>10500</v>
      </c>
      <c r="T42" s="11">
        <v>2750</v>
      </c>
      <c r="U42" s="12">
        <v>0</v>
      </c>
      <c r="V42" s="12">
        <v>0</v>
      </c>
      <c r="W42" s="12">
        <v>0</v>
      </c>
      <c r="X42" s="12">
        <v>0</v>
      </c>
      <c r="Y42" s="11">
        <v>194781</v>
      </c>
      <c r="Z42" s="12">
        <v>0</v>
      </c>
      <c r="AA42" s="12">
        <v>26</v>
      </c>
      <c r="AB42" s="12">
        <v>26</v>
      </c>
      <c r="AC42" s="12">
        <v>0</v>
      </c>
      <c r="AD42" s="12">
        <v>0</v>
      </c>
      <c r="AE42" s="12">
        <v>0</v>
      </c>
      <c r="AF42" s="12">
        <v>0</v>
      </c>
      <c r="AG42" s="12">
        <v>5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31</v>
      </c>
      <c r="AR42" s="13">
        <v>0</v>
      </c>
      <c r="AS42" s="12">
        <v>0</v>
      </c>
      <c r="AT42" s="11">
        <v>149031</v>
      </c>
      <c r="AU42" s="11">
        <v>0</v>
      </c>
      <c r="AV42" s="11">
        <v>32500</v>
      </c>
      <c r="AW42" s="11">
        <v>0</v>
      </c>
      <c r="AX42" s="11">
        <v>10500</v>
      </c>
      <c r="AY42" s="11">
        <v>0</v>
      </c>
      <c r="AZ42" s="11">
        <v>2750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194781</v>
      </c>
      <c r="BV42" s="11">
        <v>10432</v>
      </c>
      <c r="BW42" s="11">
        <v>0</v>
      </c>
      <c r="BX42" s="11">
        <v>25200</v>
      </c>
      <c r="BY42" s="11">
        <v>0</v>
      </c>
      <c r="BZ42" s="11">
        <v>0</v>
      </c>
      <c r="CA42" s="11">
        <v>97391</v>
      </c>
      <c r="CB42" s="11">
        <v>0</v>
      </c>
      <c r="CC42" s="11">
        <v>0</v>
      </c>
      <c r="CD42" s="11">
        <v>0</v>
      </c>
      <c r="CE42" s="11">
        <v>0</v>
      </c>
      <c r="CF42" s="11">
        <v>10625</v>
      </c>
      <c r="CG42" s="11">
        <v>143648</v>
      </c>
      <c r="CH42" s="12">
        <v>0</v>
      </c>
      <c r="CI42" s="12">
        <v>0</v>
      </c>
      <c r="CJ42" s="12">
        <v>51133</v>
      </c>
      <c r="CK42" s="14"/>
      <c r="CL42" s="10" t="s">
        <v>116</v>
      </c>
      <c r="CM42" s="10" t="s">
        <v>117</v>
      </c>
      <c r="CN42" s="10" t="s">
        <v>342</v>
      </c>
      <c r="CO42" s="10"/>
    </row>
    <row r="43" spans="1:93" x14ac:dyDescent="0.25">
      <c r="A43" s="10">
        <f t="shared" si="0"/>
        <v>37</v>
      </c>
      <c r="B43" s="10" t="s">
        <v>343</v>
      </c>
      <c r="C43" s="10" t="s">
        <v>344</v>
      </c>
      <c r="D43" s="10" t="s">
        <v>199</v>
      </c>
      <c r="E43" s="10" t="s">
        <v>107</v>
      </c>
      <c r="F43" s="10" t="s">
        <v>139</v>
      </c>
      <c r="G43" s="10" t="s">
        <v>234</v>
      </c>
      <c r="H43" s="10" t="s">
        <v>235</v>
      </c>
      <c r="I43" s="10"/>
      <c r="J43" s="10" t="s">
        <v>142</v>
      </c>
      <c r="K43" s="10"/>
      <c r="L43" s="10" t="s">
        <v>123</v>
      </c>
      <c r="M43" s="10" t="s">
        <v>124</v>
      </c>
      <c r="N43" s="10" t="s">
        <v>345</v>
      </c>
      <c r="O43" s="10" t="s">
        <v>114</v>
      </c>
      <c r="P43" s="10" t="s">
        <v>133</v>
      </c>
      <c r="Q43" s="11">
        <v>42506</v>
      </c>
      <c r="R43" s="11">
        <v>21253</v>
      </c>
      <c r="S43" s="11">
        <v>3541</v>
      </c>
      <c r="T43" s="11">
        <v>1000</v>
      </c>
      <c r="U43" s="12">
        <v>0</v>
      </c>
      <c r="V43" s="12">
        <v>0</v>
      </c>
      <c r="W43" s="12">
        <v>0</v>
      </c>
      <c r="X43" s="12">
        <v>0</v>
      </c>
      <c r="Y43" s="11">
        <v>68300</v>
      </c>
      <c r="Z43" s="12">
        <v>0</v>
      </c>
      <c r="AA43" s="12">
        <v>26</v>
      </c>
      <c r="AB43" s="12">
        <v>26</v>
      </c>
      <c r="AC43" s="12">
        <v>0</v>
      </c>
      <c r="AD43" s="12">
        <v>0</v>
      </c>
      <c r="AE43" s="12">
        <v>0</v>
      </c>
      <c r="AF43" s="12">
        <v>0</v>
      </c>
      <c r="AG43" s="12">
        <v>5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31</v>
      </c>
      <c r="AR43" s="13">
        <v>0</v>
      </c>
      <c r="AS43" s="12">
        <v>0</v>
      </c>
      <c r="AT43" s="11">
        <v>42506</v>
      </c>
      <c r="AU43" s="11">
        <v>0</v>
      </c>
      <c r="AV43" s="11">
        <v>21253</v>
      </c>
      <c r="AW43" s="11">
        <v>0</v>
      </c>
      <c r="AX43" s="11">
        <v>3541</v>
      </c>
      <c r="AY43" s="11">
        <v>0</v>
      </c>
      <c r="AZ43" s="11">
        <v>1000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780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69080</v>
      </c>
      <c r="BV43" s="11">
        <v>2975</v>
      </c>
      <c r="BW43" s="11">
        <v>0</v>
      </c>
      <c r="BX43" s="11">
        <v>373</v>
      </c>
      <c r="BY43" s="11">
        <v>0</v>
      </c>
      <c r="BZ43" s="11">
        <v>0</v>
      </c>
      <c r="CA43" s="11">
        <v>34150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37498</v>
      </c>
      <c r="CH43" s="12">
        <v>0</v>
      </c>
      <c r="CI43" s="12">
        <v>0</v>
      </c>
      <c r="CJ43" s="12">
        <v>31582</v>
      </c>
      <c r="CK43" s="14"/>
      <c r="CL43" s="10" t="s">
        <v>116</v>
      </c>
      <c r="CM43" s="10" t="s">
        <v>166</v>
      </c>
      <c r="CN43" s="10" t="s">
        <v>346</v>
      </c>
      <c r="CO43" s="10"/>
    </row>
    <row r="44" spans="1:93" x14ac:dyDescent="0.25">
      <c r="A44" s="10">
        <f t="shared" si="0"/>
        <v>38</v>
      </c>
      <c r="B44" s="10" t="s">
        <v>347</v>
      </c>
      <c r="C44" s="10" t="s">
        <v>348</v>
      </c>
      <c r="D44" s="10" t="s">
        <v>106</v>
      </c>
      <c r="E44" s="10" t="s">
        <v>107</v>
      </c>
      <c r="F44" s="10" t="s">
        <v>108</v>
      </c>
      <c r="G44" s="10" t="s">
        <v>108</v>
      </c>
      <c r="H44" s="10" t="s">
        <v>262</v>
      </c>
      <c r="I44" s="10"/>
      <c r="J44" s="10" t="s">
        <v>110</v>
      </c>
      <c r="K44" s="10"/>
      <c r="L44" s="10" t="s">
        <v>111</v>
      </c>
      <c r="M44" s="10" t="s">
        <v>112</v>
      </c>
      <c r="N44" s="10" t="s">
        <v>349</v>
      </c>
      <c r="O44" s="10" t="s">
        <v>114</v>
      </c>
      <c r="P44" s="10" t="s">
        <v>115</v>
      </c>
      <c r="Q44" s="11">
        <v>41710</v>
      </c>
      <c r="R44" s="11">
        <v>20855</v>
      </c>
      <c r="S44" s="11">
        <v>3474</v>
      </c>
      <c r="T44" s="11">
        <v>2000</v>
      </c>
      <c r="U44" s="12">
        <v>0</v>
      </c>
      <c r="V44" s="12">
        <v>0</v>
      </c>
      <c r="W44" s="12">
        <v>0</v>
      </c>
      <c r="X44" s="12">
        <v>0</v>
      </c>
      <c r="Y44" s="11">
        <v>68039</v>
      </c>
      <c r="Z44" s="12">
        <v>0</v>
      </c>
      <c r="AA44" s="12">
        <v>19</v>
      </c>
      <c r="AB44" s="12">
        <v>1</v>
      </c>
      <c r="AC44" s="12">
        <v>0</v>
      </c>
      <c r="AD44" s="12">
        <v>0</v>
      </c>
      <c r="AE44" s="12">
        <v>18</v>
      </c>
      <c r="AF44" s="12">
        <v>0</v>
      </c>
      <c r="AG44" s="12">
        <v>4</v>
      </c>
      <c r="AH44" s="12">
        <v>4</v>
      </c>
      <c r="AI44" s="12">
        <v>0</v>
      </c>
      <c r="AJ44" s="12">
        <v>4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31</v>
      </c>
      <c r="AR44" s="13">
        <v>0</v>
      </c>
      <c r="AS44" s="12">
        <v>0</v>
      </c>
      <c r="AT44" s="11">
        <v>41710</v>
      </c>
      <c r="AU44" s="11">
        <v>0</v>
      </c>
      <c r="AV44" s="11">
        <v>20855</v>
      </c>
      <c r="AW44" s="11">
        <v>0</v>
      </c>
      <c r="AX44" s="11">
        <v>3474</v>
      </c>
      <c r="AY44" s="11">
        <v>0</v>
      </c>
      <c r="AZ44" s="11">
        <v>2000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570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68609</v>
      </c>
      <c r="BV44" s="11">
        <v>2920</v>
      </c>
      <c r="BW44" s="11">
        <v>0</v>
      </c>
      <c r="BX44" s="11">
        <v>310</v>
      </c>
      <c r="BY44" s="11">
        <v>0</v>
      </c>
      <c r="BZ44" s="11">
        <v>0</v>
      </c>
      <c r="CA44" s="11">
        <v>34020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37250</v>
      </c>
      <c r="CH44" s="12">
        <v>0</v>
      </c>
      <c r="CI44" s="12">
        <v>0</v>
      </c>
      <c r="CJ44" s="12">
        <v>31359</v>
      </c>
      <c r="CK44" s="14"/>
      <c r="CL44" s="10" t="s">
        <v>116</v>
      </c>
      <c r="CM44" s="10" t="s">
        <v>166</v>
      </c>
      <c r="CN44" s="10" t="s">
        <v>350</v>
      </c>
      <c r="CO44" s="10"/>
    </row>
    <row r="45" spans="1:93" x14ac:dyDescent="0.25">
      <c r="A45" s="10">
        <f t="shared" si="0"/>
        <v>39</v>
      </c>
      <c r="B45" s="10" t="s">
        <v>351</v>
      </c>
      <c r="C45" s="10" t="s">
        <v>352</v>
      </c>
      <c r="D45" s="10" t="s">
        <v>137</v>
      </c>
      <c r="E45" s="10" t="s">
        <v>107</v>
      </c>
      <c r="F45" s="10" t="s">
        <v>139</v>
      </c>
      <c r="G45" s="10" t="s">
        <v>295</v>
      </c>
      <c r="H45" s="10" t="s">
        <v>295</v>
      </c>
      <c r="I45" s="10"/>
      <c r="J45" s="10" t="s">
        <v>353</v>
      </c>
      <c r="K45" s="10"/>
      <c r="L45" s="10" t="s">
        <v>111</v>
      </c>
      <c r="M45" s="10" t="s">
        <v>209</v>
      </c>
      <c r="N45" s="10" t="s">
        <v>354</v>
      </c>
      <c r="O45" s="10" t="s">
        <v>114</v>
      </c>
      <c r="P45" s="10" t="s">
        <v>133</v>
      </c>
      <c r="Q45" s="11">
        <v>121647</v>
      </c>
      <c r="R45" s="11">
        <v>30000</v>
      </c>
      <c r="S45" s="11">
        <v>10133</v>
      </c>
      <c r="T45" s="11">
        <v>2000</v>
      </c>
      <c r="U45" s="12">
        <v>0</v>
      </c>
      <c r="V45" s="12">
        <v>0</v>
      </c>
      <c r="W45" s="12">
        <v>0</v>
      </c>
      <c r="X45" s="12">
        <v>0</v>
      </c>
      <c r="Y45" s="11">
        <v>163780</v>
      </c>
      <c r="Z45" s="12">
        <v>0</v>
      </c>
      <c r="AA45" s="12">
        <v>24</v>
      </c>
      <c r="AB45" s="12">
        <v>24</v>
      </c>
      <c r="AC45" s="12">
        <v>0</v>
      </c>
      <c r="AD45" s="12">
        <v>0</v>
      </c>
      <c r="AE45" s="12">
        <v>0</v>
      </c>
      <c r="AF45" s="12">
        <v>0</v>
      </c>
      <c r="AG45" s="12">
        <v>5</v>
      </c>
      <c r="AH45" s="12">
        <v>0</v>
      </c>
      <c r="AI45" s="12">
        <v>2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31</v>
      </c>
      <c r="AR45" s="13">
        <v>0</v>
      </c>
      <c r="AS45" s="12">
        <v>0</v>
      </c>
      <c r="AT45" s="11">
        <v>121647</v>
      </c>
      <c r="AU45" s="11">
        <v>0</v>
      </c>
      <c r="AV45" s="11">
        <v>30000</v>
      </c>
      <c r="AW45" s="11">
        <v>0</v>
      </c>
      <c r="AX45" s="11">
        <v>10133</v>
      </c>
      <c r="AY45" s="11">
        <v>0</v>
      </c>
      <c r="AZ45" s="11">
        <v>2000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163780</v>
      </c>
      <c r="BV45" s="11">
        <v>8515</v>
      </c>
      <c r="BW45" s="11">
        <v>0</v>
      </c>
      <c r="BX45" s="11">
        <v>17171</v>
      </c>
      <c r="BY45" s="11">
        <v>0</v>
      </c>
      <c r="BZ45" s="11">
        <v>0</v>
      </c>
      <c r="CA45" s="11">
        <v>81890</v>
      </c>
      <c r="CB45" s="11">
        <v>2000</v>
      </c>
      <c r="CC45" s="11">
        <v>0</v>
      </c>
      <c r="CD45" s="11">
        <v>0</v>
      </c>
      <c r="CE45" s="11">
        <v>0</v>
      </c>
      <c r="CF45" s="11">
        <v>8333</v>
      </c>
      <c r="CG45" s="11">
        <v>117909</v>
      </c>
      <c r="CH45" s="12">
        <v>0</v>
      </c>
      <c r="CI45" s="12">
        <v>0</v>
      </c>
      <c r="CJ45" s="12">
        <v>45871</v>
      </c>
      <c r="CK45" s="14"/>
      <c r="CL45" s="10" t="s">
        <v>116</v>
      </c>
      <c r="CM45" s="10" t="s">
        <v>117</v>
      </c>
      <c r="CN45" s="10" t="s">
        <v>355</v>
      </c>
      <c r="CO45" s="10"/>
    </row>
    <row r="46" spans="1:93" x14ac:dyDescent="0.25">
      <c r="A46" s="10">
        <f t="shared" si="0"/>
        <v>40</v>
      </c>
      <c r="B46" s="10" t="s">
        <v>356</v>
      </c>
      <c r="C46" s="10" t="s">
        <v>357</v>
      </c>
      <c r="D46" s="10" t="s">
        <v>129</v>
      </c>
      <c r="E46" s="10" t="s">
        <v>107</v>
      </c>
      <c r="F46" s="10" t="s">
        <v>278</v>
      </c>
      <c r="G46" s="10" t="s">
        <v>278</v>
      </c>
      <c r="H46" s="10" t="s">
        <v>358</v>
      </c>
      <c r="I46" s="10"/>
      <c r="J46" s="10" t="s">
        <v>359</v>
      </c>
      <c r="K46" s="10"/>
      <c r="L46" s="10" t="s">
        <v>111</v>
      </c>
      <c r="M46" s="10" t="s">
        <v>112</v>
      </c>
      <c r="N46" s="10" t="s">
        <v>360</v>
      </c>
      <c r="O46" s="10" t="s">
        <v>114</v>
      </c>
      <c r="P46" s="10" t="s">
        <v>133</v>
      </c>
      <c r="Q46" s="11">
        <v>55106</v>
      </c>
      <c r="R46" s="11">
        <v>27553</v>
      </c>
      <c r="S46" s="11">
        <v>4591</v>
      </c>
      <c r="T46" s="11">
        <v>2000</v>
      </c>
      <c r="U46" s="12">
        <v>0</v>
      </c>
      <c r="V46" s="12">
        <v>0</v>
      </c>
      <c r="W46" s="12">
        <v>0</v>
      </c>
      <c r="X46" s="12">
        <v>0</v>
      </c>
      <c r="Y46" s="11">
        <v>89250</v>
      </c>
      <c r="Z46" s="12">
        <v>0</v>
      </c>
      <c r="AA46" s="12">
        <v>26</v>
      </c>
      <c r="AB46" s="12">
        <v>26</v>
      </c>
      <c r="AC46" s="12">
        <v>0</v>
      </c>
      <c r="AD46" s="12">
        <v>0</v>
      </c>
      <c r="AE46" s="12">
        <v>0</v>
      </c>
      <c r="AF46" s="12">
        <v>0</v>
      </c>
      <c r="AG46" s="12">
        <v>4</v>
      </c>
      <c r="AH46" s="12">
        <v>1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31</v>
      </c>
      <c r="AR46" s="13">
        <v>0</v>
      </c>
      <c r="AS46" s="12">
        <v>0</v>
      </c>
      <c r="AT46" s="11">
        <v>55106</v>
      </c>
      <c r="AU46" s="11">
        <v>0</v>
      </c>
      <c r="AV46" s="11">
        <v>27553</v>
      </c>
      <c r="AW46" s="11">
        <v>0</v>
      </c>
      <c r="AX46" s="11">
        <v>4591</v>
      </c>
      <c r="AY46" s="11">
        <v>0</v>
      </c>
      <c r="AZ46" s="11">
        <v>2000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780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90030</v>
      </c>
      <c r="BV46" s="11">
        <v>3857</v>
      </c>
      <c r="BW46" s="11">
        <v>0</v>
      </c>
      <c r="BX46" s="11">
        <v>2128</v>
      </c>
      <c r="BY46" s="11">
        <v>0</v>
      </c>
      <c r="BZ46" s="11">
        <v>0</v>
      </c>
      <c r="CA46" s="11">
        <v>44625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50610</v>
      </c>
      <c r="CH46" s="12">
        <v>0</v>
      </c>
      <c r="CI46" s="12">
        <v>0</v>
      </c>
      <c r="CJ46" s="12">
        <v>39420</v>
      </c>
      <c r="CK46" s="14"/>
      <c r="CL46" s="10" t="s">
        <v>116</v>
      </c>
      <c r="CM46" s="10" t="s">
        <v>166</v>
      </c>
      <c r="CN46" s="10" t="s">
        <v>361</v>
      </c>
      <c r="CO46" s="10"/>
    </row>
    <row r="47" spans="1:93" x14ac:dyDescent="0.25">
      <c r="A47" s="10">
        <f t="shared" si="0"/>
        <v>41</v>
      </c>
      <c r="B47" s="10" t="s">
        <v>362</v>
      </c>
      <c r="C47" s="10" t="s">
        <v>363</v>
      </c>
      <c r="D47" s="10" t="s">
        <v>106</v>
      </c>
      <c r="E47" s="10" t="s">
        <v>107</v>
      </c>
      <c r="F47" s="10" t="s">
        <v>170</v>
      </c>
      <c r="G47" s="10" t="s">
        <v>163</v>
      </c>
      <c r="H47" s="10" t="s">
        <v>107</v>
      </c>
      <c r="I47" s="10"/>
      <c r="J47" s="10" t="s">
        <v>364</v>
      </c>
      <c r="K47" s="10"/>
      <c r="L47" s="10" t="s">
        <v>157</v>
      </c>
      <c r="M47" s="10" t="s">
        <v>158</v>
      </c>
      <c r="N47" s="10" t="s">
        <v>365</v>
      </c>
      <c r="O47" s="10" t="s">
        <v>114</v>
      </c>
      <c r="P47" s="10" t="s">
        <v>115</v>
      </c>
      <c r="Q47" s="11">
        <v>522031</v>
      </c>
      <c r="R47" s="11">
        <v>32500</v>
      </c>
      <c r="S47" s="11">
        <v>10500</v>
      </c>
      <c r="T47" s="11">
        <v>2750</v>
      </c>
      <c r="U47" s="12">
        <v>0</v>
      </c>
      <c r="V47" s="12">
        <v>0</v>
      </c>
      <c r="W47" s="12">
        <v>0</v>
      </c>
      <c r="X47" s="12">
        <v>0</v>
      </c>
      <c r="Y47" s="11">
        <v>567781</v>
      </c>
      <c r="Z47" s="12">
        <v>0</v>
      </c>
      <c r="AA47" s="12">
        <v>15</v>
      </c>
      <c r="AB47" s="12">
        <v>15</v>
      </c>
      <c r="AC47" s="12">
        <v>0</v>
      </c>
      <c r="AD47" s="12">
        <v>0</v>
      </c>
      <c r="AE47" s="12">
        <v>0</v>
      </c>
      <c r="AF47" s="12">
        <v>0</v>
      </c>
      <c r="AG47" s="12">
        <v>4</v>
      </c>
      <c r="AH47" s="12">
        <v>1</v>
      </c>
      <c r="AI47" s="12">
        <v>0</v>
      </c>
      <c r="AJ47" s="12">
        <v>11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31</v>
      </c>
      <c r="AR47" s="13">
        <v>0</v>
      </c>
      <c r="AS47" s="12">
        <v>0</v>
      </c>
      <c r="AT47" s="11">
        <v>522031</v>
      </c>
      <c r="AU47" s="11">
        <v>0</v>
      </c>
      <c r="AV47" s="11">
        <v>32500</v>
      </c>
      <c r="AW47" s="11">
        <v>0</v>
      </c>
      <c r="AX47" s="11">
        <v>10500</v>
      </c>
      <c r="AY47" s="11">
        <v>0</v>
      </c>
      <c r="AZ47" s="11">
        <v>2750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567781</v>
      </c>
      <c r="BV47" s="11">
        <v>36542</v>
      </c>
      <c r="BW47" s="11">
        <v>0</v>
      </c>
      <c r="BX47" s="11">
        <v>123831</v>
      </c>
      <c r="BY47" s="11">
        <v>0</v>
      </c>
      <c r="BZ47" s="11">
        <v>0</v>
      </c>
      <c r="CA47" s="11">
        <v>283891</v>
      </c>
      <c r="CB47" s="11">
        <v>0</v>
      </c>
      <c r="CC47" s="11">
        <v>0</v>
      </c>
      <c r="CD47" s="11">
        <v>0</v>
      </c>
      <c r="CE47" s="11">
        <v>0</v>
      </c>
      <c r="CF47" s="11">
        <v>41667</v>
      </c>
      <c r="CG47" s="11">
        <v>485931</v>
      </c>
      <c r="CH47" s="12">
        <v>0</v>
      </c>
      <c r="CI47" s="12">
        <v>0</v>
      </c>
      <c r="CJ47" s="12">
        <v>81850</v>
      </c>
      <c r="CK47" s="14"/>
      <c r="CL47" s="10" t="s">
        <v>116</v>
      </c>
      <c r="CM47" s="10" t="s">
        <v>117</v>
      </c>
      <c r="CN47" s="10" t="s">
        <v>366</v>
      </c>
      <c r="CO47" s="10"/>
    </row>
    <row r="48" spans="1:93" x14ac:dyDescent="0.25">
      <c r="A48" s="10">
        <f t="shared" si="0"/>
        <v>42</v>
      </c>
      <c r="B48" s="10" t="s">
        <v>367</v>
      </c>
      <c r="C48" s="10" t="s">
        <v>368</v>
      </c>
      <c r="D48" s="10" t="s">
        <v>129</v>
      </c>
      <c r="E48" s="10" t="s">
        <v>107</v>
      </c>
      <c r="F48" s="10" t="s">
        <v>278</v>
      </c>
      <c r="G48" s="10" t="s">
        <v>278</v>
      </c>
      <c r="H48" s="10" t="s">
        <v>358</v>
      </c>
      <c r="I48" s="10"/>
      <c r="J48" s="10" t="s">
        <v>280</v>
      </c>
      <c r="K48" s="10"/>
      <c r="L48" s="10" t="s">
        <v>111</v>
      </c>
      <c r="M48" s="10" t="s">
        <v>209</v>
      </c>
      <c r="N48" s="10" t="s">
        <v>369</v>
      </c>
      <c r="O48" s="10" t="s">
        <v>114</v>
      </c>
      <c r="P48" s="10" t="s">
        <v>133</v>
      </c>
      <c r="Q48" s="11">
        <v>99031</v>
      </c>
      <c r="R48" s="11">
        <v>30000</v>
      </c>
      <c r="S48" s="11">
        <v>8249</v>
      </c>
      <c r="T48" s="11">
        <v>2000</v>
      </c>
      <c r="U48" s="12">
        <v>0</v>
      </c>
      <c r="V48" s="12">
        <v>0</v>
      </c>
      <c r="W48" s="12">
        <v>0</v>
      </c>
      <c r="X48" s="12">
        <v>0</v>
      </c>
      <c r="Y48" s="11">
        <v>139280</v>
      </c>
      <c r="Z48" s="12">
        <v>0</v>
      </c>
      <c r="AA48" s="12">
        <v>26</v>
      </c>
      <c r="AB48" s="12">
        <v>26</v>
      </c>
      <c r="AC48" s="12">
        <v>0</v>
      </c>
      <c r="AD48" s="12">
        <v>0</v>
      </c>
      <c r="AE48" s="12">
        <v>0</v>
      </c>
      <c r="AF48" s="12">
        <v>0</v>
      </c>
      <c r="AG48" s="12">
        <v>5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31</v>
      </c>
      <c r="AR48" s="13">
        <v>0</v>
      </c>
      <c r="AS48" s="12">
        <v>0</v>
      </c>
      <c r="AT48" s="11">
        <v>99031</v>
      </c>
      <c r="AU48" s="11">
        <v>0</v>
      </c>
      <c r="AV48" s="11">
        <v>30000</v>
      </c>
      <c r="AW48" s="11">
        <v>0</v>
      </c>
      <c r="AX48" s="11">
        <v>8249</v>
      </c>
      <c r="AY48" s="11">
        <v>0</v>
      </c>
      <c r="AZ48" s="11">
        <v>2000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139280</v>
      </c>
      <c r="BV48" s="11">
        <v>6932</v>
      </c>
      <c r="BW48" s="11">
        <v>0</v>
      </c>
      <c r="BX48" s="11">
        <v>11516</v>
      </c>
      <c r="BY48" s="11">
        <v>0</v>
      </c>
      <c r="BZ48" s="11">
        <v>0</v>
      </c>
      <c r="CA48" s="11">
        <v>69640</v>
      </c>
      <c r="CB48" s="11">
        <v>2000</v>
      </c>
      <c r="CC48" s="11">
        <v>0</v>
      </c>
      <c r="CD48" s="11">
        <v>0</v>
      </c>
      <c r="CE48" s="11">
        <v>0</v>
      </c>
      <c r="CF48" s="11">
        <v>0</v>
      </c>
      <c r="CG48" s="11">
        <v>90088</v>
      </c>
      <c r="CH48" s="12">
        <v>0</v>
      </c>
      <c r="CI48" s="12">
        <v>0</v>
      </c>
      <c r="CJ48" s="12">
        <v>49192</v>
      </c>
      <c r="CK48" s="14"/>
      <c r="CL48" s="10" t="s">
        <v>116</v>
      </c>
      <c r="CM48" s="10" t="s">
        <v>185</v>
      </c>
      <c r="CN48" s="10" t="s">
        <v>370</v>
      </c>
      <c r="CO48" s="10"/>
    </row>
    <row r="49" spans="1:93" x14ac:dyDescent="0.25">
      <c r="A49" s="10">
        <f t="shared" si="0"/>
        <v>43</v>
      </c>
      <c r="B49" s="10" t="s">
        <v>371</v>
      </c>
      <c r="C49" s="10" t="s">
        <v>372</v>
      </c>
      <c r="D49" s="10" t="s">
        <v>129</v>
      </c>
      <c r="E49" s="10" t="s">
        <v>107</v>
      </c>
      <c r="F49" s="10" t="s">
        <v>147</v>
      </c>
      <c r="G49" s="10" t="s">
        <v>373</v>
      </c>
      <c r="H49" s="10" t="s">
        <v>374</v>
      </c>
      <c r="I49" s="10"/>
      <c r="J49" s="10" t="s">
        <v>257</v>
      </c>
      <c r="K49" s="10"/>
      <c r="L49" s="10"/>
      <c r="M49" s="10"/>
      <c r="N49" s="10" t="s">
        <v>375</v>
      </c>
      <c r="O49" s="10" t="s">
        <v>114</v>
      </c>
      <c r="P49" s="10" t="s">
        <v>133</v>
      </c>
      <c r="Q49" s="11">
        <v>40422</v>
      </c>
      <c r="R49" s="11">
        <v>20211</v>
      </c>
      <c r="S49" s="11">
        <v>3367</v>
      </c>
      <c r="T49" s="11">
        <v>1000</v>
      </c>
      <c r="U49" s="12">
        <v>0</v>
      </c>
      <c r="V49" s="12">
        <v>0</v>
      </c>
      <c r="W49" s="12">
        <v>0</v>
      </c>
      <c r="X49" s="12">
        <v>0</v>
      </c>
      <c r="Y49" s="11">
        <v>65000</v>
      </c>
      <c r="Z49" s="12">
        <v>0</v>
      </c>
      <c r="AA49" s="12">
        <v>26</v>
      </c>
      <c r="AB49" s="12">
        <v>26</v>
      </c>
      <c r="AC49" s="12">
        <v>0</v>
      </c>
      <c r="AD49" s="12">
        <v>0</v>
      </c>
      <c r="AE49" s="12">
        <v>0</v>
      </c>
      <c r="AF49" s="12">
        <v>0</v>
      </c>
      <c r="AG49" s="12">
        <v>5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31</v>
      </c>
      <c r="AR49" s="13">
        <v>0</v>
      </c>
      <c r="AS49" s="12">
        <v>0</v>
      </c>
      <c r="AT49" s="11">
        <v>40422</v>
      </c>
      <c r="AU49" s="11">
        <v>0</v>
      </c>
      <c r="AV49" s="11">
        <v>20211</v>
      </c>
      <c r="AW49" s="11">
        <v>0</v>
      </c>
      <c r="AX49" s="11">
        <v>3367</v>
      </c>
      <c r="AY49" s="11">
        <v>0</v>
      </c>
      <c r="AZ49" s="11">
        <v>1000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780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65780</v>
      </c>
      <c r="BV49" s="11">
        <v>0</v>
      </c>
      <c r="BW49" s="11">
        <v>0</v>
      </c>
      <c r="BX49" s="11">
        <v>250</v>
      </c>
      <c r="BY49" s="11">
        <v>0</v>
      </c>
      <c r="BZ49" s="11">
        <v>0</v>
      </c>
      <c r="CA49" s="11">
        <v>32500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32750</v>
      </c>
      <c r="CH49" s="12">
        <v>0</v>
      </c>
      <c r="CI49" s="12">
        <v>0</v>
      </c>
      <c r="CJ49" s="12">
        <v>33030</v>
      </c>
      <c r="CK49" s="14"/>
      <c r="CL49" s="10" t="s">
        <v>116</v>
      </c>
      <c r="CM49" s="10" t="s">
        <v>166</v>
      </c>
      <c r="CN49" s="10" t="s">
        <v>376</v>
      </c>
      <c r="CO49" s="10"/>
    </row>
    <row r="50" spans="1:93" x14ac:dyDescent="0.25">
      <c r="A50" s="10">
        <f t="shared" si="0"/>
        <v>44</v>
      </c>
      <c r="B50" s="10" t="s">
        <v>377</v>
      </c>
      <c r="C50" s="10" t="s">
        <v>378</v>
      </c>
      <c r="D50" s="10" t="s">
        <v>199</v>
      </c>
      <c r="E50" s="10" t="s">
        <v>190</v>
      </c>
      <c r="F50" s="10" t="s">
        <v>333</v>
      </c>
      <c r="G50" s="10" t="s">
        <v>333</v>
      </c>
      <c r="H50" s="10" t="s">
        <v>379</v>
      </c>
      <c r="I50" s="10"/>
      <c r="J50" s="10" t="s">
        <v>252</v>
      </c>
      <c r="K50" s="10"/>
      <c r="L50" s="10"/>
      <c r="M50" s="10"/>
      <c r="N50" s="10" t="s">
        <v>380</v>
      </c>
      <c r="O50" s="10" t="s">
        <v>114</v>
      </c>
      <c r="P50" s="10" t="s">
        <v>133</v>
      </c>
      <c r="Q50" s="11">
        <v>35843</v>
      </c>
      <c r="R50" s="11">
        <v>17922</v>
      </c>
      <c r="S50" s="11">
        <v>2985</v>
      </c>
      <c r="T50" s="11">
        <v>1000</v>
      </c>
      <c r="U50" s="12">
        <v>0</v>
      </c>
      <c r="V50" s="12">
        <v>0</v>
      </c>
      <c r="W50" s="12">
        <v>0</v>
      </c>
      <c r="X50" s="12">
        <v>0</v>
      </c>
      <c r="Y50" s="11">
        <v>57750</v>
      </c>
      <c r="Z50" s="12">
        <v>0</v>
      </c>
      <c r="AA50" s="12">
        <v>26</v>
      </c>
      <c r="AB50" s="12">
        <v>26</v>
      </c>
      <c r="AC50" s="12">
        <v>0</v>
      </c>
      <c r="AD50" s="12">
        <v>0</v>
      </c>
      <c r="AE50" s="12">
        <v>0</v>
      </c>
      <c r="AF50" s="12">
        <v>0</v>
      </c>
      <c r="AG50" s="12">
        <v>5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31</v>
      </c>
      <c r="AR50" s="13">
        <v>0</v>
      </c>
      <c r="AS50" s="12">
        <v>0</v>
      </c>
      <c r="AT50" s="11">
        <v>35843</v>
      </c>
      <c r="AU50" s="11">
        <v>0</v>
      </c>
      <c r="AV50" s="11">
        <v>17922</v>
      </c>
      <c r="AW50" s="11">
        <v>0</v>
      </c>
      <c r="AX50" s="11">
        <v>2985</v>
      </c>
      <c r="AY50" s="11">
        <v>0</v>
      </c>
      <c r="AZ50" s="11">
        <v>1000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780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58530</v>
      </c>
      <c r="BV50" s="11">
        <v>2509</v>
      </c>
      <c r="BW50" s="11">
        <v>0</v>
      </c>
      <c r="BX50" s="11">
        <v>250</v>
      </c>
      <c r="BY50" s="11">
        <v>0</v>
      </c>
      <c r="BZ50" s="11">
        <v>0</v>
      </c>
      <c r="CA50" s="11">
        <v>28875</v>
      </c>
      <c r="CB50" s="11">
        <v>1000</v>
      </c>
      <c r="CC50" s="11">
        <v>0</v>
      </c>
      <c r="CD50" s="11">
        <v>0</v>
      </c>
      <c r="CE50" s="11">
        <v>0</v>
      </c>
      <c r="CF50" s="11">
        <v>0</v>
      </c>
      <c r="CG50" s="11">
        <v>32634</v>
      </c>
      <c r="CH50" s="12">
        <v>0</v>
      </c>
      <c r="CI50" s="12">
        <v>0</v>
      </c>
      <c r="CJ50" s="12">
        <v>25896</v>
      </c>
      <c r="CK50" s="14"/>
      <c r="CL50" s="10" t="s">
        <v>116</v>
      </c>
      <c r="CM50" s="10" t="s">
        <v>166</v>
      </c>
      <c r="CN50" s="10" t="s">
        <v>381</v>
      </c>
      <c r="CO50" s="10"/>
    </row>
    <row r="51" spans="1:93" x14ac:dyDescent="0.25">
      <c r="A51" s="10">
        <f t="shared" si="0"/>
        <v>45</v>
      </c>
      <c r="B51" s="10" t="s">
        <v>382</v>
      </c>
      <c r="C51" s="10" t="s">
        <v>383</v>
      </c>
      <c r="D51" s="10" t="s">
        <v>106</v>
      </c>
      <c r="E51" s="10" t="s">
        <v>107</v>
      </c>
      <c r="F51" s="10" t="s">
        <v>384</v>
      </c>
      <c r="G51" s="10" t="s">
        <v>384</v>
      </c>
      <c r="H51" s="10" t="s">
        <v>107</v>
      </c>
      <c r="I51" s="10"/>
      <c r="J51" s="10" t="s">
        <v>385</v>
      </c>
      <c r="K51" s="10"/>
      <c r="L51" s="10" t="s">
        <v>123</v>
      </c>
      <c r="M51" s="10" t="s">
        <v>124</v>
      </c>
      <c r="N51" s="10" t="s">
        <v>386</v>
      </c>
      <c r="O51" s="10" t="s">
        <v>114</v>
      </c>
      <c r="P51" s="10" t="s">
        <v>115</v>
      </c>
      <c r="Q51" s="11">
        <v>42475</v>
      </c>
      <c r="R51" s="11">
        <v>21238</v>
      </c>
      <c r="S51" s="11">
        <v>3537</v>
      </c>
      <c r="T51" s="11">
        <v>1000</v>
      </c>
      <c r="U51" s="12">
        <v>0</v>
      </c>
      <c r="V51" s="12">
        <v>0</v>
      </c>
      <c r="W51" s="12">
        <v>0</v>
      </c>
      <c r="X51" s="12">
        <v>0</v>
      </c>
      <c r="Y51" s="11">
        <v>68250</v>
      </c>
      <c r="Z51" s="12">
        <v>0</v>
      </c>
      <c r="AA51" s="12">
        <v>26</v>
      </c>
      <c r="AB51" s="12">
        <v>26</v>
      </c>
      <c r="AC51" s="12">
        <v>0</v>
      </c>
      <c r="AD51" s="12">
        <v>0</v>
      </c>
      <c r="AE51" s="12">
        <v>0</v>
      </c>
      <c r="AF51" s="12">
        <v>0</v>
      </c>
      <c r="AG51" s="12">
        <v>5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31</v>
      </c>
      <c r="AR51" s="13">
        <v>0</v>
      </c>
      <c r="AS51" s="12">
        <v>0</v>
      </c>
      <c r="AT51" s="11">
        <v>42475</v>
      </c>
      <c r="AU51" s="11">
        <v>0</v>
      </c>
      <c r="AV51" s="11">
        <v>21238</v>
      </c>
      <c r="AW51" s="11">
        <v>0</v>
      </c>
      <c r="AX51" s="11">
        <v>3537</v>
      </c>
      <c r="AY51" s="11">
        <v>0</v>
      </c>
      <c r="AZ51" s="11">
        <v>1000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780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69030</v>
      </c>
      <c r="BV51" s="11">
        <v>2973</v>
      </c>
      <c r="BW51" s="11">
        <v>0</v>
      </c>
      <c r="BX51" s="11">
        <v>370</v>
      </c>
      <c r="BY51" s="11">
        <v>0</v>
      </c>
      <c r="BZ51" s="11">
        <v>0</v>
      </c>
      <c r="CA51" s="11">
        <v>34125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37468</v>
      </c>
      <c r="CH51" s="12">
        <v>0</v>
      </c>
      <c r="CI51" s="12">
        <v>0</v>
      </c>
      <c r="CJ51" s="12">
        <v>31562</v>
      </c>
      <c r="CK51" s="14"/>
      <c r="CL51" s="10" t="s">
        <v>116</v>
      </c>
      <c r="CM51" s="10" t="s">
        <v>185</v>
      </c>
      <c r="CN51" s="10" t="s">
        <v>387</v>
      </c>
      <c r="CO51" s="10"/>
    </row>
    <row r="52" spans="1:93" x14ac:dyDescent="0.25">
      <c r="A52" s="10">
        <f t="shared" si="0"/>
        <v>46</v>
      </c>
      <c r="B52" s="10" t="s">
        <v>388</v>
      </c>
      <c r="C52" s="10" t="s">
        <v>389</v>
      </c>
      <c r="D52" s="10" t="s">
        <v>106</v>
      </c>
      <c r="E52" s="10" t="s">
        <v>107</v>
      </c>
      <c r="F52" s="10" t="s">
        <v>384</v>
      </c>
      <c r="G52" s="10" t="s">
        <v>384</v>
      </c>
      <c r="H52" s="10" t="s">
        <v>107</v>
      </c>
      <c r="I52" s="10"/>
      <c r="J52" s="10" t="s">
        <v>385</v>
      </c>
      <c r="K52" s="10"/>
      <c r="L52" s="10" t="s">
        <v>123</v>
      </c>
      <c r="M52" s="10" t="s">
        <v>124</v>
      </c>
      <c r="N52" s="10" t="s">
        <v>390</v>
      </c>
      <c r="O52" s="10" t="s">
        <v>114</v>
      </c>
      <c r="P52" s="10" t="s">
        <v>115</v>
      </c>
      <c r="Q52" s="11">
        <v>42475</v>
      </c>
      <c r="R52" s="11">
        <v>21238</v>
      </c>
      <c r="S52" s="11">
        <v>3537</v>
      </c>
      <c r="T52" s="11">
        <v>1000</v>
      </c>
      <c r="U52" s="12">
        <v>0</v>
      </c>
      <c r="V52" s="12">
        <v>0</v>
      </c>
      <c r="W52" s="12">
        <v>0</v>
      </c>
      <c r="X52" s="12">
        <v>0</v>
      </c>
      <c r="Y52" s="11">
        <v>68250</v>
      </c>
      <c r="Z52" s="12">
        <v>0</v>
      </c>
      <c r="AA52" s="12">
        <v>26</v>
      </c>
      <c r="AB52" s="12">
        <v>26</v>
      </c>
      <c r="AC52" s="12">
        <v>0</v>
      </c>
      <c r="AD52" s="12">
        <v>0</v>
      </c>
      <c r="AE52" s="12">
        <v>0</v>
      </c>
      <c r="AF52" s="12">
        <v>0</v>
      </c>
      <c r="AG52" s="12">
        <v>5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31</v>
      </c>
      <c r="AR52" s="13">
        <v>0</v>
      </c>
      <c r="AS52" s="12">
        <v>0</v>
      </c>
      <c r="AT52" s="11">
        <v>42475</v>
      </c>
      <c r="AU52" s="11">
        <v>0</v>
      </c>
      <c r="AV52" s="11">
        <v>21238</v>
      </c>
      <c r="AW52" s="11">
        <v>0</v>
      </c>
      <c r="AX52" s="11">
        <v>3537</v>
      </c>
      <c r="AY52" s="11">
        <v>0</v>
      </c>
      <c r="AZ52" s="11">
        <v>1000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780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69030</v>
      </c>
      <c r="BV52" s="11">
        <v>2973</v>
      </c>
      <c r="BW52" s="11">
        <v>0</v>
      </c>
      <c r="BX52" s="11">
        <v>370</v>
      </c>
      <c r="BY52" s="11">
        <v>0</v>
      </c>
      <c r="BZ52" s="11">
        <v>0</v>
      </c>
      <c r="CA52" s="11">
        <v>34125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37468</v>
      </c>
      <c r="CH52" s="12">
        <v>0</v>
      </c>
      <c r="CI52" s="12">
        <v>0</v>
      </c>
      <c r="CJ52" s="12">
        <v>31562</v>
      </c>
      <c r="CK52" s="14"/>
      <c r="CL52" s="10" t="s">
        <v>116</v>
      </c>
      <c r="CM52" s="10" t="s">
        <v>185</v>
      </c>
      <c r="CN52" s="10" t="s">
        <v>391</v>
      </c>
      <c r="CO52" s="10"/>
    </row>
    <row r="53" spans="1:93" x14ac:dyDescent="0.25">
      <c r="A53" s="10">
        <f t="shared" si="0"/>
        <v>47</v>
      </c>
      <c r="B53" s="10" t="s">
        <v>392</v>
      </c>
      <c r="C53" s="10" t="s">
        <v>393</v>
      </c>
      <c r="D53" s="10" t="s">
        <v>137</v>
      </c>
      <c r="E53" s="10" t="s">
        <v>138</v>
      </c>
      <c r="F53" s="10" t="s">
        <v>191</v>
      </c>
      <c r="G53" s="10" t="s">
        <v>107</v>
      </c>
      <c r="H53" s="10" t="s">
        <v>107</v>
      </c>
      <c r="I53" s="10"/>
      <c r="J53" s="10" t="s">
        <v>394</v>
      </c>
      <c r="K53" s="10"/>
      <c r="L53" s="10" t="s">
        <v>111</v>
      </c>
      <c r="M53" s="10" t="s">
        <v>209</v>
      </c>
      <c r="N53" s="10" t="s">
        <v>395</v>
      </c>
      <c r="O53" s="10" t="s">
        <v>114</v>
      </c>
      <c r="P53" s="10" t="s">
        <v>133</v>
      </c>
      <c r="Q53" s="11">
        <v>71799</v>
      </c>
      <c r="R53" s="11">
        <v>30000</v>
      </c>
      <c r="S53" s="11">
        <v>5981</v>
      </c>
      <c r="T53" s="11">
        <v>2000</v>
      </c>
      <c r="U53" s="12">
        <v>0</v>
      </c>
      <c r="V53" s="12">
        <v>0</v>
      </c>
      <c r="W53" s="12">
        <v>0</v>
      </c>
      <c r="X53" s="12">
        <v>0</v>
      </c>
      <c r="Y53" s="11">
        <v>109780</v>
      </c>
      <c r="Z53" s="12">
        <v>0</v>
      </c>
      <c r="AA53" s="12">
        <v>26</v>
      </c>
      <c r="AB53" s="12">
        <v>26</v>
      </c>
      <c r="AC53" s="12">
        <v>0</v>
      </c>
      <c r="AD53" s="12">
        <v>0</v>
      </c>
      <c r="AE53" s="12">
        <v>0</v>
      </c>
      <c r="AF53" s="12">
        <v>0</v>
      </c>
      <c r="AG53" s="12">
        <v>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31</v>
      </c>
      <c r="AR53" s="13">
        <v>0</v>
      </c>
      <c r="AS53" s="12">
        <v>0</v>
      </c>
      <c r="AT53" s="11">
        <v>71799</v>
      </c>
      <c r="AU53" s="11">
        <v>0</v>
      </c>
      <c r="AV53" s="11">
        <v>30000</v>
      </c>
      <c r="AW53" s="11">
        <v>0</v>
      </c>
      <c r="AX53" s="11">
        <v>5981</v>
      </c>
      <c r="AY53" s="11">
        <v>0</v>
      </c>
      <c r="AZ53" s="11">
        <v>2000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109780</v>
      </c>
      <c r="BV53" s="11">
        <v>5026</v>
      </c>
      <c r="BW53" s="11">
        <v>0</v>
      </c>
      <c r="BX53" s="11">
        <v>4710</v>
      </c>
      <c r="BY53" s="11">
        <v>0</v>
      </c>
      <c r="BZ53" s="11">
        <v>0</v>
      </c>
      <c r="CA53" s="11">
        <v>54890</v>
      </c>
      <c r="CB53" s="11">
        <v>0</v>
      </c>
      <c r="CC53" s="11">
        <v>0</v>
      </c>
      <c r="CD53" s="11">
        <v>0</v>
      </c>
      <c r="CE53" s="11">
        <v>0</v>
      </c>
      <c r="CF53" s="11">
        <v>0</v>
      </c>
      <c r="CG53" s="11">
        <v>64626</v>
      </c>
      <c r="CH53" s="12">
        <v>0</v>
      </c>
      <c r="CI53" s="12">
        <v>0</v>
      </c>
      <c r="CJ53" s="12">
        <v>45154</v>
      </c>
      <c r="CK53" s="14"/>
      <c r="CL53" s="10" t="s">
        <v>116</v>
      </c>
      <c r="CM53" s="10" t="s">
        <v>166</v>
      </c>
      <c r="CN53" s="10" t="s">
        <v>396</v>
      </c>
      <c r="CO53" s="10"/>
    </row>
    <row r="54" spans="1:93" x14ac:dyDescent="0.25">
      <c r="A54" s="10">
        <f t="shared" si="0"/>
        <v>48</v>
      </c>
      <c r="B54" s="10" t="s">
        <v>397</v>
      </c>
      <c r="C54" s="10" t="s">
        <v>398</v>
      </c>
      <c r="D54" s="10" t="s">
        <v>199</v>
      </c>
      <c r="E54" s="10" t="s">
        <v>190</v>
      </c>
      <c r="F54" s="10" t="s">
        <v>333</v>
      </c>
      <c r="G54" s="10" t="s">
        <v>333</v>
      </c>
      <c r="H54" s="10" t="s">
        <v>379</v>
      </c>
      <c r="I54" s="10"/>
      <c r="J54" s="10" t="s">
        <v>399</v>
      </c>
      <c r="K54" s="10"/>
      <c r="L54" s="10" t="s">
        <v>123</v>
      </c>
      <c r="M54" s="10" t="s">
        <v>124</v>
      </c>
      <c r="N54" s="10" t="s">
        <v>400</v>
      </c>
      <c r="O54" s="10" t="s">
        <v>114</v>
      </c>
      <c r="P54" s="10" t="s">
        <v>133</v>
      </c>
      <c r="Q54" s="11">
        <v>37264</v>
      </c>
      <c r="R54" s="11">
        <v>18632</v>
      </c>
      <c r="S54" s="11">
        <v>3104</v>
      </c>
      <c r="T54" s="11">
        <v>1000</v>
      </c>
      <c r="U54" s="12">
        <v>0</v>
      </c>
      <c r="V54" s="12">
        <v>0</v>
      </c>
      <c r="W54" s="12">
        <v>0</v>
      </c>
      <c r="X54" s="12">
        <v>0</v>
      </c>
      <c r="Y54" s="11">
        <v>60000</v>
      </c>
      <c r="Z54" s="12">
        <v>0</v>
      </c>
      <c r="AA54" s="12">
        <v>26</v>
      </c>
      <c r="AB54" s="12">
        <v>26</v>
      </c>
      <c r="AC54" s="12">
        <v>0</v>
      </c>
      <c r="AD54" s="12">
        <v>0</v>
      </c>
      <c r="AE54" s="12">
        <v>0</v>
      </c>
      <c r="AF54" s="12">
        <v>0</v>
      </c>
      <c r="AG54" s="12">
        <v>5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31</v>
      </c>
      <c r="AR54" s="13">
        <v>0</v>
      </c>
      <c r="AS54" s="12">
        <v>0</v>
      </c>
      <c r="AT54" s="11">
        <v>37264</v>
      </c>
      <c r="AU54" s="11">
        <v>0</v>
      </c>
      <c r="AV54" s="11">
        <v>18632</v>
      </c>
      <c r="AW54" s="11">
        <v>0</v>
      </c>
      <c r="AX54" s="11">
        <v>3104</v>
      </c>
      <c r="AY54" s="11">
        <v>0</v>
      </c>
      <c r="AZ54" s="11">
        <v>1000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780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60780</v>
      </c>
      <c r="BV54" s="11">
        <v>2608</v>
      </c>
      <c r="BW54" s="11">
        <v>0</v>
      </c>
      <c r="BX54" s="11">
        <v>250</v>
      </c>
      <c r="BY54" s="11">
        <v>0</v>
      </c>
      <c r="BZ54" s="11">
        <v>0</v>
      </c>
      <c r="CA54" s="11">
        <v>30000</v>
      </c>
      <c r="CB54" s="11">
        <v>1000</v>
      </c>
      <c r="CC54" s="11">
        <v>0</v>
      </c>
      <c r="CD54" s="11">
        <v>0</v>
      </c>
      <c r="CE54" s="11">
        <v>0</v>
      </c>
      <c r="CF54" s="11">
        <v>0</v>
      </c>
      <c r="CG54" s="11">
        <v>33858</v>
      </c>
      <c r="CH54" s="12">
        <v>0</v>
      </c>
      <c r="CI54" s="12">
        <v>0</v>
      </c>
      <c r="CJ54" s="12">
        <v>26922</v>
      </c>
      <c r="CK54" s="14"/>
      <c r="CL54" s="10" t="s">
        <v>116</v>
      </c>
      <c r="CM54" s="10" t="s">
        <v>185</v>
      </c>
      <c r="CN54" s="10" t="s">
        <v>401</v>
      </c>
      <c r="CO54" s="10"/>
    </row>
    <row r="55" spans="1:93" x14ac:dyDescent="0.25">
      <c r="A55" s="10">
        <f t="shared" si="0"/>
        <v>49</v>
      </c>
      <c r="B55" s="10" t="s">
        <v>402</v>
      </c>
      <c r="C55" s="10" t="s">
        <v>403</v>
      </c>
      <c r="D55" s="10" t="s">
        <v>106</v>
      </c>
      <c r="E55" s="10" t="s">
        <v>107</v>
      </c>
      <c r="F55" s="10" t="s">
        <v>384</v>
      </c>
      <c r="G55" s="10" t="s">
        <v>384</v>
      </c>
      <c r="H55" s="10" t="s">
        <v>107</v>
      </c>
      <c r="I55" s="10"/>
      <c r="J55" s="10" t="s">
        <v>404</v>
      </c>
      <c r="K55" s="10"/>
      <c r="L55" s="10"/>
      <c r="M55" s="10" t="s">
        <v>172</v>
      </c>
      <c r="N55" s="10" t="s">
        <v>405</v>
      </c>
      <c r="O55" s="10" t="s">
        <v>114</v>
      </c>
      <c r="P55" s="10" t="s">
        <v>115</v>
      </c>
      <c r="Q55" s="11">
        <v>48001</v>
      </c>
      <c r="R55" s="11">
        <v>24001</v>
      </c>
      <c r="S55" s="11">
        <v>3998</v>
      </c>
      <c r="T55" s="11">
        <v>2000</v>
      </c>
      <c r="U55" s="12">
        <v>0</v>
      </c>
      <c r="V55" s="12">
        <v>0</v>
      </c>
      <c r="W55" s="12">
        <v>0</v>
      </c>
      <c r="X55" s="12">
        <v>0</v>
      </c>
      <c r="Y55" s="11">
        <v>78000</v>
      </c>
      <c r="Z55" s="12">
        <v>0</v>
      </c>
      <c r="AA55" s="12">
        <v>26</v>
      </c>
      <c r="AB55" s="12">
        <v>26</v>
      </c>
      <c r="AC55" s="12">
        <v>0</v>
      </c>
      <c r="AD55" s="12">
        <v>0</v>
      </c>
      <c r="AE55" s="12">
        <v>0</v>
      </c>
      <c r="AF55" s="12">
        <v>0</v>
      </c>
      <c r="AG55" s="12">
        <v>5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31</v>
      </c>
      <c r="AR55" s="13">
        <v>0</v>
      </c>
      <c r="AS55" s="12">
        <v>0</v>
      </c>
      <c r="AT55" s="11">
        <v>48001</v>
      </c>
      <c r="AU55" s="11">
        <v>0</v>
      </c>
      <c r="AV55" s="11">
        <v>24001</v>
      </c>
      <c r="AW55" s="11">
        <v>0</v>
      </c>
      <c r="AX55" s="11">
        <v>3998</v>
      </c>
      <c r="AY55" s="11">
        <v>0</v>
      </c>
      <c r="AZ55" s="11">
        <v>2000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78000</v>
      </c>
      <c r="BV55" s="11">
        <v>3360</v>
      </c>
      <c r="BW55" s="11">
        <v>0</v>
      </c>
      <c r="BX55" s="11">
        <v>845</v>
      </c>
      <c r="BY55" s="11">
        <v>0</v>
      </c>
      <c r="BZ55" s="11">
        <v>0</v>
      </c>
      <c r="CA55" s="11">
        <v>39000</v>
      </c>
      <c r="CB55" s="11">
        <v>0</v>
      </c>
      <c r="CC55" s="11">
        <v>0</v>
      </c>
      <c r="CD55" s="11">
        <v>0</v>
      </c>
      <c r="CE55" s="11">
        <v>0</v>
      </c>
      <c r="CF55" s="11">
        <v>0</v>
      </c>
      <c r="CG55" s="11">
        <v>43205</v>
      </c>
      <c r="CH55" s="12">
        <v>0</v>
      </c>
      <c r="CI55" s="12">
        <v>0</v>
      </c>
      <c r="CJ55" s="12">
        <v>34795</v>
      </c>
      <c r="CK55" s="14"/>
      <c r="CL55" s="10" t="s">
        <v>116</v>
      </c>
      <c r="CM55" s="10" t="s">
        <v>185</v>
      </c>
      <c r="CN55" s="10" t="s">
        <v>406</v>
      </c>
      <c r="CO55" s="10"/>
    </row>
    <row r="56" spans="1:93" x14ac:dyDescent="0.25">
      <c r="A56" s="10">
        <f t="shared" si="0"/>
        <v>50</v>
      </c>
      <c r="B56" s="10" t="s">
        <v>407</v>
      </c>
      <c r="C56" s="10" t="s">
        <v>408</v>
      </c>
      <c r="D56" s="10" t="s">
        <v>189</v>
      </c>
      <c r="E56" s="10" t="s">
        <v>107</v>
      </c>
      <c r="F56" s="10" t="s">
        <v>409</v>
      </c>
      <c r="G56" s="10" t="s">
        <v>107</v>
      </c>
      <c r="H56" s="10" t="s">
        <v>107</v>
      </c>
      <c r="I56" s="10"/>
      <c r="J56" s="10" t="s">
        <v>410</v>
      </c>
      <c r="K56" s="10"/>
      <c r="L56" s="10" t="s">
        <v>157</v>
      </c>
      <c r="M56" s="10" t="s">
        <v>229</v>
      </c>
      <c r="N56" s="10" t="s">
        <v>411</v>
      </c>
      <c r="O56" s="10" t="s">
        <v>114</v>
      </c>
      <c r="P56" s="10" t="s">
        <v>133</v>
      </c>
      <c r="Q56" s="11">
        <v>180030</v>
      </c>
      <c r="R56" s="11">
        <v>32500</v>
      </c>
      <c r="S56" s="11">
        <v>10500</v>
      </c>
      <c r="T56" s="11">
        <v>2750</v>
      </c>
      <c r="U56" s="12">
        <v>0</v>
      </c>
      <c r="V56" s="12">
        <v>0</v>
      </c>
      <c r="W56" s="12">
        <v>0</v>
      </c>
      <c r="X56" s="12">
        <v>0</v>
      </c>
      <c r="Y56" s="11">
        <v>225780</v>
      </c>
      <c r="Z56" s="12">
        <v>0</v>
      </c>
      <c r="AA56" s="12">
        <v>26</v>
      </c>
      <c r="AB56" s="12">
        <v>26</v>
      </c>
      <c r="AC56" s="12">
        <v>0</v>
      </c>
      <c r="AD56" s="12">
        <v>0</v>
      </c>
      <c r="AE56" s="12">
        <v>0</v>
      </c>
      <c r="AF56" s="12">
        <v>0</v>
      </c>
      <c r="AG56" s="12">
        <v>5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31</v>
      </c>
      <c r="AR56" s="13">
        <v>0</v>
      </c>
      <c r="AS56" s="12">
        <v>0</v>
      </c>
      <c r="AT56" s="11">
        <v>180030</v>
      </c>
      <c r="AU56" s="11">
        <v>0</v>
      </c>
      <c r="AV56" s="11">
        <v>32500</v>
      </c>
      <c r="AW56" s="11">
        <v>0</v>
      </c>
      <c r="AX56" s="11">
        <v>10500</v>
      </c>
      <c r="AY56" s="11">
        <v>0</v>
      </c>
      <c r="AZ56" s="11">
        <v>2750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225780</v>
      </c>
      <c r="BV56" s="11">
        <v>12602</v>
      </c>
      <c r="BW56" s="11">
        <v>0</v>
      </c>
      <c r="BX56" s="11">
        <v>33397</v>
      </c>
      <c r="BY56" s="11">
        <v>0</v>
      </c>
      <c r="BZ56" s="11">
        <v>0</v>
      </c>
      <c r="CA56" s="11">
        <v>112890</v>
      </c>
      <c r="CB56" s="11">
        <v>2750</v>
      </c>
      <c r="CC56" s="11">
        <v>0</v>
      </c>
      <c r="CD56" s="11">
        <v>0</v>
      </c>
      <c r="CE56" s="11">
        <v>0</v>
      </c>
      <c r="CF56" s="11">
        <v>9792</v>
      </c>
      <c r="CG56" s="11">
        <v>171431</v>
      </c>
      <c r="CH56" s="12">
        <v>0</v>
      </c>
      <c r="CI56" s="12">
        <v>0</v>
      </c>
      <c r="CJ56" s="12">
        <v>54349</v>
      </c>
      <c r="CK56" s="14"/>
      <c r="CL56" s="10" t="s">
        <v>116</v>
      </c>
      <c r="CM56" s="10" t="s">
        <v>166</v>
      </c>
      <c r="CN56" s="10" t="s">
        <v>412</v>
      </c>
      <c r="CO56" s="10"/>
    </row>
    <row r="57" spans="1:93" x14ac:dyDescent="0.25">
      <c r="A57" s="10">
        <f t="shared" si="0"/>
        <v>51</v>
      </c>
      <c r="B57" s="10" t="s">
        <v>413</v>
      </c>
      <c r="C57" s="10" t="s">
        <v>414</v>
      </c>
      <c r="D57" s="10" t="s">
        <v>199</v>
      </c>
      <c r="E57" s="10" t="s">
        <v>107</v>
      </c>
      <c r="F57" s="10" t="s">
        <v>409</v>
      </c>
      <c r="G57" s="10" t="s">
        <v>415</v>
      </c>
      <c r="H57" s="10" t="s">
        <v>415</v>
      </c>
      <c r="I57" s="10"/>
      <c r="J57" s="10" t="s">
        <v>416</v>
      </c>
      <c r="K57" s="10" t="s">
        <v>194</v>
      </c>
      <c r="L57" s="10"/>
      <c r="M57" s="10"/>
      <c r="N57" s="10" t="s">
        <v>417</v>
      </c>
      <c r="O57" s="10" t="s">
        <v>114</v>
      </c>
      <c r="P57" s="10" t="s">
        <v>133</v>
      </c>
      <c r="Q57" s="11">
        <v>34738</v>
      </c>
      <c r="R57" s="11">
        <v>17369</v>
      </c>
      <c r="S57" s="11">
        <v>2893</v>
      </c>
      <c r="T57" s="11">
        <v>2000</v>
      </c>
      <c r="U57" s="12">
        <v>0</v>
      </c>
      <c r="V57" s="12">
        <v>0</v>
      </c>
      <c r="W57" s="12">
        <v>0</v>
      </c>
      <c r="X57" s="12">
        <v>0</v>
      </c>
      <c r="Y57" s="11">
        <v>57000</v>
      </c>
      <c r="Z57" s="12">
        <v>0</v>
      </c>
      <c r="AA57" s="12">
        <v>26</v>
      </c>
      <c r="AB57" s="12">
        <v>26</v>
      </c>
      <c r="AC57" s="12">
        <v>0</v>
      </c>
      <c r="AD57" s="12">
        <v>0</v>
      </c>
      <c r="AE57" s="12">
        <v>0</v>
      </c>
      <c r="AF57" s="12">
        <v>0</v>
      </c>
      <c r="AG57" s="12">
        <v>5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31</v>
      </c>
      <c r="AR57" s="13">
        <v>0</v>
      </c>
      <c r="AS57" s="12">
        <v>0</v>
      </c>
      <c r="AT57" s="11">
        <v>34738</v>
      </c>
      <c r="AU57" s="11">
        <v>0</v>
      </c>
      <c r="AV57" s="11">
        <v>17369</v>
      </c>
      <c r="AW57" s="11">
        <v>0</v>
      </c>
      <c r="AX57" s="11">
        <v>2893</v>
      </c>
      <c r="AY57" s="11">
        <v>0</v>
      </c>
      <c r="AZ57" s="11">
        <v>2000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57000</v>
      </c>
      <c r="BV57" s="11">
        <v>2432</v>
      </c>
      <c r="BW57" s="11">
        <v>0</v>
      </c>
      <c r="BX57" s="11">
        <v>250</v>
      </c>
      <c r="BY57" s="11">
        <v>0</v>
      </c>
      <c r="BZ57" s="11">
        <v>0</v>
      </c>
      <c r="CA57" s="11">
        <v>28500</v>
      </c>
      <c r="CB57" s="11">
        <v>2000</v>
      </c>
      <c r="CC57" s="11">
        <v>0</v>
      </c>
      <c r="CD57" s="11">
        <v>0</v>
      </c>
      <c r="CE57" s="11">
        <v>0</v>
      </c>
      <c r="CF57" s="11">
        <v>0</v>
      </c>
      <c r="CG57" s="11">
        <v>33182</v>
      </c>
      <c r="CH57" s="12">
        <v>0</v>
      </c>
      <c r="CI57" s="12">
        <v>0</v>
      </c>
      <c r="CJ57" s="12">
        <v>23818</v>
      </c>
      <c r="CK57" s="14"/>
      <c r="CL57" s="10" t="s">
        <v>116</v>
      </c>
      <c r="CM57" s="10" t="s">
        <v>166</v>
      </c>
      <c r="CN57" s="10" t="s">
        <v>418</v>
      </c>
      <c r="CO57" s="10"/>
    </row>
    <row r="58" spans="1:93" x14ac:dyDescent="0.25">
      <c r="A58" s="10">
        <f t="shared" si="0"/>
        <v>52</v>
      </c>
      <c r="B58" s="10" t="s">
        <v>419</v>
      </c>
      <c r="C58" s="10" t="s">
        <v>420</v>
      </c>
      <c r="D58" s="10" t="s">
        <v>106</v>
      </c>
      <c r="E58" s="10" t="s">
        <v>107</v>
      </c>
      <c r="F58" s="10" t="s">
        <v>108</v>
      </c>
      <c r="G58" s="10" t="s">
        <v>108</v>
      </c>
      <c r="H58" s="10" t="s">
        <v>246</v>
      </c>
      <c r="I58" s="10"/>
      <c r="J58" s="10" t="s">
        <v>247</v>
      </c>
      <c r="K58" s="10" t="s">
        <v>194</v>
      </c>
      <c r="L58" s="10" t="s">
        <v>123</v>
      </c>
      <c r="M58" s="10" t="s">
        <v>124</v>
      </c>
      <c r="N58" s="10" t="s">
        <v>421</v>
      </c>
      <c r="O58" s="10" t="s">
        <v>114</v>
      </c>
      <c r="P58" s="10" t="s">
        <v>115</v>
      </c>
      <c r="Q58" s="11">
        <v>33126</v>
      </c>
      <c r="R58" s="11">
        <v>16563</v>
      </c>
      <c r="S58" s="11">
        <v>2760</v>
      </c>
      <c r="T58" s="11">
        <v>1000</v>
      </c>
      <c r="U58" s="12">
        <v>0</v>
      </c>
      <c r="V58" s="12">
        <v>0</v>
      </c>
      <c r="W58" s="12">
        <v>0</v>
      </c>
      <c r="X58" s="12">
        <v>0</v>
      </c>
      <c r="Y58" s="11">
        <v>53449</v>
      </c>
      <c r="Z58" s="12">
        <v>0</v>
      </c>
      <c r="AA58" s="12">
        <v>23</v>
      </c>
      <c r="AB58" s="12">
        <v>20</v>
      </c>
      <c r="AC58" s="12">
        <v>0</v>
      </c>
      <c r="AD58" s="12">
        <v>0</v>
      </c>
      <c r="AE58" s="12">
        <v>3</v>
      </c>
      <c r="AF58" s="12">
        <v>0</v>
      </c>
      <c r="AG58" s="12">
        <v>5</v>
      </c>
      <c r="AH58" s="12">
        <v>0</v>
      </c>
      <c r="AI58" s="12">
        <v>3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31</v>
      </c>
      <c r="AR58" s="13">
        <v>0</v>
      </c>
      <c r="AS58" s="12">
        <v>0</v>
      </c>
      <c r="AT58" s="11">
        <v>33126</v>
      </c>
      <c r="AU58" s="11">
        <v>0</v>
      </c>
      <c r="AV58" s="11">
        <v>16563</v>
      </c>
      <c r="AW58" s="11">
        <v>0</v>
      </c>
      <c r="AX58" s="11">
        <v>2760</v>
      </c>
      <c r="AY58" s="11">
        <v>0</v>
      </c>
      <c r="AZ58" s="11">
        <v>1000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0</v>
      </c>
      <c r="BT58" s="11">
        <v>0</v>
      </c>
      <c r="BU58" s="11">
        <v>53449</v>
      </c>
      <c r="BV58" s="11">
        <v>2319</v>
      </c>
      <c r="BW58" s="11">
        <v>0</v>
      </c>
      <c r="BX58" s="11">
        <v>250</v>
      </c>
      <c r="BY58" s="11">
        <v>0</v>
      </c>
      <c r="BZ58" s="11">
        <v>0</v>
      </c>
      <c r="CA58" s="11">
        <v>26725</v>
      </c>
      <c r="CB58" s="11">
        <v>0</v>
      </c>
      <c r="CC58" s="11">
        <v>0</v>
      </c>
      <c r="CD58" s="11">
        <v>0</v>
      </c>
      <c r="CE58" s="11">
        <v>0</v>
      </c>
      <c r="CF58" s="11">
        <v>0</v>
      </c>
      <c r="CG58" s="11">
        <v>29294</v>
      </c>
      <c r="CH58" s="12">
        <v>0</v>
      </c>
      <c r="CI58" s="12">
        <v>0</v>
      </c>
      <c r="CJ58" s="12">
        <v>24155</v>
      </c>
      <c r="CK58" s="14"/>
      <c r="CL58" s="10" t="s">
        <v>116</v>
      </c>
      <c r="CM58" s="10" t="s">
        <v>185</v>
      </c>
      <c r="CN58" s="10" t="s">
        <v>422</v>
      </c>
      <c r="CO58" s="10"/>
    </row>
    <row r="59" spans="1:93" x14ac:dyDescent="0.25">
      <c r="A59" s="10">
        <f t="shared" si="0"/>
        <v>53</v>
      </c>
      <c r="B59" s="10" t="s">
        <v>423</v>
      </c>
      <c r="C59" s="10" t="s">
        <v>424</v>
      </c>
      <c r="D59" s="10" t="s">
        <v>129</v>
      </c>
      <c r="E59" s="10" t="s">
        <v>190</v>
      </c>
      <c r="F59" s="10" t="s">
        <v>220</v>
      </c>
      <c r="G59" s="10" t="s">
        <v>415</v>
      </c>
      <c r="H59" s="10" t="s">
        <v>415</v>
      </c>
      <c r="I59" s="10"/>
      <c r="J59" s="10" t="s">
        <v>222</v>
      </c>
      <c r="K59" s="10"/>
      <c r="L59" s="10" t="s">
        <v>111</v>
      </c>
      <c r="M59" s="10" t="s">
        <v>112</v>
      </c>
      <c r="N59" s="10" t="s">
        <v>425</v>
      </c>
      <c r="O59" s="10" t="s">
        <v>114</v>
      </c>
      <c r="P59" s="10" t="s">
        <v>133</v>
      </c>
      <c r="Q59" s="11">
        <v>47293</v>
      </c>
      <c r="R59" s="11">
        <v>23647</v>
      </c>
      <c r="S59" s="11">
        <v>3939</v>
      </c>
      <c r="T59" s="11">
        <v>2000</v>
      </c>
      <c r="U59" s="12">
        <v>0</v>
      </c>
      <c r="V59" s="12">
        <v>0</v>
      </c>
      <c r="W59" s="12">
        <v>0</v>
      </c>
      <c r="X59" s="12">
        <v>0</v>
      </c>
      <c r="Y59" s="11">
        <v>76879</v>
      </c>
      <c r="Z59" s="12">
        <v>0</v>
      </c>
      <c r="AA59" s="12">
        <v>26</v>
      </c>
      <c r="AB59" s="12">
        <v>26</v>
      </c>
      <c r="AC59" s="12">
        <v>0</v>
      </c>
      <c r="AD59" s="12">
        <v>0</v>
      </c>
      <c r="AE59" s="12">
        <v>0</v>
      </c>
      <c r="AF59" s="12">
        <v>0</v>
      </c>
      <c r="AG59" s="12">
        <v>5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31</v>
      </c>
      <c r="AR59" s="13">
        <v>0</v>
      </c>
      <c r="AS59" s="12">
        <v>0</v>
      </c>
      <c r="AT59" s="11">
        <v>47293</v>
      </c>
      <c r="AU59" s="11">
        <v>0</v>
      </c>
      <c r="AV59" s="11">
        <v>23647</v>
      </c>
      <c r="AW59" s="11">
        <v>0</v>
      </c>
      <c r="AX59" s="11">
        <v>3939</v>
      </c>
      <c r="AY59" s="11">
        <v>0</v>
      </c>
      <c r="AZ59" s="11">
        <v>2000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76879</v>
      </c>
      <c r="BV59" s="11">
        <v>3311</v>
      </c>
      <c r="BW59" s="11">
        <v>0</v>
      </c>
      <c r="BX59" s="11">
        <v>746</v>
      </c>
      <c r="BY59" s="11">
        <v>0</v>
      </c>
      <c r="BZ59" s="11">
        <v>0</v>
      </c>
      <c r="CA59" s="11">
        <v>38440</v>
      </c>
      <c r="CB59" s="11">
        <v>2000</v>
      </c>
      <c r="CC59" s="11">
        <v>0</v>
      </c>
      <c r="CD59" s="11">
        <v>0</v>
      </c>
      <c r="CE59" s="11">
        <v>0</v>
      </c>
      <c r="CF59" s="11">
        <v>3333</v>
      </c>
      <c r="CG59" s="11">
        <v>47830</v>
      </c>
      <c r="CH59" s="12">
        <v>0</v>
      </c>
      <c r="CI59" s="12">
        <v>0</v>
      </c>
      <c r="CJ59" s="12">
        <v>29049</v>
      </c>
      <c r="CK59" s="14"/>
      <c r="CL59" s="10" t="s">
        <v>116</v>
      </c>
      <c r="CM59" s="10" t="s">
        <v>117</v>
      </c>
      <c r="CN59" s="10" t="s">
        <v>426</v>
      </c>
      <c r="CO59" s="10"/>
    </row>
    <row r="60" spans="1:93" x14ac:dyDescent="0.25">
      <c r="A60" s="10">
        <f t="shared" si="0"/>
        <v>54</v>
      </c>
      <c r="B60" s="10" t="s">
        <v>427</v>
      </c>
      <c r="C60" s="10" t="s">
        <v>428</v>
      </c>
      <c r="D60" s="10" t="s">
        <v>129</v>
      </c>
      <c r="E60" s="10" t="s">
        <v>190</v>
      </c>
      <c r="F60" s="10" t="s">
        <v>220</v>
      </c>
      <c r="G60" s="10" t="s">
        <v>221</v>
      </c>
      <c r="H60" s="10" t="s">
        <v>221</v>
      </c>
      <c r="I60" s="10"/>
      <c r="J60" s="10" t="s">
        <v>429</v>
      </c>
      <c r="K60" s="10"/>
      <c r="L60" s="10" t="s">
        <v>111</v>
      </c>
      <c r="M60" s="10" t="s">
        <v>209</v>
      </c>
      <c r="N60" s="10" t="s">
        <v>430</v>
      </c>
      <c r="O60" s="10" t="s">
        <v>114</v>
      </c>
      <c r="P60" s="10" t="s">
        <v>133</v>
      </c>
      <c r="Q60" s="11">
        <v>97849</v>
      </c>
      <c r="R60" s="11">
        <v>30000</v>
      </c>
      <c r="S60" s="11">
        <v>8151</v>
      </c>
      <c r="T60" s="11">
        <v>2000</v>
      </c>
      <c r="U60" s="12">
        <v>0</v>
      </c>
      <c r="V60" s="12">
        <v>0</v>
      </c>
      <c r="W60" s="12">
        <v>0</v>
      </c>
      <c r="X60" s="12">
        <v>0</v>
      </c>
      <c r="Y60" s="11">
        <v>138000</v>
      </c>
      <c r="Z60" s="12">
        <v>0</v>
      </c>
      <c r="AA60" s="12">
        <v>26</v>
      </c>
      <c r="AB60" s="12">
        <v>26</v>
      </c>
      <c r="AC60" s="12">
        <v>0</v>
      </c>
      <c r="AD60" s="12">
        <v>0</v>
      </c>
      <c r="AE60" s="12">
        <v>0</v>
      </c>
      <c r="AF60" s="12">
        <v>0</v>
      </c>
      <c r="AG60" s="12">
        <v>5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31</v>
      </c>
      <c r="AR60" s="13">
        <v>0</v>
      </c>
      <c r="AS60" s="12">
        <v>0</v>
      </c>
      <c r="AT60" s="11">
        <v>97849</v>
      </c>
      <c r="AU60" s="11">
        <v>0</v>
      </c>
      <c r="AV60" s="11">
        <v>30000</v>
      </c>
      <c r="AW60" s="11">
        <v>0</v>
      </c>
      <c r="AX60" s="11">
        <v>8151</v>
      </c>
      <c r="AY60" s="11">
        <v>0</v>
      </c>
      <c r="AZ60" s="11">
        <v>2000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138000</v>
      </c>
      <c r="BV60" s="11">
        <v>6849</v>
      </c>
      <c r="BW60" s="11">
        <v>0</v>
      </c>
      <c r="BX60" s="11">
        <v>9736</v>
      </c>
      <c r="BY60" s="11">
        <v>0</v>
      </c>
      <c r="BZ60" s="11">
        <v>0</v>
      </c>
      <c r="CA60" s="11">
        <v>69000</v>
      </c>
      <c r="CB60" s="11">
        <v>2000</v>
      </c>
      <c r="CC60" s="11">
        <v>0</v>
      </c>
      <c r="CD60" s="11">
        <v>0</v>
      </c>
      <c r="CE60" s="11">
        <v>0</v>
      </c>
      <c r="CF60" s="11">
        <v>0</v>
      </c>
      <c r="CG60" s="11">
        <v>87585</v>
      </c>
      <c r="CH60" s="12">
        <v>0</v>
      </c>
      <c r="CI60" s="12">
        <v>0</v>
      </c>
      <c r="CJ60" s="12">
        <v>50415</v>
      </c>
      <c r="CK60" s="14"/>
      <c r="CL60" s="10" t="s">
        <v>116</v>
      </c>
      <c r="CM60" s="10" t="s">
        <v>166</v>
      </c>
      <c r="CN60" s="10" t="s">
        <v>431</v>
      </c>
      <c r="CO60" s="10"/>
    </row>
    <row r="61" spans="1:93" x14ac:dyDescent="0.25">
      <c r="A61" s="10">
        <f t="shared" si="0"/>
        <v>55</v>
      </c>
      <c r="B61" s="10" t="s">
        <v>432</v>
      </c>
      <c r="C61" s="10" t="s">
        <v>433</v>
      </c>
      <c r="D61" s="10" t="s">
        <v>137</v>
      </c>
      <c r="E61" s="10" t="s">
        <v>107</v>
      </c>
      <c r="F61" s="10" t="s">
        <v>191</v>
      </c>
      <c r="G61" s="10" t="s">
        <v>221</v>
      </c>
      <c r="H61" s="10" t="s">
        <v>221</v>
      </c>
      <c r="I61" s="10"/>
      <c r="J61" s="10" t="s">
        <v>434</v>
      </c>
      <c r="K61" s="10"/>
      <c r="L61" s="10" t="s">
        <v>123</v>
      </c>
      <c r="M61" s="10" t="s">
        <v>269</v>
      </c>
      <c r="N61" s="10" t="s">
        <v>435</v>
      </c>
      <c r="O61" s="10" t="s">
        <v>114</v>
      </c>
      <c r="P61" s="10" t="s">
        <v>133</v>
      </c>
      <c r="Q61" s="11">
        <v>40106</v>
      </c>
      <c r="R61" s="11">
        <v>19884</v>
      </c>
      <c r="S61" s="11">
        <v>3510</v>
      </c>
      <c r="T61" s="11">
        <v>1000</v>
      </c>
      <c r="U61" s="12">
        <v>0</v>
      </c>
      <c r="V61" s="12">
        <v>0</v>
      </c>
      <c r="W61" s="12">
        <v>0</v>
      </c>
      <c r="X61" s="12">
        <v>0</v>
      </c>
      <c r="Y61" s="11">
        <v>64500</v>
      </c>
      <c r="Z61" s="12">
        <v>0</v>
      </c>
      <c r="AA61" s="12">
        <v>26</v>
      </c>
      <c r="AB61" s="12">
        <v>26</v>
      </c>
      <c r="AC61" s="12">
        <v>0</v>
      </c>
      <c r="AD61" s="12">
        <v>0</v>
      </c>
      <c r="AE61" s="12">
        <v>0</v>
      </c>
      <c r="AF61" s="12">
        <v>0</v>
      </c>
      <c r="AG61" s="12">
        <v>5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31</v>
      </c>
      <c r="AR61" s="13">
        <v>0</v>
      </c>
      <c r="AS61" s="12">
        <v>0</v>
      </c>
      <c r="AT61" s="11">
        <v>40106</v>
      </c>
      <c r="AU61" s="11">
        <v>0</v>
      </c>
      <c r="AV61" s="11">
        <v>19884</v>
      </c>
      <c r="AW61" s="11">
        <v>0</v>
      </c>
      <c r="AX61" s="11">
        <v>3510</v>
      </c>
      <c r="AY61" s="11">
        <v>0</v>
      </c>
      <c r="AZ61" s="11">
        <v>1000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64500</v>
      </c>
      <c r="BV61" s="11">
        <v>2807</v>
      </c>
      <c r="BW61" s="11">
        <v>0</v>
      </c>
      <c r="BX61" s="11">
        <v>250</v>
      </c>
      <c r="BY61" s="11">
        <v>0</v>
      </c>
      <c r="BZ61" s="11">
        <v>0</v>
      </c>
      <c r="CA61" s="11">
        <v>32250</v>
      </c>
      <c r="CB61" s="11">
        <v>0</v>
      </c>
      <c r="CC61" s="11">
        <v>0</v>
      </c>
      <c r="CD61" s="11">
        <v>0</v>
      </c>
      <c r="CE61" s="11">
        <v>0</v>
      </c>
      <c r="CF61" s="11">
        <v>0</v>
      </c>
      <c r="CG61" s="11">
        <v>35307</v>
      </c>
      <c r="CH61" s="12">
        <v>0</v>
      </c>
      <c r="CI61" s="12">
        <v>0</v>
      </c>
      <c r="CJ61" s="12">
        <v>29193</v>
      </c>
      <c r="CK61" s="14"/>
      <c r="CL61" s="10" t="s">
        <v>116</v>
      </c>
      <c r="CM61" s="10" t="s">
        <v>166</v>
      </c>
      <c r="CN61" s="10" t="s">
        <v>436</v>
      </c>
      <c r="CO61" s="10"/>
    </row>
    <row r="62" spans="1:93" x14ac:dyDescent="0.25">
      <c r="A62" s="10">
        <f t="shared" si="0"/>
        <v>56</v>
      </c>
      <c r="B62" s="10" t="s">
        <v>437</v>
      </c>
      <c r="C62" s="10" t="s">
        <v>438</v>
      </c>
      <c r="D62" s="10" t="s">
        <v>106</v>
      </c>
      <c r="E62" s="10" t="s">
        <v>107</v>
      </c>
      <c r="F62" s="10" t="s">
        <v>409</v>
      </c>
      <c r="G62" s="10" t="s">
        <v>415</v>
      </c>
      <c r="H62" s="10" t="s">
        <v>415</v>
      </c>
      <c r="I62" s="10"/>
      <c r="J62" s="10" t="s">
        <v>252</v>
      </c>
      <c r="K62" s="10" t="s">
        <v>183</v>
      </c>
      <c r="L62" s="10"/>
      <c r="M62" s="10"/>
      <c r="N62" s="10" t="s">
        <v>439</v>
      </c>
      <c r="O62" s="10" t="s">
        <v>114</v>
      </c>
      <c r="P62" s="10" t="s">
        <v>133</v>
      </c>
      <c r="Q62" s="11">
        <v>39037</v>
      </c>
      <c r="R62" s="11">
        <v>11711</v>
      </c>
      <c r="S62" s="11">
        <v>3252</v>
      </c>
      <c r="T62" s="11">
        <v>1000</v>
      </c>
      <c r="U62" s="12">
        <v>0</v>
      </c>
      <c r="V62" s="12">
        <v>0</v>
      </c>
      <c r="W62" s="12">
        <v>0</v>
      </c>
      <c r="X62" s="12">
        <v>0</v>
      </c>
      <c r="Y62" s="11">
        <v>55000</v>
      </c>
      <c r="Z62" s="12">
        <v>0</v>
      </c>
      <c r="AA62" s="12">
        <v>26</v>
      </c>
      <c r="AB62" s="12">
        <v>26</v>
      </c>
      <c r="AC62" s="12">
        <v>0</v>
      </c>
      <c r="AD62" s="12">
        <v>0</v>
      </c>
      <c r="AE62" s="12">
        <v>0</v>
      </c>
      <c r="AF62" s="12">
        <v>0</v>
      </c>
      <c r="AG62" s="12">
        <v>5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31</v>
      </c>
      <c r="AR62" s="13">
        <v>0</v>
      </c>
      <c r="AS62" s="12">
        <v>0</v>
      </c>
      <c r="AT62" s="11">
        <v>39037</v>
      </c>
      <c r="AU62" s="11">
        <v>0</v>
      </c>
      <c r="AV62" s="11">
        <v>11711</v>
      </c>
      <c r="AW62" s="11">
        <v>0</v>
      </c>
      <c r="AX62" s="11">
        <v>3252</v>
      </c>
      <c r="AY62" s="11">
        <v>0</v>
      </c>
      <c r="AZ62" s="11">
        <v>1000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55000</v>
      </c>
      <c r="BV62" s="11">
        <v>2733</v>
      </c>
      <c r="BW62" s="11">
        <v>0</v>
      </c>
      <c r="BX62" s="11">
        <v>250</v>
      </c>
      <c r="BY62" s="11">
        <v>0</v>
      </c>
      <c r="BZ62" s="11">
        <v>0</v>
      </c>
      <c r="CA62" s="11">
        <v>27500</v>
      </c>
      <c r="CB62" s="11">
        <v>0</v>
      </c>
      <c r="CC62" s="11">
        <v>0</v>
      </c>
      <c r="CD62" s="11">
        <v>0</v>
      </c>
      <c r="CE62" s="11">
        <v>0</v>
      </c>
      <c r="CF62" s="11">
        <v>0</v>
      </c>
      <c r="CG62" s="11">
        <v>30483</v>
      </c>
      <c r="CH62" s="12">
        <v>0</v>
      </c>
      <c r="CI62" s="12">
        <v>0</v>
      </c>
      <c r="CJ62" s="12">
        <v>24517</v>
      </c>
      <c r="CK62" s="14"/>
      <c r="CL62" s="10" t="s">
        <v>116</v>
      </c>
      <c r="CM62" s="10" t="s">
        <v>185</v>
      </c>
      <c r="CN62" s="10" t="s">
        <v>440</v>
      </c>
      <c r="CO62" s="10"/>
    </row>
    <row r="63" spans="1:93" x14ac:dyDescent="0.25">
      <c r="A63" s="10">
        <f t="shared" si="0"/>
        <v>57</v>
      </c>
      <c r="B63" s="10" t="s">
        <v>441</v>
      </c>
      <c r="C63" s="10" t="s">
        <v>442</v>
      </c>
      <c r="D63" s="10" t="s">
        <v>189</v>
      </c>
      <c r="E63" s="10" t="s">
        <v>190</v>
      </c>
      <c r="F63" s="10" t="s">
        <v>191</v>
      </c>
      <c r="G63" s="10" t="s">
        <v>443</v>
      </c>
      <c r="H63" s="10" t="s">
        <v>138</v>
      </c>
      <c r="I63" s="10"/>
      <c r="J63" s="10" t="s">
        <v>394</v>
      </c>
      <c r="K63" s="10"/>
      <c r="L63" s="10" t="s">
        <v>111</v>
      </c>
      <c r="M63" s="10" t="s">
        <v>209</v>
      </c>
      <c r="N63" s="10" t="s">
        <v>444</v>
      </c>
      <c r="O63" s="10" t="s">
        <v>114</v>
      </c>
      <c r="P63" s="10" t="s">
        <v>133</v>
      </c>
      <c r="Q63" s="11">
        <v>105696</v>
      </c>
      <c r="R63" s="11">
        <v>30000</v>
      </c>
      <c r="S63" s="11">
        <v>8804</v>
      </c>
      <c r="T63" s="11">
        <v>2000</v>
      </c>
      <c r="U63" s="12">
        <v>0</v>
      </c>
      <c r="V63" s="12">
        <v>0</v>
      </c>
      <c r="W63" s="12">
        <v>0</v>
      </c>
      <c r="X63" s="12">
        <v>0</v>
      </c>
      <c r="Y63" s="11">
        <v>146500</v>
      </c>
      <c r="Z63" s="12">
        <v>0</v>
      </c>
      <c r="AA63" s="12">
        <v>26</v>
      </c>
      <c r="AB63" s="12">
        <v>26</v>
      </c>
      <c r="AC63" s="12">
        <v>0</v>
      </c>
      <c r="AD63" s="12">
        <v>0</v>
      </c>
      <c r="AE63" s="12">
        <v>0</v>
      </c>
      <c r="AF63" s="12">
        <v>0</v>
      </c>
      <c r="AG63" s="12">
        <v>5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31</v>
      </c>
      <c r="AR63" s="13">
        <v>0</v>
      </c>
      <c r="AS63" s="12">
        <v>0</v>
      </c>
      <c r="AT63" s="11">
        <v>105696</v>
      </c>
      <c r="AU63" s="11">
        <v>0</v>
      </c>
      <c r="AV63" s="11">
        <v>30000</v>
      </c>
      <c r="AW63" s="11">
        <v>0</v>
      </c>
      <c r="AX63" s="11">
        <v>8804</v>
      </c>
      <c r="AY63" s="11">
        <v>0</v>
      </c>
      <c r="AZ63" s="11">
        <v>2000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146500</v>
      </c>
      <c r="BV63" s="11">
        <v>7399</v>
      </c>
      <c r="BW63" s="11">
        <v>0</v>
      </c>
      <c r="BX63" s="11">
        <v>12912</v>
      </c>
      <c r="BY63" s="11">
        <v>0</v>
      </c>
      <c r="BZ63" s="11">
        <v>0</v>
      </c>
      <c r="CA63" s="11">
        <v>73250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93561</v>
      </c>
      <c r="CH63" s="12">
        <v>0</v>
      </c>
      <c r="CI63" s="12">
        <v>0</v>
      </c>
      <c r="CJ63" s="12">
        <v>52939</v>
      </c>
      <c r="CK63" s="14"/>
      <c r="CL63" s="10" t="s">
        <v>116</v>
      </c>
      <c r="CM63" s="10" t="s">
        <v>166</v>
      </c>
      <c r="CN63" s="10" t="s">
        <v>445</v>
      </c>
      <c r="CO63" s="10"/>
    </row>
    <row r="64" spans="1:93" x14ac:dyDescent="0.25">
      <c r="A64" s="10">
        <f t="shared" si="0"/>
        <v>58</v>
      </c>
      <c r="B64" s="10" t="s">
        <v>446</v>
      </c>
      <c r="C64" s="10" t="s">
        <v>447</v>
      </c>
      <c r="D64" s="10" t="s">
        <v>199</v>
      </c>
      <c r="E64" s="10" t="s">
        <v>190</v>
      </c>
      <c r="F64" s="10" t="s">
        <v>227</v>
      </c>
      <c r="G64" s="10" t="s">
        <v>200</v>
      </c>
      <c r="H64" s="10" t="s">
        <v>107</v>
      </c>
      <c r="I64" s="10"/>
      <c r="J64" s="10" t="s">
        <v>448</v>
      </c>
      <c r="K64" s="10"/>
      <c r="L64" s="10" t="s">
        <v>111</v>
      </c>
      <c r="M64" s="10" t="s">
        <v>112</v>
      </c>
      <c r="N64" s="10" t="s">
        <v>449</v>
      </c>
      <c r="O64" s="10" t="s">
        <v>114</v>
      </c>
      <c r="P64" s="10" t="s">
        <v>133</v>
      </c>
      <c r="Q64" s="11">
        <v>47369</v>
      </c>
      <c r="R64" s="11">
        <v>23685</v>
      </c>
      <c r="S64" s="11">
        <v>3946</v>
      </c>
      <c r="T64" s="11">
        <v>2000</v>
      </c>
      <c r="U64" s="12">
        <v>0</v>
      </c>
      <c r="V64" s="12">
        <v>0</v>
      </c>
      <c r="W64" s="12">
        <v>0</v>
      </c>
      <c r="X64" s="12">
        <v>0</v>
      </c>
      <c r="Y64" s="11">
        <v>77000</v>
      </c>
      <c r="Z64" s="12">
        <v>0</v>
      </c>
      <c r="AA64" s="12">
        <v>26</v>
      </c>
      <c r="AB64" s="12">
        <v>26</v>
      </c>
      <c r="AC64" s="12">
        <v>0</v>
      </c>
      <c r="AD64" s="12">
        <v>0</v>
      </c>
      <c r="AE64" s="12">
        <v>0</v>
      </c>
      <c r="AF64" s="12">
        <v>0</v>
      </c>
      <c r="AG64" s="12">
        <v>5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31</v>
      </c>
      <c r="AR64" s="13">
        <v>0</v>
      </c>
      <c r="AS64" s="12">
        <v>0</v>
      </c>
      <c r="AT64" s="11">
        <v>47369</v>
      </c>
      <c r="AU64" s="11">
        <v>0</v>
      </c>
      <c r="AV64" s="11">
        <v>23685</v>
      </c>
      <c r="AW64" s="11">
        <v>0</v>
      </c>
      <c r="AX64" s="11">
        <v>3946</v>
      </c>
      <c r="AY64" s="11">
        <v>0</v>
      </c>
      <c r="AZ64" s="11">
        <v>2000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>
        <v>77000</v>
      </c>
      <c r="BV64" s="11">
        <v>3316</v>
      </c>
      <c r="BW64" s="11">
        <v>0</v>
      </c>
      <c r="BX64" s="11">
        <v>757</v>
      </c>
      <c r="BY64" s="11">
        <v>0</v>
      </c>
      <c r="BZ64" s="11">
        <v>0</v>
      </c>
      <c r="CA64" s="11">
        <v>38500</v>
      </c>
      <c r="CB64" s="11">
        <v>0</v>
      </c>
      <c r="CC64" s="11">
        <v>0</v>
      </c>
      <c r="CD64" s="11">
        <v>0</v>
      </c>
      <c r="CE64" s="11">
        <v>0</v>
      </c>
      <c r="CF64" s="11">
        <v>0</v>
      </c>
      <c r="CG64" s="11">
        <v>42573</v>
      </c>
      <c r="CH64" s="12">
        <v>0</v>
      </c>
      <c r="CI64" s="12">
        <v>0</v>
      </c>
      <c r="CJ64" s="12">
        <v>34427</v>
      </c>
      <c r="CK64" s="14"/>
      <c r="CL64" s="10" t="s">
        <v>116</v>
      </c>
      <c r="CM64" s="10" t="s">
        <v>166</v>
      </c>
      <c r="CN64" s="10" t="s">
        <v>450</v>
      </c>
      <c r="CO64" s="10"/>
    </row>
    <row r="65" spans="1:93" x14ac:dyDescent="0.25">
      <c r="A65" s="10">
        <f t="shared" si="0"/>
        <v>59</v>
      </c>
      <c r="B65" s="10" t="s">
        <v>451</v>
      </c>
      <c r="C65" s="10" t="s">
        <v>452</v>
      </c>
      <c r="D65" s="10" t="s">
        <v>199</v>
      </c>
      <c r="E65" s="10" t="s">
        <v>190</v>
      </c>
      <c r="F65" s="10" t="s">
        <v>191</v>
      </c>
      <c r="G65" s="10" t="s">
        <v>256</v>
      </c>
      <c r="H65" s="10" t="s">
        <v>107</v>
      </c>
      <c r="I65" s="10"/>
      <c r="J65" s="10" t="s">
        <v>257</v>
      </c>
      <c r="K65" s="10" t="s">
        <v>194</v>
      </c>
      <c r="L65" s="10"/>
      <c r="M65" s="10"/>
      <c r="N65" s="10" t="s">
        <v>453</v>
      </c>
      <c r="O65" s="10" t="s">
        <v>114</v>
      </c>
      <c r="P65" s="10" t="s">
        <v>133</v>
      </c>
      <c r="Q65" s="11">
        <v>34738</v>
      </c>
      <c r="R65" s="11">
        <v>17369</v>
      </c>
      <c r="S65" s="11">
        <v>2893</v>
      </c>
      <c r="T65" s="11">
        <v>1000</v>
      </c>
      <c r="U65" s="12">
        <v>0</v>
      </c>
      <c r="V65" s="12">
        <v>0</v>
      </c>
      <c r="W65" s="12">
        <v>0</v>
      </c>
      <c r="X65" s="12">
        <v>0</v>
      </c>
      <c r="Y65" s="11">
        <v>56000</v>
      </c>
      <c r="Z65" s="12">
        <v>0</v>
      </c>
      <c r="AA65" s="12">
        <v>26</v>
      </c>
      <c r="AB65" s="12">
        <v>26</v>
      </c>
      <c r="AC65" s="12">
        <v>0</v>
      </c>
      <c r="AD65" s="12">
        <v>0</v>
      </c>
      <c r="AE65" s="12">
        <v>0</v>
      </c>
      <c r="AF65" s="12">
        <v>0</v>
      </c>
      <c r="AG65" s="12">
        <v>5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31</v>
      </c>
      <c r="AR65" s="13">
        <v>0</v>
      </c>
      <c r="AS65" s="12">
        <v>0</v>
      </c>
      <c r="AT65" s="11">
        <v>34738</v>
      </c>
      <c r="AU65" s="11">
        <v>0</v>
      </c>
      <c r="AV65" s="11">
        <v>17369</v>
      </c>
      <c r="AW65" s="11">
        <v>0</v>
      </c>
      <c r="AX65" s="11">
        <v>2893</v>
      </c>
      <c r="AY65" s="11">
        <v>0</v>
      </c>
      <c r="AZ65" s="11">
        <v>1000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56000</v>
      </c>
      <c r="BV65" s="11">
        <v>2432</v>
      </c>
      <c r="BW65" s="11">
        <v>0</v>
      </c>
      <c r="BX65" s="11">
        <v>250</v>
      </c>
      <c r="BY65" s="11">
        <v>0</v>
      </c>
      <c r="BZ65" s="11">
        <v>0</v>
      </c>
      <c r="CA65" s="11">
        <v>28000</v>
      </c>
      <c r="CB65" s="11">
        <v>0</v>
      </c>
      <c r="CC65" s="11">
        <v>0</v>
      </c>
      <c r="CD65" s="11">
        <v>0</v>
      </c>
      <c r="CE65" s="11">
        <v>0</v>
      </c>
      <c r="CF65" s="11">
        <v>0</v>
      </c>
      <c r="CG65" s="11">
        <v>30682</v>
      </c>
      <c r="CH65" s="12">
        <v>0</v>
      </c>
      <c r="CI65" s="12">
        <v>0</v>
      </c>
      <c r="CJ65" s="12">
        <v>25318</v>
      </c>
      <c r="CK65" s="14"/>
      <c r="CL65" s="10" t="s">
        <v>116</v>
      </c>
      <c r="CM65" s="10" t="s">
        <v>166</v>
      </c>
      <c r="CN65" s="10" t="s">
        <v>454</v>
      </c>
      <c r="CO65" s="10"/>
    </row>
    <row r="66" spans="1:93" x14ac:dyDescent="0.25">
      <c r="A66" s="10">
        <f t="shared" si="0"/>
        <v>60</v>
      </c>
      <c r="B66" s="10" t="s">
        <v>455</v>
      </c>
      <c r="C66" s="10" t="s">
        <v>456</v>
      </c>
      <c r="D66" s="10" t="s">
        <v>199</v>
      </c>
      <c r="E66" s="10" t="s">
        <v>190</v>
      </c>
      <c r="F66" s="10" t="s">
        <v>227</v>
      </c>
      <c r="G66" s="10" t="s">
        <v>200</v>
      </c>
      <c r="H66" s="10" t="s">
        <v>107</v>
      </c>
      <c r="I66" s="10"/>
      <c r="J66" s="10" t="s">
        <v>448</v>
      </c>
      <c r="K66" s="10"/>
      <c r="L66" s="10" t="s">
        <v>111</v>
      </c>
      <c r="M66" s="10" t="s">
        <v>112</v>
      </c>
      <c r="N66" s="10" t="s">
        <v>457</v>
      </c>
      <c r="O66" s="10" t="s">
        <v>114</v>
      </c>
      <c r="P66" s="10" t="s">
        <v>133</v>
      </c>
      <c r="Q66" s="11">
        <v>45475</v>
      </c>
      <c r="R66" s="11">
        <v>22738</v>
      </c>
      <c r="S66" s="11">
        <v>3787</v>
      </c>
      <c r="T66" s="11">
        <v>2000</v>
      </c>
      <c r="U66" s="12">
        <v>0</v>
      </c>
      <c r="V66" s="12">
        <v>0</v>
      </c>
      <c r="W66" s="12">
        <v>0</v>
      </c>
      <c r="X66" s="12">
        <v>0</v>
      </c>
      <c r="Y66" s="11">
        <v>74000</v>
      </c>
      <c r="Z66" s="12">
        <v>0</v>
      </c>
      <c r="AA66" s="12">
        <v>26</v>
      </c>
      <c r="AB66" s="12">
        <v>26</v>
      </c>
      <c r="AC66" s="12">
        <v>0</v>
      </c>
      <c r="AD66" s="12">
        <v>0</v>
      </c>
      <c r="AE66" s="12">
        <v>0</v>
      </c>
      <c r="AF66" s="12">
        <v>0</v>
      </c>
      <c r="AG66" s="12">
        <v>5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31</v>
      </c>
      <c r="AR66" s="13">
        <v>0</v>
      </c>
      <c r="AS66" s="12">
        <v>0</v>
      </c>
      <c r="AT66" s="11">
        <v>45475</v>
      </c>
      <c r="AU66" s="11">
        <v>0</v>
      </c>
      <c r="AV66" s="11">
        <v>22738</v>
      </c>
      <c r="AW66" s="11">
        <v>0</v>
      </c>
      <c r="AX66" s="11">
        <v>3787</v>
      </c>
      <c r="AY66" s="11">
        <v>0</v>
      </c>
      <c r="AZ66" s="11">
        <v>2000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74000</v>
      </c>
      <c r="BV66" s="11">
        <v>3183</v>
      </c>
      <c r="BW66" s="11">
        <v>0</v>
      </c>
      <c r="BX66" s="11">
        <v>598</v>
      </c>
      <c r="BY66" s="11">
        <v>0</v>
      </c>
      <c r="BZ66" s="11">
        <v>0</v>
      </c>
      <c r="CA66" s="11">
        <v>37000</v>
      </c>
      <c r="CB66" s="11">
        <v>0</v>
      </c>
      <c r="CC66" s="11">
        <v>0</v>
      </c>
      <c r="CD66" s="11">
        <v>0</v>
      </c>
      <c r="CE66" s="11">
        <v>0</v>
      </c>
      <c r="CF66" s="11">
        <v>0</v>
      </c>
      <c r="CG66" s="11">
        <v>40781</v>
      </c>
      <c r="CH66" s="12">
        <v>0</v>
      </c>
      <c r="CI66" s="12">
        <v>0</v>
      </c>
      <c r="CJ66" s="12">
        <v>33219</v>
      </c>
      <c r="CK66" s="14"/>
      <c r="CL66" s="10" t="s">
        <v>116</v>
      </c>
      <c r="CM66" s="10" t="s">
        <v>166</v>
      </c>
      <c r="CN66" s="10" t="s">
        <v>458</v>
      </c>
      <c r="CO66" s="10"/>
    </row>
    <row r="67" spans="1:93" x14ac:dyDescent="0.25">
      <c r="A67" s="10">
        <f t="shared" si="0"/>
        <v>61</v>
      </c>
      <c r="B67" s="10" t="s">
        <v>459</v>
      </c>
      <c r="C67" s="10" t="s">
        <v>460</v>
      </c>
      <c r="D67" s="10" t="s">
        <v>189</v>
      </c>
      <c r="E67" s="10" t="s">
        <v>107</v>
      </c>
      <c r="F67" s="10" t="s">
        <v>409</v>
      </c>
      <c r="G67" s="10" t="s">
        <v>107</v>
      </c>
      <c r="H67" s="10" t="s">
        <v>107</v>
      </c>
      <c r="I67" s="10"/>
      <c r="J67" s="10" t="s">
        <v>461</v>
      </c>
      <c r="K67" s="10"/>
      <c r="L67" s="10" t="s">
        <v>111</v>
      </c>
      <c r="M67" s="10" t="s">
        <v>112</v>
      </c>
      <c r="N67" s="10" t="s">
        <v>462</v>
      </c>
      <c r="O67" s="10" t="s">
        <v>114</v>
      </c>
      <c r="P67" s="10" t="s">
        <v>133</v>
      </c>
      <c r="Q67" s="11">
        <v>43579</v>
      </c>
      <c r="R67" s="11">
        <v>21790</v>
      </c>
      <c r="S67" s="11">
        <v>3630</v>
      </c>
      <c r="T67" s="11">
        <v>2000</v>
      </c>
      <c r="U67" s="12">
        <v>0</v>
      </c>
      <c r="V67" s="12">
        <v>0</v>
      </c>
      <c r="W67" s="12">
        <v>0</v>
      </c>
      <c r="X67" s="12">
        <v>0</v>
      </c>
      <c r="Y67" s="11">
        <v>70999</v>
      </c>
      <c r="Z67" s="12">
        <v>0</v>
      </c>
      <c r="AA67" s="12">
        <v>26</v>
      </c>
      <c r="AB67" s="12">
        <v>26</v>
      </c>
      <c r="AC67" s="12">
        <v>0</v>
      </c>
      <c r="AD67" s="12">
        <v>0</v>
      </c>
      <c r="AE67" s="12">
        <v>0</v>
      </c>
      <c r="AF67" s="12">
        <v>0</v>
      </c>
      <c r="AG67" s="12">
        <v>5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31</v>
      </c>
      <c r="AR67" s="13">
        <v>0</v>
      </c>
      <c r="AS67" s="12">
        <v>0</v>
      </c>
      <c r="AT67" s="11">
        <v>43579</v>
      </c>
      <c r="AU67" s="11">
        <v>0</v>
      </c>
      <c r="AV67" s="11">
        <v>21790</v>
      </c>
      <c r="AW67" s="11">
        <v>0</v>
      </c>
      <c r="AX67" s="11">
        <v>3630</v>
      </c>
      <c r="AY67" s="11">
        <v>0</v>
      </c>
      <c r="AZ67" s="11">
        <v>2000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70999</v>
      </c>
      <c r="BV67" s="11">
        <v>3051</v>
      </c>
      <c r="BW67" s="11">
        <v>0</v>
      </c>
      <c r="BX67" s="11">
        <v>452</v>
      </c>
      <c r="BY67" s="11">
        <v>0</v>
      </c>
      <c r="BZ67" s="11">
        <v>0</v>
      </c>
      <c r="CA67" s="11">
        <v>35500</v>
      </c>
      <c r="CB67" s="11">
        <v>2000</v>
      </c>
      <c r="CC67" s="11">
        <v>0</v>
      </c>
      <c r="CD67" s="11">
        <v>0</v>
      </c>
      <c r="CE67" s="11">
        <v>0</v>
      </c>
      <c r="CF67" s="11">
        <v>0</v>
      </c>
      <c r="CG67" s="11">
        <v>41003</v>
      </c>
      <c r="CH67" s="12">
        <v>0</v>
      </c>
      <c r="CI67" s="12">
        <v>0</v>
      </c>
      <c r="CJ67" s="12">
        <v>29996</v>
      </c>
      <c r="CK67" s="14"/>
      <c r="CL67" s="10" t="s">
        <v>116</v>
      </c>
      <c r="CM67" s="10" t="s">
        <v>166</v>
      </c>
      <c r="CN67" s="10" t="s">
        <v>463</v>
      </c>
      <c r="CO67" s="10"/>
    </row>
    <row r="68" spans="1:93" x14ac:dyDescent="0.25">
      <c r="A68" s="10">
        <f t="shared" si="0"/>
        <v>62</v>
      </c>
      <c r="B68" s="10" t="s">
        <v>464</v>
      </c>
      <c r="C68" s="10" t="s">
        <v>465</v>
      </c>
      <c r="D68" s="10" t="s">
        <v>129</v>
      </c>
      <c r="E68" s="10" t="s">
        <v>190</v>
      </c>
      <c r="F68" s="10" t="s">
        <v>227</v>
      </c>
      <c r="G68" s="10" t="s">
        <v>466</v>
      </c>
      <c r="H68" s="10" t="s">
        <v>200</v>
      </c>
      <c r="I68" s="10"/>
      <c r="J68" s="10" t="s">
        <v>257</v>
      </c>
      <c r="K68" s="10" t="s">
        <v>194</v>
      </c>
      <c r="L68" s="10"/>
      <c r="M68" s="10"/>
      <c r="N68" s="10" t="s">
        <v>467</v>
      </c>
      <c r="O68" s="10" t="s">
        <v>114</v>
      </c>
      <c r="P68" s="10" t="s">
        <v>133</v>
      </c>
      <c r="Q68" s="11">
        <v>39159</v>
      </c>
      <c r="R68" s="11">
        <v>19580</v>
      </c>
      <c r="S68" s="11">
        <v>3261</v>
      </c>
      <c r="T68" s="11">
        <v>1000</v>
      </c>
      <c r="U68" s="12">
        <v>0</v>
      </c>
      <c r="V68" s="12">
        <v>0</v>
      </c>
      <c r="W68" s="12">
        <v>0</v>
      </c>
      <c r="X68" s="12">
        <v>0</v>
      </c>
      <c r="Y68" s="11">
        <v>63000</v>
      </c>
      <c r="Z68" s="12">
        <v>0</v>
      </c>
      <c r="AA68" s="12">
        <v>26</v>
      </c>
      <c r="AB68" s="12">
        <v>26</v>
      </c>
      <c r="AC68" s="12">
        <v>0</v>
      </c>
      <c r="AD68" s="12">
        <v>0</v>
      </c>
      <c r="AE68" s="12">
        <v>0</v>
      </c>
      <c r="AF68" s="12">
        <v>0</v>
      </c>
      <c r="AG68" s="12">
        <v>5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31</v>
      </c>
      <c r="AR68" s="13">
        <v>0</v>
      </c>
      <c r="AS68" s="12">
        <v>0</v>
      </c>
      <c r="AT68" s="11">
        <v>39159</v>
      </c>
      <c r="AU68" s="11">
        <v>0</v>
      </c>
      <c r="AV68" s="11">
        <v>19580</v>
      </c>
      <c r="AW68" s="11">
        <v>0</v>
      </c>
      <c r="AX68" s="11">
        <v>3261</v>
      </c>
      <c r="AY68" s="11">
        <v>0</v>
      </c>
      <c r="AZ68" s="11">
        <v>1000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63000</v>
      </c>
      <c r="BV68" s="11">
        <v>2741</v>
      </c>
      <c r="BW68" s="11">
        <v>0</v>
      </c>
      <c r="BX68" s="11">
        <v>250</v>
      </c>
      <c r="BY68" s="11">
        <v>0</v>
      </c>
      <c r="BZ68" s="11">
        <v>0</v>
      </c>
      <c r="CA68" s="11">
        <v>31500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34491</v>
      </c>
      <c r="CH68" s="12">
        <v>0</v>
      </c>
      <c r="CI68" s="12">
        <v>0</v>
      </c>
      <c r="CJ68" s="12">
        <v>28509</v>
      </c>
      <c r="CK68" s="14"/>
      <c r="CL68" s="10" t="s">
        <v>116</v>
      </c>
      <c r="CM68" s="10" t="s">
        <v>166</v>
      </c>
      <c r="CN68" s="10" t="s">
        <v>468</v>
      </c>
      <c r="CO68" s="10"/>
    </row>
    <row r="69" spans="1:93" x14ac:dyDescent="0.25">
      <c r="A69" s="10">
        <f t="shared" si="0"/>
        <v>63</v>
      </c>
      <c r="B69" s="10" t="s">
        <v>469</v>
      </c>
      <c r="C69" s="10" t="s">
        <v>470</v>
      </c>
      <c r="D69" s="10" t="s">
        <v>199</v>
      </c>
      <c r="E69" s="10" t="s">
        <v>190</v>
      </c>
      <c r="F69" s="10" t="s">
        <v>191</v>
      </c>
      <c r="G69" s="10" t="s">
        <v>200</v>
      </c>
      <c r="H69" s="10" t="s">
        <v>107</v>
      </c>
      <c r="I69" s="10"/>
      <c r="J69" s="10" t="s">
        <v>201</v>
      </c>
      <c r="K69" s="10"/>
      <c r="L69" s="10" t="s">
        <v>123</v>
      </c>
      <c r="M69" s="10" t="s">
        <v>202</v>
      </c>
      <c r="N69" s="10" t="s">
        <v>471</v>
      </c>
      <c r="O69" s="10" t="s">
        <v>114</v>
      </c>
      <c r="P69" s="10" t="s">
        <v>133</v>
      </c>
      <c r="Q69" s="11">
        <v>42948</v>
      </c>
      <c r="R69" s="11">
        <v>21388</v>
      </c>
      <c r="S69" s="11">
        <v>3664</v>
      </c>
      <c r="T69" s="11">
        <v>1000</v>
      </c>
      <c r="U69" s="12">
        <v>0</v>
      </c>
      <c r="V69" s="12">
        <v>0</v>
      </c>
      <c r="W69" s="12">
        <v>0</v>
      </c>
      <c r="X69" s="12">
        <v>0</v>
      </c>
      <c r="Y69" s="11">
        <v>69000</v>
      </c>
      <c r="Z69" s="12">
        <v>0</v>
      </c>
      <c r="AA69" s="12">
        <v>26</v>
      </c>
      <c r="AB69" s="12">
        <v>26</v>
      </c>
      <c r="AC69" s="12">
        <v>0</v>
      </c>
      <c r="AD69" s="12">
        <v>0</v>
      </c>
      <c r="AE69" s="12">
        <v>0</v>
      </c>
      <c r="AF69" s="12">
        <v>0</v>
      </c>
      <c r="AG69" s="12">
        <v>5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31</v>
      </c>
      <c r="AR69" s="13">
        <v>0</v>
      </c>
      <c r="AS69" s="12">
        <v>0</v>
      </c>
      <c r="AT69" s="11">
        <v>42948</v>
      </c>
      <c r="AU69" s="11">
        <v>0</v>
      </c>
      <c r="AV69" s="11">
        <v>21388</v>
      </c>
      <c r="AW69" s="11">
        <v>0</v>
      </c>
      <c r="AX69" s="11">
        <v>3664</v>
      </c>
      <c r="AY69" s="11">
        <v>0</v>
      </c>
      <c r="AZ69" s="11">
        <v>1000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69000</v>
      </c>
      <c r="BV69" s="11">
        <v>3006</v>
      </c>
      <c r="BW69" s="11">
        <v>0</v>
      </c>
      <c r="BX69" s="11">
        <v>403</v>
      </c>
      <c r="BY69" s="11">
        <v>0</v>
      </c>
      <c r="BZ69" s="11">
        <v>0</v>
      </c>
      <c r="CA69" s="11">
        <v>34500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37909</v>
      </c>
      <c r="CH69" s="12">
        <v>0</v>
      </c>
      <c r="CI69" s="12">
        <v>0</v>
      </c>
      <c r="CJ69" s="12">
        <v>31091</v>
      </c>
      <c r="CK69" s="14"/>
      <c r="CL69" s="10" t="s">
        <v>116</v>
      </c>
      <c r="CM69" s="10" t="s">
        <v>166</v>
      </c>
      <c r="CN69" s="10" t="s">
        <v>472</v>
      </c>
      <c r="CO69" s="10"/>
    </row>
    <row r="70" spans="1:93" x14ac:dyDescent="0.25">
      <c r="A70" s="10">
        <f t="shared" si="0"/>
        <v>64</v>
      </c>
      <c r="B70" s="10" t="s">
        <v>473</v>
      </c>
      <c r="C70" s="10" t="s">
        <v>474</v>
      </c>
      <c r="D70" s="10" t="s">
        <v>189</v>
      </c>
      <c r="E70" s="10" t="s">
        <v>190</v>
      </c>
      <c r="F70" s="10" t="s">
        <v>191</v>
      </c>
      <c r="G70" s="10" t="s">
        <v>200</v>
      </c>
      <c r="H70" s="10" t="s">
        <v>191</v>
      </c>
      <c r="I70" s="10"/>
      <c r="J70" s="10" t="s">
        <v>273</v>
      </c>
      <c r="K70" s="10"/>
      <c r="L70" s="10" t="s">
        <v>111</v>
      </c>
      <c r="M70" s="10" t="s">
        <v>112</v>
      </c>
      <c r="N70" s="10" t="s">
        <v>475</v>
      </c>
      <c r="O70" s="10" t="s">
        <v>114</v>
      </c>
      <c r="P70" s="10" t="s">
        <v>133</v>
      </c>
      <c r="Q70" s="11">
        <v>56843</v>
      </c>
      <c r="R70" s="11">
        <v>28422</v>
      </c>
      <c r="S70" s="11">
        <v>4735</v>
      </c>
      <c r="T70" s="11">
        <v>2000</v>
      </c>
      <c r="U70" s="12">
        <v>0</v>
      </c>
      <c r="V70" s="12">
        <v>0</v>
      </c>
      <c r="W70" s="12">
        <v>0</v>
      </c>
      <c r="X70" s="12">
        <v>0</v>
      </c>
      <c r="Y70" s="11">
        <v>92000</v>
      </c>
      <c r="Z70" s="12">
        <v>0</v>
      </c>
      <c r="AA70" s="12">
        <v>26</v>
      </c>
      <c r="AB70" s="12">
        <v>26</v>
      </c>
      <c r="AC70" s="12">
        <v>0</v>
      </c>
      <c r="AD70" s="12">
        <v>0</v>
      </c>
      <c r="AE70" s="12">
        <v>0</v>
      </c>
      <c r="AF70" s="12">
        <v>0</v>
      </c>
      <c r="AG70" s="12">
        <v>5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31</v>
      </c>
      <c r="AR70" s="13">
        <v>0</v>
      </c>
      <c r="AS70" s="12">
        <v>0</v>
      </c>
      <c r="AT70" s="11">
        <v>56843</v>
      </c>
      <c r="AU70" s="11">
        <v>0</v>
      </c>
      <c r="AV70" s="11">
        <v>28422</v>
      </c>
      <c r="AW70" s="11">
        <v>0</v>
      </c>
      <c r="AX70" s="11">
        <v>4735</v>
      </c>
      <c r="AY70" s="11">
        <v>0</v>
      </c>
      <c r="AZ70" s="11">
        <v>2000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92000</v>
      </c>
      <c r="BV70" s="11">
        <v>0</v>
      </c>
      <c r="BW70" s="11">
        <v>0</v>
      </c>
      <c r="BX70" s="11">
        <v>2012</v>
      </c>
      <c r="BY70" s="11">
        <v>0</v>
      </c>
      <c r="BZ70" s="11">
        <v>0</v>
      </c>
      <c r="CA70" s="11">
        <v>46000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48012</v>
      </c>
      <c r="CH70" s="12">
        <v>0</v>
      </c>
      <c r="CI70" s="12">
        <v>0</v>
      </c>
      <c r="CJ70" s="12">
        <v>43988</v>
      </c>
      <c r="CK70" s="14"/>
      <c r="CL70" s="10" t="s">
        <v>116</v>
      </c>
      <c r="CM70" s="10" t="s">
        <v>166</v>
      </c>
      <c r="CN70" s="10" t="s">
        <v>476</v>
      </c>
      <c r="CO70" s="10"/>
    </row>
    <row r="71" spans="1:93" x14ac:dyDescent="0.25">
      <c r="A71" s="10">
        <f t="shared" si="0"/>
        <v>65</v>
      </c>
      <c r="B71" s="10" t="s">
        <v>477</v>
      </c>
      <c r="C71" s="10" t="s">
        <v>478</v>
      </c>
      <c r="D71" s="10" t="s">
        <v>189</v>
      </c>
      <c r="E71" s="10" t="s">
        <v>190</v>
      </c>
      <c r="F71" s="10" t="s">
        <v>191</v>
      </c>
      <c r="G71" s="10" t="s">
        <v>192</v>
      </c>
      <c r="H71" s="10" t="s">
        <v>107</v>
      </c>
      <c r="I71" s="10"/>
      <c r="J71" s="10" t="s">
        <v>394</v>
      </c>
      <c r="K71" s="10"/>
      <c r="L71" s="10" t="s">
        <v>111</v>
      </c>
      <c r="M71" s="10" t="s">
        <v>209</v>
      </c>
      <c r="N71" s="10" t="s">
        <v>479</v>
      </c>
      <c r="O71" s="10" t="s">
        <v>114</v>
      </c>
      <c r="P71" s="10" t="s">
        <v>133</v>
      </c>
      <c r="Q71" s="11">
        <v>67387</v>
      </c>
      <c r="R71" s="11">
        <v>30000</v>
      </c>
      <c r="S71" s="11">
        <v>5613</v>
      </c>
      <c r="T71" s="11">
        <v>2000</v>
      </c>
      <c r="U71" s="12">
        <v>0</v>
      </c>
      <c r="V71" s="12">
        <v>0</v>
      </c>
      <c r="W71" s="12">
        <v>0</v>
      </c>
      <c r="X71" s="12">
        <v>0</v>
      </c>
      <c r="Y71" s="11">
        <v>105000</v>
      </c>
      <c r="Z71" s="12">
        <v>0</v>
      </c>
      <c r="AA71" s="12">
        <v>26</v>
      </c>
      <c r="AB71" s="12">
        <v>26</v>
      </c>
      <c r="AC71" s="12">
        <v>0</v>
      </c>
      <c r="AD71" s="12">
        <v>0</v>
      </c>
      <c r="AE71" s="12">
        <v>0</v>
      </c>
      <c r="AF71" s="12">
        <v>0</v>
      </c>
      <c r="AG71" s="12">
        <v>5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31</v>
      </c>
      <c r="AR71" s="13">
        <v>0</v>
      </c>
      <c r="AS71" s="12">
        <v>0</v>
      </c>
      <c r="AT71" s="11">
        <v>67387</v>
      </c>
      <c r="AU71" s="11">
        <v>0</v>
      </c>
      <c r="AV71" s="11">
        <v>30000</v>
      </c>
      <c r="AW71" s="11">
        <v>0</v>
      </c>
      <c r="AX71" s="11">
        <v>5613</v>
      </c>
      <c r="AY71" s="11">
        <v>0</v>
      </c>
      <c r="AZ71" s="11">
        <v>2000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105000</v>
      </c>
      <c r="BV71" s="11">
        <v>4717</v>
      </c>
      <c r="BW71" s="11">
        <v>0</v>
      </c>
      <c r="BX71" s="11">
        <v>4061</v>
      </c>
      <c r="BY71" s="11">
        <v>0</v>
      </c>
      <c r="BZ71" s="11">
        <v>0</v>
      </c>
      <c r="CA71" s="11">
        <v>52500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61278</v>
      </c>
      <c r="CH71" s="12">
        <v>0</v>
      </c>
      <c r="CI71" s="12">
        <v>0</v>
      </c>
      <c r="CJ71" s="12">
        <v>43722</v>
      </c>
      <c r="CK71" s="14"/>
      <c r="CL71" s="10" t="s">
        <v>116</v>
      </c>
      <c r="CM71" s="10" t="s">
        <v>166</v>
      </c>
      <c r="CN71" s="10" t="s">
        <v>480</v>
      </c>
      <c r="CO71" s="10"/>
    </row>
    <row r="72" spans="1:93" x14ac:dyDescent="0.25">
      <c r="A72" s="10">
        <f t="shared" si="0"/>
        <v>66</v>
      </c>
      <c r="B72" s="10" t="s">
        <v>481</v>
      </c>
      <c r="C72" s="10" t="s">
        <v>482</v>
      </c>
      <c r="D72" s="10" t="s">
        <v>129</v>
      </c>
      <c r="E72" s="10" t="s">
        <v>190</v>
      </c>
      <c r="F72" s="10" t="s">
        <v>483</v>
      </c>
      <c r="G72" s="10" t="s">
        <v>483</v>
      </c>
      <c r="H72" s="10" t="s">
        <v>107</v>
      </c>
      <c r="I72" s="10"/>
      <c r="J72" s="10" t="s">
        <v>484</v>
      </c>
      <c r="K72" s="10"/>
      <c r="L72" s="10"/>
      <c r="M72" s="10" t="s">
        <v>172</v>
      </c>
      <c r="N72" s="10" t="s">
        <v>485</v>
      </c>
      <c r="O72" s="10" t="s">
        <v>114</v>
      </c>
      <c r="P72" s="10" t="s">
        <v>133</v>
      </c>
      <c r="Q72" s="11">
        <v>58738.080000000002</v>
      </c>
      <c r="R72" s="11">
        <v>29369.040000000001</v>
      </c>
      <c r="S72" s="11">
        <v>4892.88</v>
      </c>
      <c r="T72" s="11">
        <v>2000</v>
      </c>
      <c r="U72" s="12">
        <v>0</v>
      </c>
      <c r="V72" s="12">
        <v>0</v>
      </c>
      <c r="W72" s="12">
        <v>0</v>
      </c>
      <c r="X72" s="12">
        <v>0</v>
      </c>
      <c r="Y72" s="11">
        <v>95000</v>
      </c>
      <c r="Z72" s="12">
        <v>0</v>
      </c>
      <c r="AA72" s="12">
        <v>26</v>
      </c>
      <c r="AB72" s="12">
        <v>26</v>
      </c>
      <c r="AC72" s="12">
        <v>0</v>
      </c>
      <c r="AD72" s="12">
        <v>0</v>
      </c>
      <c r="AE72" s="12">
        <v>0</v>
      </c>
      <c r="AF72" s="12">
        <v>0</v>
      </c>
      <c r="AG72" s="12">
        <v>5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31</v>
      </c>
      <c r="AR72" s="13">
        <v>0</v>
      </c>
      <c r="AS72" s="12">
        <v>0</v>
      </c>
      <c r="AT72" s="11">
        <v>58738</v>
      </c>
      <c r="AU72" s="11">
        <v>0</v>
      </c>
      <c r="AV72" s="11">
        <v>29369</v>
      </c>
      <c r="AW72" s="11">
        <v>0</v>
      </c>
      <c r="AX72" s="11">
        <v>4893</v>
      </c>
      <c r="AY72" s="11">
        <v>0</v>
      </c>
      <c r="AZ72" s="11">
        <v>2000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95000</v>
      </c>
      <c r="BV72" s="11">
        <v>0</v>
      </c>
      <c r="BW72" s="11">
        <v>0</v>
      </c>
      <c r="BX72" s="11">
        <v>2368</v>
      </c>
      <c r="BY72" s="11">
        <v>0</v>
      </c>
      <c r="BZ72" s="11">
        <v>0</v>
      </c>
      <c r="CA72" s="11">
        <v>47500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49868</v>
      </c>
      <c r="CH72" s="12">
        <v>0</v>
      </c>
      <c r="CI72" s="12">
        <v>0</v>
      </c>
      <c r="CJ72" s="12">
        <v>45132</v>
      </c>
      <c r="CK72" s="14"/>
      <c r="CL72" s="10" t="s">
        <v>116</v>
      </c>
      <c r="CM72" s="10" t="s">
        <v>185</v>
      </c>
      <c r="CN72" s="10" t="s">
        <v>486</v>
      </c>
      <c r="CO72" s="10"/>
    </row>
    <row r="73" spans="1:93" x14ac:dyDescent="0.25">
      <c r="A73" s="10">
        <f t="shared" ref="A73:A98" si="1">1+A72</f>
        <v>67</v>
      </c>
      <c r="B73" s="10" t="s">
        <v>487</v>
      </c>
      <c r="C73" s="10" t="s">
        <v>488</v>
      </c>
      <c r="D73" s="10" t="s">
        <v>106</v>
      </c>
      <c r="E73" s="10" t="s">
        <v>107</v>
      </c>
      <c r="F73" s="10" t="s">
        <v>147</v>
      </c>
      <c r="G73" s="10" t="s">
        <v>200</v>
      </c>
      <c r="H73" s="10" t="s">
        <v>107</v>
      </c>
      <c r="I73" s="10"/>
      <c r="J73" s="10" t="s">
        <v>489</v>
      </c>
      <c r="K73" s="10"/>
      <c r="L73" s="10"/>
      <c r="M73" s="10" t="s">
        <v>172</v>
      </c>
      <c r="N73" s="10" t="s">
        <v>490</v>
      </c>
      <c r="O73" s="10" t="s">
        <v>114</v>
      </c>
      <c r="P73" s="10" t="s">
        <v>115</v>
      </c>
      <c r="Q73" s="11">
        <v>93475.65</v>
      </c>
      <c r="R73" s="11">
        <v>46737.83</v>
      </c>
      <c r="S73" s="11">
        <v>7786.52</v>
      </c>
      <c r="T73" s="11">
        <v>2000</v>
      </c>
      <c r="U73" s="12">
        <v>0</v>
      </c>
      <c r="V73" s="12">
        <v>0</v>
      </c>
      <c r="W73" s="12">
        <v>0</v>
      </c>
      <c r="X73" s="12">
        <v>0</v>
      </c>
      <c r="Y73" s="11">
        <v>150000</v>
      </c>
      <c r="Z73" s="12">
        <v>0</v>
      </c>
      <c r="AA73" s="12">
        <v>24</v>
      </c>
      <c r="AB73" s="12">
        <v>24</v>
      </c>
      <c r="AC73" s="12">
        <v>0</v>
      </c>
      <c r="AD73" s="12">
        <v>0</v>
      </c>
      <c r="AE73" s="12">
        <v>0</v>
      </c>
      <c r="AF73" s="12">
        <v>0</v>
      </c>
      <c r="AG73" s="12">
        <v>5</v>
      </c>
      <c r="AH73" s="12">
        <v>1</v>
      </c>
      <c r="AI73" s="12">
        <v>1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31</v>
      </c>
      <c r="AR73" s="13">
        <v>0</v>
      </c>
      <c r="AS73" s="12">
        <v>0</v>
      </c>
      <c r="AT73" s="11">
        <v>93476</v>
      </c>
      <c r="AU73" s="11">
        <v>0</v>
      </c>
      <c r="AV73" s="11">
        <v>46738</v>
      </c>
      <c r="AW73" s="11">
        <v>0</v>
      </c>
      <c r="AX73" s="11">
        <v>7787</v>
      </c>
      <c r="AY73" s="11">
        <v>0</v>
      </c>
      <c r="AZ73" s="11">
        <v>2000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150001</v>
      </c>
      <c r="BV73" s="11">
        <v>0</v>
      </c>
      <c r="BW73" s="11">
        <v>0</v>
      </c>
      <c r="BX73" s="11">
        <v>12472</v>
      </c>
      <c r="BY73" s="11">
        <v>0</v>
      </c>
      <c r="BZ73" s="11">
        <v>0</v>
      </c>
      <c r="CA73" s="11">
        <v>75000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87472</v>
      </c>
      <c r="CH73" s="12">
        <v>0</v>
      </c>
      <c r="CI73" s="12">
        <v>0</v>
      </c>
      <c r="CJ73" s="12">
        <v>62529</v>
      </c>
      <c r="CK73" s="14"/>
      <c r="CL73" s="10" t="s">
        <v>116</v>
      </c>
      <c r="CM73" s="10" t="s">
        <v>185</v>
      </c>
      <c r="CN73" s="10" t="s">
        <v>491</v>
      </c>
      <c r="CO73" s="10"/>
    </row>
    <row r="74" spans="1:93" x14ac:dyDescent="0.25">
      <c r="A74" s="10">
        <f t="shared" si="1"/>
        <v>68</v>
      </c>
      <c r="B74" s="10" t="s">
        <v>492</v>
      </c>
      <c r="C74" s="10" t="s">
        <v>493</v>
      </c>
      <c r="D74" s="10" t="s">
        <v>189</v>
      </c>
      <c r="E74" s="10" t="s">
        <v>190</v>
      </c>
      <c r="F74" s="10" t="s">
        <v>483</v>
      </c>
      <c r="G74" s="10" t="s">
        <v>483</v>
      </c>
      <c r="H74" s="10" t="s">
        <v>107</v>
      </c>
      <c r="I74" s="10"/>
      <c r="J74" s="10" t="s">
        <v>494</v>
      </c>
      <c r="K74" s="10"/>
      <c r="L74" s="10"/>
      <c r="M74" s="10" t="s">
        <v>172</v>
      </c>
      <c r="N74" s="10" t="s">
        <v>495</v>
      </c>
      <c r="O74" s="10" t="s">
        <v>114</v>
      </c>
      <c r="P74" s="10" t="s">
        <v>133</v>
      </c>
      <c r="Q74" s="11">
        <v>34106</v>
      </c>
      <c r="R74" s="11">
        <v>17053</v>
      </c>
      <c r="S74" s="11">
        <v>2841</v>
      </c>
      <c r="T74" s="11">
        <v>2000</v>
      </c>
      <c r="U74" s="12">
        <v>0</v>
      </c>
      <c r="V74" s="12">
        <v>0</v>
      </c>
      <c r="W74" s="12">
        <v>0</v>
      </c>
      <c r="X74" s="12">
        <v>0</v>
      </c>
      <c r="Y74" s="11">
        <v>56000</v>
      </c>
      <c r="Z74" s="12">
        <v>0</v>
      </c>
      <c r="AA74" s="12">
        <v>26</v>
      </c>
      <c r="AB74" s="12">
        <v>26</v>
      </c>
      <c r="AC74" s="12">
        <v>0</v>
      </c>
      <c r="AD74" s="12">
        <v>0</v>
      </c>
      <c r="AE74" s="12">
        <v>0</v>
      </c>
      <c r="AF74" s="12">
        <v>0</v>
      </c>
      <c r="AG74" s="12">
        <v>5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31</v>
      </c>
      <c r="AR74" s="13">
        <v>0</v>
      </c>
      <c r="AS74" s="12">
        <v>0</v>
      </c>
      <c r="AT74" s="11">
        <v>34106</v>
      </c>
      <c r="AU74" s="11">
        <v>0</v>
      </c>
      <c r="AV74" s="11">
        <v>17053</v>
      </c>
      <c r="AW74" s="11">
        <v>0</v>
      </c>
      <c r="AX74" s="11">
        <v>2841</v>
      </c>
      <c r="AY74" s="11">
        <v>0</v>
      </c>
      <c r="AZ74" s="11">
        <v>2000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56000</v>
      </c>
      <c r="BV74" s="11">
        <v>0</v>
      </c>
      <c r="BW74" s="11">
        <v>0</v>
      </c>
      <c r="BX74" s="11">
        <v>250</v>
      </c>
      <c r="BY74" s="11">
        <v>0</v>
      </c>
      <c r="BZ74" s="11">
        <v>0</v>
      </c>
      <c r="CA74" s="11">
        <v>28000</v>
      </c>
      <c r="CB74" s="11">
        <v>0</v>
      </c>
      <c r="CC74" s="11">
        <v>0</v>
      </c>
      <c r="CD74" s="11">
        <v>0</v>
      </c>
      <c r="CE74" s="11">
        <v>0</v>
      </c>
      <c r="CF74" s="11">
        <v>0</v>
      </c>
      <c r="CG74" s="11">
        <v>28250</v>
      </c>
      <c r="CH74" s="12">
        <v>0</v>
      </c>
      <c r="CI74" s="12">
        <v>0</v>
      </c>
      <c r="CJ74" s="12">
        <v>27750</v>
      </c>
      <c r="CK74" s="14"/>
      <c r="CL74" s="10" t="s">
        <v>116</v>
      </c>
      <c r="CM74" s="10" t="s">
        <v>166</v>
      </c>
      <c r="CN74" s="10" t="s">
        <v>496</v>
      </c>
      <c r="CO74" s="10"/>
    </row>
    <row r="75" spans="1:93" x14ac:dyDescent="0.25">
      <c r="A75" s="10">
        <f t="shared" si="1"/>
        <v>69</v>
      </c>
      <c r="B75" s="10" t="s">
        <v>497</v>
      </c>
      <c r="C75" s="10" t="s">
        <v>498</v>
      </c>
      <c r="D75" s="10" t="s">
        <v>189</v>
      </c>
      <c r="E75" s="10" t="s">
        <v>190</v>
      </c>
      <c r="F75" s="10" t="s">
        <v>227</v>
      </c>
      <c r="G75" s="10" t="s">
        <v>200</v>
      </c>
      <c r="H75" s="10" t="s">
        <v>107</v>
      </c>
      <c r="I75" s="10"/>
      <c r="J75" s="10" t="s">
        <v>499</v>
      </c>
      <c r="K75" s="10" t="s">
        <v>183</v>
      </c>
      <c r="L75" s="10" t="s">
        <v>123</v>
      </c>
      <c r="M75" s="10" t="s">
        <v>124</v>
      </c>
      <c r="N75" s="10" t="s">
        <v>500</v>
      </c>
      <c r="O75" s="10" t="s">
        <v>114</v>
      </c>
      <c r="P75" s="10" t="s">
        <v>133</v>
      </c>
      <c r="Q75" s="11">
        <v>30948</v>
      </c>
      <c r="R75" s="11">
        <v>15474</v>
      </c>
      <c r="S75" s="11">
        <v>2578</v>
      </c>
      <c r="T75" s="11">
        <v>1000</v>
      </c>
      <c r="U75" s="12">
        <v>0</v>
      </c>
      <c r="V75" s="12">
        <v>0</v>
      </c>
      <c r="W75" s="12">
        <v>0</v>
      </c>
      <c r="X75" s="12">
        <v>0</v>
      </c>
      <c r="Y75" s="11">
        <v>50000</v>
      </c>
      <c r="Z75" s="12">
        <v>0</v>
      </c>
      <c r="AA75" s="12">
        <v>26</v>
      </c>
      <c r="AB75" s="12">
        <v>26</v>
      </c>
      <c r="AC75" s="12">
        <v>0</v>
      </c>
      <c r="AD75" s="12">
        <v>0</v>
      </c>
      <c r="AE75" s="12">
        <v>0</v>
      </c>
      <c r="AF75" s="12">
        <v>0</v>
      </c>
      <c r="AG75" s="12">
        <v>5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31</v>
      </c>
      <c r="AR75" s="13">
        <v>0</v>
      </c>
      <c r="AS75" s="12">
        <v>0</v>
      </c>
      <c r="AT75" s="11">
        <v>30948</v>
      </c>
      <c r="AU75" s="11">
        <v>0</v>
      </c>
      <c r="AV75" s="11">
        <v>15474</v>
      </c>
      <c r="AW75" s="11">
        <v>0</v>
      </c>
      <c r="AX75" s="11">
        <v>2578</v>
      </c>
      <c r="AY75" s="11">
        <v>0</v>
      </c>
      <c r="AZ75" s="11">
        <v>1000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11">
        <v>0</v>
      </c>
      <c r="BO75" s="11">
        <v>0</v>
      </c>
      <c r="BP75" s="11">
        <v>0</v>
      </c>
      <c r="BQ75" s="11">
        <v>0</v>
      </c>
      <c r="BR75" s="11">
        <v>0</v>
      </c>
      <c r="BS75" s="11">
        <v>0</v>
      </c>
      <c r="BT75" s="11">
        <v>0</v>
      </c>
      <c r="BU75" s="11">
        <v>50000</v>
      </c>
      <c r="BV75" s="11">
        <v>0</v>
      </c>
      <c r="BW75" s="11">
        <v>0</v>
      </c>
      <c r="BX75" s="11">
        <v>250</v>
      </c>
      <c r="BY75" s="11">
        <v>0</v>
      </c>
      <c r="BZ75" s="11">
        <v>0</v>
      </c>
      <c r="CA75" s="11">
        <v>25000</v>
      </c>
      <c r="CB75" s="11">
        <v>0</v>
      </c>
      <c r="CC75" s="11">
        <v>0</v>
      </c>
      <c r="CD75" s="11">
        <v>0</v>
      </c>
      <c r="CE75" s="11">
        <v>0</v>
      </c>
      <c r="CF75" s="11">
        <v>0</v>
      </c>
      <c r="CG75" s="11">
        <v>25250</v>
      </c>
      <c r="CH75" s="12">
        <v>0</v>
      </c>
      <c r="CI75" s="12">
        <v>0</v>
      </c>
      <c r="CJ75" s="12">
        <v>24750</v>
      </c>
      <c r="CK75" s="14"/>
      <c r="CL75" s="10" t="s">
        <v>116</v>
      </c>
      <c r="CM75" s="10" t="s">
        <v>185</v>
      </c>
      <c r="CN75" s="10" t="s">
        <v>501</v>
      </c>
      <c r="CO75" s="10"/>
    </row>
    <row r="76" spans="1:93" x14ac:dyDescent="0.25">
      <c r="A76" s="10">
        <f t="shared" si="1"/>
        <v>70</v>
      </c>
      <c r="B76" s="10" t="s">
        <v>502</v>
      </c>
      <c r="C76" s="10" t="s">
        <v>503</v>
      </c>
      <c r="D76" s="10" t="s">
        <v>129</v>
      </c>
      <c r="E76" s="10" t="s">
        <v>107</v>
      </c>
      <c r="F76" s="10" t="s">
        <v>130</v>
      </c>
      <c r="G76" s="10" t="s">
        <v>163</v>
      </c>
      <c r="H76" s="10" t="s">
        <v>107</v>
      </c>
      <c r="I76" s="10"/>
      <c r="J76" s="10" t="s">
        <v>504</v>
      </c>
      <c r="K76" s="10"/>
      <c r="L76" s="10" t="s">
        <v>111</v>
      </c>
      <c r="M76" s="10" t="s">
        <v>112</v>
      </c>
      <c r="N76" s="10" t="s">
        <v>505</v>
      </c>
      <c r="O76" s="10" t="s">
        <v>114</v>
      </c>
      <c r="P76" s="10" t="s">
        <v>133</v>
      </c>
      <c r="Q76" s="11">
        <v>58738</v>
      </c>
      <c r="R76" s="11">
        <v>29369</v>
      </c>
      <c r="S76" s="11">
        <v>4893</v>
      </c>
      <c r="T76" s="11">
        <v>2000</v>
      </c>
      <c r="U76" s="12">
        <v>0</v>
      </c>
      <c r="V76" s="12">
        <v>0</v>
      </c>
      <c r="W76" s="12">
        <v>0</v>
      </c>
      <c r="X76" s="12">
        <v>0</v>
      </c>
      <c r="Y76" s="11">
        <v>95000</v>
      </c>
      <c r="Z76" s="12">
        <v>0</v>
      </c>
      <c r="AA76" s="12">
        <v>24</v>
      </c>
      <c r="AB76" s="12">
        <v>24</v>
      </c>
      <c r="AC76" s="12">
        <v>0</v>
      </c>
      <c r="AD76" s="12">
        <v>0</v>
      </c>
      <c r="AE76" s="12">
        <v>0</v>
      </c>
      <c r="AF76" s="12">
        <v>0</v>
      </c>
      <c r="AG76" s="12">
        <v>5</v>
      </c>
      <c r="AH76" s="12">
        <v>0</v>
      </c>
      <c r="AI76" s="12">
        <v>2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31</v>
      </c>
      <c r="AR76" s="13">
        <v>0</v>
      </c>
      <c r="AS76" s="12">
        <v>0</v>
      </c>
      <c r="AT76" s="11">
        <v>58738</v>
      </c>
      <c r="AU76" s="11">
        <v>0</v>
      </c>
      <c r="AV76" s="11">
        <v>29369</v>
      </c>
      <c r="AW76" s="11">
        <v>0</v>
      </c>
      <c r="AX76" s="11">
        <v>4893</v>
      </c>
      <c r="AY76" s="11">
        <v>0</v>
      </c>
      <c r="AZ76" s="11">
        <v>2000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95000</v>
      </c>
      <c r="BV76" s="11">
        <v>4112</v>
      </c>
      <c r="BW76" s="11">
        <v>0</v>
      </c>
      <c r="BX76" s="11">
        <v>2830</v>
      </c>
      <c r="BY76" s="11">
        <v>0</v>
      </c>
      <c r="BZ76" s="11">
        <v>0</v>
      </c>
      <c r="CA76" s="11">
        <v>47500</v>
      </c>
      <c r="CB76" s="11">
        <v>2000</v>
      </c>
      <c r="CC76" s="11">
        <v>0</v>
      </c>
      <c r="CD76" s="11">
        <v>0</v>
      </c>
      <c r="CE76" s="11">
        <v>0</v>
      </c>
      <c r="CF76" s="11">
        <v>0</v>
      </c>
      <c r="CG76" s="11">
        <v>56442</v>
      </c>
      <c r="CH76" s="12">
        <v>0</v>
      </c>
      <c r="CI76" s="12">
        <v>0</v>
      </c>
      <c r="CJ76" s="12">
        <v>38558</v>
      </c>
      <c r="CK76" s="14"/>
      <c r="CL76" s="10" t="s">
        <v>116</v>
      </c>
      <c r="CM76" s="10" t="s">
        <v>166</v>
      </c>
      <c r="CN76" s="10" t="s">
        <v>506</v>
      </c>
      <c r="CO76" s="10"/>
    </row>
    <row r="77" spans="1:93" x14ac:dyDescent="0.25">
      <c r="A77" s="10">
        <f t="shared" si="1"/>
        <v>71</v>
      </c>
      <c r="B77" s="10" t="s">
        <v>507</v>
      </c>
      <c r="C77" s="10" t="s">
        <v>508</v>
      </c>
      <c r="D77" s="10" t="s">
        <v>137</v>
      </c>
      <c r="E77" s="10" t="s">
        <v>138</v>
      </c>
      <c r="F77" s="10" t="s">
        <v>191</v>
      </c>
      <c r="G77" s="10" t="s">
        <v>107</v>
      </c>
      <c r="H77" s="10" t="s">
        <v>107</v>
      </c>
      <c r="I77" s="10"/>
      <c r="J77" s="10" t="s">
        <v>509</v>
      </c>
      <c r="K77" s="10"/>
      <c r="L77" s="10"/>
      <c r="M77" s="10" t="s">
        <v>172</v>
      </c>
      <c r="N77" s="10" t="s">
        <v>510</v>
      </c>
      <c r="O77" s="10" t="s">
        <v>114</v>
      </c>
      <c r="P77" s="10" t="s">
        <v>133</v>
      </c>
      <c r="Q77" s="11">
        <v>46106</v>
      </c>
      <c r="R77" s="11">
        <v>23053</v>
      </c>
      <c r="S77" s="11">
        <v>3841</v>
      </c>
      <c r="T77" s="11">
        <v>2000</v>
      </c>
      <c r="U77" s="12">
        <v>0</v>
      </c>
      <c r="V77" s="12">
        <v>0</v>
      </c>
      <c r="W77" s="12">
        <v>0</v>
      </c>
      <c r="X77" s="12">
        <v>0</v>
      </c>
      <c r="Y77" s="11">
        <v>75000</v>
      </c>
      <c r="Z77" s="12">
        <v>0</v>
      </c>
      <c r="AA77" s="12">
        <v>26</v>
      </c>
      <c r="AB77" s="12">
        <v>26</v>
      </c>
      <c r="AC77" s="12">
        <v>0</v>
      </c>
      <c r="AD77" s="12">
        <v>0</v>
      </c>
      <c r="AE77" s="12">
        <v>0</v>
      </c>
      <c r="AF77" s="12">
        <v>0</v>
      </c>
      <c r="AG77" s="12">
        <v>5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31</v>
      </c>
      <c r="AR77" s="13">
        <v>0</v>
      </c>
      <c r="AS77" s="12">
        <v>0</v>
      </c>
      <c r="AT77" s="11">
        <v>46106</v>
      </c>
      <c r="AU77" s="11">
        <v>0</v>
      </c>
      <c r="AV77" s="11">
        <v>23053</v>
      </c>
      <c r="AW77" s="11">
        <v>0</v>
      </c>
      <c r="AX77" s="11">
        <v>3841</v>
      </c>
      <c r="AY77" s="11">
        <v>0</v>
      </c>
      <c r="AZ77" s="11">
        <v>2000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75000</v>
      </c>
      <c r="BV77" s="11">
        <v>3227</v>
      </c>
      <c r="BW77" s="11">
        <v>0</v>
      </c>
      <c r="BX77" s="11">
        <v>647</v>
      </c>
      <c r="BY77" s="11">
        <v>0</v>
      </c>
      <c r="BZ77" s="11">
        <v>0</v>
      </c>
      <c r="CA77" s="11">
        <v>37500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41374</v>
      </c>
      <c r="CH77" s="12">
        <v>0</v>
      </c>
      <c r="CI77" s="12">
        <v>0</v>
      </c>
      <c r="CJ77" s="12">
        <v>33626</v>
      </c>
      <c r="CK77" s="14"/>
      <c r="CL77" s="10" t="s">
        <v>116</v>
      </c>
      <c r="CM77" s="10" t="s">
        <v>185</v>
      </c>
      <c r="CN77" s="10" t="s">
        <v>511</v>
      </c>
      <c r="CO77" s="10"/>
    </row>
    <row r="78" spans="1:93" x14ac:dyDescent="0.25">
      <c r="A78" s="10">
        <f t="shared" si="1"/>
        <v>72</v>
      </c>
      <c r="B78" s="10" t="s">
        <v>512</v>
      </c>
      <c r="C78" s="10" t="s">
        <v>513</v>
      </c>
      <c r="D78" s="10" t="s">
        <v>106</v>
      </c>
      <c r="E78" s="10" t="s">
        <v>107</v>
      </c>
      <c r="F78" s="10" t="s">
        <v>121</v>
      </c>
      <c r="G78" s="10" t="s">
        <v>121</v>
      </c>
      <c r="H78" s="10" t="s">
        <v>121</v>
      </c>
      <c r="I78" s="10"/>
      <c r="J78" s="10" t="s">
        <v>514</v>
      </c>
      <c r="K78" s="10"/>
      <c r="L78" s="10" t="s">
        <v>111</v>
      </c>
      <c r="M78" s="10" t="s">
        <v>112</v>
      </c>
      <c r="N78" s="10" t="s">
        <v>515</v>
      </c>
      <c r="O78" s="10" t="s">
        <v>114</v>
      </c>
      <c r="P78" s="10" t="s">
        <v>115</v>
      </c>
      <c r="Q78" s="11">
        <v>61896</v>
      </c>
      <c r="R78" s="11">
        <v>30948</v>
      </c>
      <c r="S78" s="11">
        <v>5156</v>
      </c>
      <c r="T78" s="11">
        <v>2000</v>
      </c>
      <c r="U78" s="12">
        <v>0</v>
      </c>
      <c r="V78" s="12">
        <v>0</v>
      </c>
      <c r="W78" s="12">
        <v>0</v>
      </c>
      <c r="X78" s="12">
        <v>0</v>
      </c>
      <c r="Y78" s="11">
        <v>100000</v>
      </c>
      <c r="Z78" s="12">
        <v>0</v>
      </c>
      <c r="AA78" s="12">
        <v>26</v>
      </c>
      <c r="AB78" s="12">
        <v>26</v>
      </c>
      <c r="AC78" s="12">
        <v>0</v>
      </c>
      <c r="AD78" s="12">
        <v>0</v>
      </c>
      <c r="AE78" s="12">
        <v>0</v>
      </c>
      <c r="AF78" s="12">
        <v>0</v>
      </c>
      <c r="AG78" s="12">
        <v>5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31</v>
      </c>
      <c r="AR78" s="13">
        <v>0</v>
      </c>
      <c r="AS78" s="12">
        <v>0</v>
      </c>
      <c r="AT78" s="11">
        <v>61896</v>
      </c>
      <c r="AU78" s="11">
        <v>0</v>
      </c>
      <c r="AV78" s="11">
        <v>30948</v>
      </c>
      <c r="AW78" s="11">
        <v>0</v>
      </c>
      <c r="AX78" s="11">
        <v>5156</v>
      </c>
      <c r="AY78" s="11">
        <v>0</v>
      </c>
      <c r="AZ78" s="11">
        <v>2000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100000</v>
      </c>
      <c r="BV78" s="11">
        <v>4333</v>
      </c>
      <c r="BW78" s="11">
        <v>0</v>
      </c>
      <c r="BX78" s="11">
        <v>3447</v>
      </c>
      <c r="BY78" s="11">
        <v>0</v>
      </c>
      <c r="BZ78" s="11">
        <v>0</v>
      </c>
      <c r="CA78" s="11">
        <v>50000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57780</v>
      </c>
      <c r="CH78" s="12">
        <v>0</v>
      </c>
      <c r="CI78" s="12">
        <v>0</v>
      </c>
      <c r="CJ78" s="12">
        <v>42220</v>
      </c>
      <c r="CK78" s="14"/>
      <c r="CL78" s="10" t="s">
        <v>116</v>
      </c>
      <c r="CM78" s="10" t="s">
        <v>185</v>
      </c>
      <c r="CN78" s="10" t="s">
        <v>516</v>
      </c>
      <c r="CO78" s="10"/>
    </row>
    <row r="79" spans="1:93" x14ac:dyDescent="0.25">
      <c r="A79" s="10">
        <f t="shared" si="1"/>
        <v>73</v>
      </c>
      <c r="B79" s="10" t="s">
        <v>517</v>
      </c>
      <c r="C79" s="10" t="s">
        <v>518</v>
      </c>
      <c r="D79" s="10" t="s">
        <v>106</v>
      </c>
      <c r="E79" s="10" t="s">
        <v>107</v>
      </c>
      <c r="F79" s="10" t="s">
        <v>121</v>
      </c>
      <c r="G79" s="10" t="s">
        <v>121</v>
      </c>
      <c r="H79" s="10" t="s">
        <v>121</v>
      </c>
      <c r="I79" s="10"/>
      <c r="J79" s="10" t="s">
        <v>122</v>
      </c>
      <c r="K79" s="10"/>
      <c r="L79" s="10" t="s">
        <v>123</v>
      </c>
      <c r="M79" s="10" t="s">
        <v>124</v>
      </c>
      <c r="N79" s="10" t="s">
        <v>519</v>
      </c>
      <c r="O79" s="10" t="s">
        <v>114</v>
      </c>
      <c r="P79" s="10" t="s">
        <v>115</v>
      </c>
      <c r="Q79" s="11">
        <v>40422</v>
      </c>
      <c r="R79" s="11">
        <v>20211</v>
      </c>
      <c r="S79" s="11">
        <v>3367</v>
      </c>
      <c r="T79" s="11">
        <v>1000</v>
      </c>
      <c r="U79" s="12">
        <v>0</v>
      </c>
      <c r="V79" s="12">
        <v>0</v>
      </c>
      <c r="W79" s="12">
        <v>0</v>
      </c>
      <c r="X79" s="12">
        <v>0</v>
      </c>
      <c r="Y79" s="11">
        <v>65000</v>
      </c>
      <c r="Z79" s="12">
        <v>0</v>
      </c>
      <c r="AA79" s="12">
        <v>26</v>
      </c>
      <c r="AB79" s="12">
        <v>26</v>
      </c>
      <c r="AC79" s="12">
        <v>0</v>
      </c>
      <c r="AD79" s="12">
        <v>0</v>
      </c>
      <c r="AE79" s="12">
        <v>0</v>
      </c>
      <c r="AF79" s="12">
        <v>0</v>
      </c>
      <c r="AG79" s="12">
        <v>5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31</v>
      </c>
      <c r="AR79" s="13">
        <v>0</v>
      </c>
      <c r="AS79" s="12">
        <v>0</v>
      </c>
      <c r="AT79" s="11">
        <v>40422</v>
      </c>
      <c r="AU79" s="11">
        <v>0</v>
      </c>
      <c r="AV79" s="11">
        <v>20211</v>
      </c>
      <c r="AW79" s="11">
        <v>0</v>
      </c>
      <c r="AX79" s="11">
        <v>3367</v>
      </c>
      <c r="AY79" s="11">
        <v>0</v>
      </c>
      <c r="AZ79" s="11">
        <v>1000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65000</v>
      </c>
      <c r="BV79" s="11">
        <v>2830</v>
      </c>
      <c r="BW79" s="11">
        <v>0</v>
      </c>
      <c r="BX79" s="11">
        <v>250</v>
      </c>
      <c r="BY79" s="11">
        <v>0</v>
      </c>
      <c r="BZ79" s="11">
        <v>0</v>
      </c>
      <c r="CA79" s="11">
        <v>32500</v>
      </c>
      <c r="CB79" s="11">
        <v>0</v>
      </c>
      <c r="CC79" s="11">
        <v>0</v>
      </c>
      <c r="CD79" s="11">
        <v>0</v>
      </c>
      <c r="CE79" s="11">
        <v>0</v>
      </c>
      <c r="CF79" s="11">
        <v>0</v>
      </c>
      <c r="CG79" s="11">
        <v>35580</v>
      </c>
      <c r="CH79" s="12">
        <v>0</v>
      </c>
      <c r="CI79" s="12">
        <v>0</v>
      </c>
      <c r="CJ79" s="12">
        <v>29420</v>
      </c>
      <c r="CK79" s="14"/>
      <c r="CL79" s="10" t="s">
        <v>116</v>
      </c>
      <c r="CM79" s="10" t="s">
        <v>166</v>
      </c>
      <c r="CN79" s="10" t="s">
        <v>520</v>
      </c>
      <c r="CO79" s="10"/>
    </row>
    <row r="80" spans="1:93" x14ac:dyDescent="0.25">
      <c r="A80" s="10">
        <f t="shared" si="1"/>
        <v>74</v>
      </c>
      <c r="B80" s="10" t="s">
        <v>521</v>
      </c>
      <c r="C80" s="10" t="s">
        <v>522</v>
      </c>
      <c r="D80" s="10" t="s">
        <v>106</v>
      </c>
      <c r="E80" s="10" t="s">
        <v>190</v>
      </c>
      <c r="F80" s="10" t="s">
        <v>523</v>
      </c>
      <c r="G80" s="10" t="s">
        <v>240</v>
      </c>
      <c r="H80" s="10" t="s">
        <v>107</v>
      </c>
      <c r="I80" s="10"/>
      <c r="J80" s="10" t="s">
        <v>524</v>
      </c>
      <c r="K80" s="10"/>
      <c r="L80" s="10"/>
      <c r="M80" s="10" t="s">
        <v>172</v>
      </c>
      <c r="N80" s="10" t="s">
        <v>519</v>
      </c>
      <c r="O80" s="10" t="s">
        <v>114</v>
      </c>
      <c r="P80" s="10" t="s">
        <v>115</v>
      </c>
      <c r="Q80" s="11">
        <v>34106</v>
      </c>
      <c r="R80" s="11">
        <v>17053</v>
      </c>
      <c r="S80" s="11">
        <v>2841</v>
      </c>
      <c r="T80" s="11">
        <v>1000</v>
      </c>
      <c r="U80" s="12">
        <v>0</v>
      </c>
      <c r="V80" s="12">
        <v>0</v>
      </c>
      <c r="W80" s="12">
        <v>0</v>
      </c>
      <c r="X80" s="12">
        <v>0</v>
      </c>
      <c r="Y80" s="11">
        <v>55000</v>
      </c>
      <c r="Z80" s="12">
        <v>0</v>
      </c>
      <c r="AA80" s="12">
        <v>26</v>
      </c>
      <c r="AB80" s="12">
        <v>9</v>
      </c>
      <c r="AC80" s="12">
        <v>0</v>
      </c>
      <c r="AD80" s="12">
        <v>0</v>
      </c>
      <c r="AE80" s="12">
        <v>17</v>
      </c>
      <c r="AF80" s="12">
        <v>0</v>
      </c>
      <c r="AG80" s="12">
        <v>5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31</v>
      </c>
      <c r="AR80" s="13">
        <v>0</v>
      </c>
      <c r="AS80" s="12">
        <v>0</v>
      </c>
      <c r="AT80" s="11">
        <v>34106</v>
      </c>
      <c r="AU80" s="11">
        <v>0</v>
      </c>
      <c r="AV80" s="11">
        <v>17053</v>
      </c>
      <c r="AW80" s="11">
        <v>0</v>
      </c>
      <c r="AX80" s="11">
        <v>2841</v>
      </c>
      <c r="AY80" s="11">
        <v>0</v>
      </c>
      <c r="AZ80" s="11">
        <v>1000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55000</v>
      </c>
      <c r="BV80" s="11">
        <v>0</v>
      </c>
      <c r="BW80" s="11">
        <v>0</v>
      </c>
      <c r="BX80" s="11">
        <v>250</v>
      </c>
      <c r="BY80" s="11">
        <v>0</v>
      </c>
      <c r="BZ80" s="11">
        <v>0</v>
      </c>
      <c r="CA80" s="11">
        <v>27500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27750</v>
      </c>
      <c r="CH80" s="12">
        <v>0</v>
      </c>
      <c r="CI80" s="12">
        <v>0</v>
      </c>
      <c r="CJ80" s="12">
        <v>27250</v>
      </c>
      <c r="CK80" s="14"/>
      <c r="CL80" s="10" t="s">
        <v>116</v>
      </c>
      <c r="CM80" s="10" t="s">
        <v>185</v>
      </c>
      <c r="CN80" s="10" t="s">
        <v>525</v>
      </c>
      <c r="CO80" s="10"/>
    </row>
    <row r="81" spans="1:93" x14ac:dyDescent="0.25">
      <c r="A81" s="10">
        <f t="shared" si="1"/>
        <v>75</v>
      </c>
      <c r="B81" s="10" t="s">
        <v>526</v>
      </c>
      <c r="C81" s="10" t="s">
        <v>527</v>
      </c>
      <c r="D81" s="10" t="s">
        <v>338</v>
      </c>
      <c r="E81" s="10" t="s">
        <v>339</v>
      </c>
      <c r="F81" s="10" t="s">
        <v>191</v>
      </c>
      <c r="G81" s="10" t="s">
        <v>107</v>
      </c>
      <c r="H81" s="10" t="s">
        <v>107</v>
      </c>
      <c r="I81" s="10"/>
      <c r="J81" s="10" t="s">
        <v>416</v>
      </c>
      <c r="K81" s="10"/>
      <c r="L81" s="10"/>
      <c r="M81" s="10"/>
      <c r="N81" s="10" t="s">
        <v>528</v>
      </c>
      <c r="O81" s="10" t="s">
        <v>114</v>
      </c>
      <c r="P81" s="10" t="s">
        <v>133</v>
      </c>
      <c r="Q81" s="11">
        <v>78549</v>
      </c>
      <c r="R81" s="11">
        <v>39275</v>
      </c>
      <c r="S81" s="11">
        <v>6543</v>
      </c>
      <c r="T81" s="11">
        <v>2000</v>
      </c>
      <c r="U81" s="12">
        <v>0</v>
      </c>
      <c r="V81" s="12">
        <v>0</v>
      </c>
      <c r="W81" s="12">
        <v>0</v>
      </c>
      <c r="X81" s="12">
        <v>0</v>
      </c>
      <c r="Y81" s="11">
        <v>126367</v>
      </c>
      <c r="Z81" s="12">
        <v>0</v>
      </c>
      <c r="AA81" s="12">
        <v>25</v>
      </c>
      <c r="AB81" s="12">
        <v>25</v>
      </c>
      <c r="AC81" s="12">
        <v>0</v>
      </c>
      <c r="AD81" s="12">
        <v>0</v>
      </c>
      <c r="AE81" s="12">
        <v>0</v>
      </c>
      <c r="AF81" s="12">
        <v>0</v>
      </c>
      <c r="AG81" s="12">
        <v>5</v>
      </c>
      <c r="AH81" s="12">
        <v>1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31</v>
      </c>
      <c r="AR81" s="13">
        <v>0</v>
      </c>
      <c r="AS81" s="12">
        <v>0</v>
      </c>
      <c r="AT81" s="11">
        <v>78549</v>
      </c>
      <c r="AU81" s="11">
        <v>0</v>
      </c>
      <c r="AV81" s="11">
        <v>39275</v>
      </c>
      <c r="AW81" s="11">
        <v>0</v>
      </c>
      <c r="AX81" s="11">
        <v>6543</v>
      </c>
      <c r="AY81" s="11">
        <v>0</v>
      </c>
      <c r="AZ81" s="11">
        <v>2000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126367</v>
      </c>
      <c r="BV81" s="11">
        <v>0</v>
      </c>
      <c r="BW81" s="11">
        <v>0</v>
      </c>
      <c r="BX81" s="11">
        <v>6795</v>
      </c>
      <c r="BY81" s="11">
        <v>0</v>
      </c>
      <c r="BZ81" s="11">
        <v>0</v>
      </c>
      <c r="CA81" s="11">
        <v>63184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69979</v>
      </c>
      <c r="CH81" s="12">
        <v>0</v>
      </c>
      <c r="CI81" s="12">
        <v>0</v>
      </c>
      <c r="CJ81" s="12">
        <v>56388</v>
      </c>
      <c r="CK81" s="14"/>
      <c r="CL81" s="10" t="s">
        <v>116</v>
      </c>
      <c r="CM81" s="10" t="s">
        <v>166</v>
      </c>
      <c r="CN81" s="10" t="s">
        <v>529</v>
      </c>
      <c r="CO81" s="10"/>
    </row>
    <row r="82" spans="1:93" x14ac:dyDescent="0.25">
      <c r="A82" s="10">
        <f t="shared" si="1"/>
        <v>76</v>
      </c>
      <c r="B82" s="10" t="s">
        <v>530</v>
      </c>
      <c r="C82" s="10" t="s">
        <v>531</v>
      </c>
      <c r="D82" s="10" t="s">
        <v>199</v>
      </c>
      <c r="E82" s="10" t="s">
        <v>190</v>
      </c>
      <c r="F82" s="10" t="s">
        <v>191</v>
      </c>
      <c r="G82" s="10" t="s">
        <v>256</v>
      </c>
      <c r="H82" s="10" t="s">
        <v>107</v>
      </c>
      <c r="I82" s="10"/>
      <c r="J82" s="10" t="s">
        <v>257</v>
      </c>
      <c r="K82" s="10"/>
      <c r="L82" s="10"/>
      <c r="M82" s="10"/>
      <c r="N82" s="10" t="s">
        <v>500</v>
      </c>
      <c r="O82" s="10" t="s">
        <v>114</v>
      </c>
      <c r="P82" s="10" t="s">
        <v>133</v>
      </c>
      <c r="Q82" s="11">
        <v>30948</v>
      </c>
      <c r="R82" s="11">
        <v>15474</v>
      </c>
      <c r="S82" s="11">
        <v>2578</v>
      </c>
      <c r="T82" s="11">
        <v>1000</v>
      </c>
      <c r="U82" s="12">
        <v>0</v>
      </c>
      <c r="V82" s="12">
        <v>0</v>
      </c>
      <c r="W82" s="12">
        <v>0</v>
      </c>
      <c r="X82" s="12">
        <v>0</v>
      </c>
      <c r="Y82" s="11">
        <v>50000</v>
      </c>
      <c r="Z82" s="12">
        <v>0</v>
      </c>
      <c r="AA82" s="12">
        <v>25</v>
      </c>
      <c r="AB82" s="12">
        <v>25</v>
      </c>
      <c r="AC82" s="12">
        <v>0</v>
      </c>
      <c r="AD82" s="12">
        <v>0</v>
      </c>
      <c r="AE82" s="12">
        <v>0</v>
      </c>
      <c r="AF82" s="12">
        <v>0</v>
      </c>
      <c r="AG82" s="12">
        <v>5</v>
      </c>
      <c r="AH82" s="12">
        <v>0</v>
      </c>
      <c r="AI82" s="12">
        <v>1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31</v>
      </c>
      <c r="AR82" s="13">
        <v>0</v>
      </c>
      <c r="AS82" s="12">
        <v>0</v>
      </c>
      <c r="AT82" s="11">
        <v>30948</v>
      </c>
      <c r="AU82" s="11">
        <v>0</v>
      </c>
      <c r="AV82" s="11">
        <v>15474</v>
      </c>
      <c r="AW82" s="11">
        <v>0</v>
      </c>
      <c r="AX82" s="11">
        <v>2578</v>
      </c>
      <c r="AY82" s="11">
        <v>0</v>
      </c>
      <c r="AZ82" s="11">
        <v>1000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50000</v>
      </c>
      <c r="BV82" s="11">
        <v>0</v>
      </c>
      <c r="BW82" s="11">
        <v>0</v>
      </c>
      <c r="BX82" s="11">
        <v>250</v>
      </c>
      <c r="BY82" s="11">
        <v>0</v>
      </c>
      <c r="BZ82" s="11">
        <v>0</v>
      </c>
      <c r="CA82" s="11">
        <v>25000</v>
      </c>
      <c r="CB82" s="11">
        <v>0</v>
      </c>
      <c r="CC82" s="11">
        <v>0</v>
      </c>
      <c r="CD82" s="11">
        <v>0</v>
      </c>
      <c r="CE82" s="11">
        <v>0</v>
      </c>
      <c r="CF82" s="11">
        <v>0</v>
      </c>
      <c r="CG82" s="11">
        <v>25250</v>
      </c>
      <c r="CH82" s="12">
        <v>0</v>
      </c>
      <c r="CI82" s="12">
        <v>0</v>
      </c>
      <c r="CJ82" s="12">
        <v>24750</v>
      </c>
      <c r="CK82" s="14"/>
      <c r="CL82" s="10" t="s">
        <v>116</v>
      </c>
      <c r="CM82" s="10" t="s">
        <v>185</v>
      </c>
      <c r="CN82" s="10" t="s">
        <v>532</v>
      </c>
      <c r="CO82" s="10"/>
    </row>
    <row r="83" spans="1:93" x14ac:dyDescent="0.25">
      <c r="A83" s="10">
        <f t="shared" si="1"/>
        <v>77</v>
      </c>
      <c r="B83" s="10" t="s">
        <v>533</v>
      </c>
      <c r="C83" s="10" t="s">
        <v>534</v>
      </c>
      <c r="D83" s="10" t="s">
        <v>129</v>
      </c>
      <c r="E83" s="10" t="s">
        <v>107</v>
      </c>
      <c r="F83" s="10" t="s">
        <v>107</v>
      </c>
      <c r="G83" s="10"/>
      <c r="H83" s="10" t="s">
        <v>107</v>
      </c>
      <c r="I83" s="10"/>
      <c r="J83" s="10" t="s">
        <v>535</v>
      </c>
      <c r="K83" s="10" t="s">
        <v>183</v>
      </c>
      <c r="L83" s="10"/>
      <c r="M83" s="10" t="s">
        <v>172</v>
      </c>
      <c r="N83" s="10" t="s">
        <v>500</v>
      </c>
      <c r="O83" s="10" t="s">
        <v>114</v>
      </c>
      <c r="P83" s="10" t="s">
        <v>133</v>
      </c>
      <c r="Q83" s="11">
        <v>30948</v>
      </c>
      <c r="R83" s="11">
        <v>15474</v>
      </c>
      <c r="S83" s="11">
        <v>2578</v>
      </c>
      <c r="T83" s="11">
        <v>1000</v>
      </c>
      <c r="U83" s="12">
        <v>0</v>
      </c>
      <c r="V83" s="12">
        <v>0</v>
      </c>
      <c r="W83" s="12">
        <v>0</v>
      </c>
      <c r="X83" s="12">
        <v>0</v>
      </c>
      <c r="Y83" s="11">
        <v>50000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31</v>
      </c>
      <c r="AQ83" s="12">
        <v>31</v>
      </c>
      <c r="AR83" s="13">
        <v>0</v>
      </c>
      <c r="AS83" s="12">
        <v>0</v>
      </c>
      <c r="AT83" s="11">
        <v>30948</v>
      </c>
      <c r="AU83" s="11">
        <v>0</v>
      </c>
      <c r="AV83" s="11">
        <v>15474</v>
      </c>
      <c r="AW83" s="11">
        <v>0</v>
      </c>
      <c r="AX83" s="11">
        <v>2578</v>
      </c>
      <c r="AY83" s="11">
        <v>0</v>
      </c>
      <c r="AZ83" s="11">
        <v>1000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50000</v>
      </c>
      <c r="BV83" s="11">
        <v>0</v>
      </c>
      <c r="BW83" s="11">
        <v>0</v>
      </c>
      <c r="BX83" s="11">
        <v>250</v>
      </c>
      <c r="BY83" s="11">
        <v>0</v>
      </c>
      <c r="BZ83" s="11">
        <v>0</v>
      </c>
      <c r="CA83" s="11">
        <v>0</v>
      </c>
      <c r="CB83" s="11">
        <v>0</v>
      </c>
      <c r="CC83" s="11">
        <v>0</v>
      </c>
      <c r="CD83" s="11">
        <v>0</v>
      </c>
      <c r="CE83" s="11">
        <v>0</v>
      </c>
      <c r="CF83" s="11">
        <v>0</v>
      </c>
      <c r="CG83" s="11">
        <v>250</v>
      </c>
      <c r="CH83" s="12">
        <v>0</v>
      </c>
      <c r="CI83" s="12">
        <v>0</v>
      </c>
      <c r="CJ83" s="12">
        <f>BU83-CG83</f>
        <v>49750</v>
      </c>
      <c r="CK83" s="14"/>
      <c r="CL83" s="10" t="s">
        <v>116</v>
      </c>
      <c r="CM83" s="10" t="s">
        <v>185</v>
      </c>
      <c r="CN83" s="10" t="s">
        <v>536</v>
      </c>
      <c r="CO83" s="10"/>
    </row>
    <row r="84" spans="1:93" x14ac:dyDescent="0.25">
      <c r="A84" s="10">
        <f t="shared" si="1"/>
        <v>78</v>
      </c>
      <c r="B84" s="10" t="s">
        <v>537</v>
      </c>
      <c r="C84" s="10" t="s">
        <v>538</v>
      </c>
      <c r="D84" s="10" t="s">
        <v>129</v>
      </c>
      <c r="E84" s="10" t="s">
        <v>107</v>
      </c>
      <c r="F84" s="10" t="s">
        <v>107</v>
      </c>
      <c r="G84" s="10"/>
      <c r="H84" s="10" t="s">
        <v>107</v>
      </c>
      <c r="I84" s="10"/>
      <c r="J84" s="10" t="s">
        <v>535</v>
      </c>
      <c r="K84" s="10" t="s">
        <v>183</v>
      </c>
      <c r="L84" s="10"/>
      <c r="M84" s="10" t="s">
        <v>172</v>
      </c>
      <c r="N84" s="10" t="s">
        <v>500</v>
      </c>
      <c r="O84" s="10" t="s">
        <v>114</v>
      </c>
      <c r="P84" s="10" t="s">
        <v>133</v>
      </c>
      <c r="Q84" s="11">
        <v>37264</v>
      </c>
      <c r="R84" s="11">
        <v>18632</v>
      </c>
      <c r="S84" s="11">
        <v>3104</v>
      </c>
      <c r="T84" s="11">
        <v>1000</v>
      </c>
      <c r="U84" s="12">
        <v>0</v>
      </c>
      <c r="V84" s="12">
        <v>0</v>
      </c>
      <c r="W84" s="12">
        <v>0</v>
      </c>
      <c r="X84" s="12">
        <v>0</v>
      </c>
      <c r="Y84" s="11">
        <v>60000</v>
      </c>
      <c r="Z84" s="12">
        <v>0</v>
      </c>
      <c r="AA84" s="12">
        <v>25</v>
      </c>
      <c r="AB84" s="12">
        <v>25</v>
      </c>
      <c r="AC84" s="12">
        <v>0</v>
      </c>
      <c r="AD84" s="12">
        <v>0</v>
      </c>
      <c r="AE84" s="12">
        <v>0</v>
      </c>
      <c r="AF84" s="12">
        <v>0</v>
      </c>
      <c r="AG84" s="12">
        <v>5</v>
      </c>
      <c r="AH84" s="12">
        <v>1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31</v>
      </c>
      <c r="AR84" s="13">
        <v>0</v>
      </c>
      <c r="AS84" s="12">
        <v>0</v>
      </c>
      <c r="AT84" s="11">
        <v>37264</v>
      </c>
      <c r="AU84" s="11">
        <v>0</v>
      </c>
      <c r="AV84" s="11">
        <v>18632</v>
      </c>
      <c r="AW84" s="11">
        <v>0</v>
      </c>
      <c r="AX84" s="11">
        <v>3104</v>
      </c>
      <c r="AY84" s="11">
        <v>0</v>
      </c>
      <c r="AZ84" s="11">
        <v>1000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60000</v>
      </c>
      <c r="BV84" s="11">
        <v>0</v>
      </c>
      <c r="BW84" s="11">
        <v>0</v>
      </c>
      <c r="BX84" s="11">
        <v>250</v>
      </c>
      <c r="BY84" s="11">
        <v>0</v>
      </c>
      <c r="BZ84" s="11">
        <v>0</v>
      </c>
      <c r="CA84" s="11">
        <v>30000</v>
      </c>
      <c r="CB84" s="11">
        <v>0</v>
      </c>
      <c r="CC84" s="11">
        <v>0</v>
      </c>
      <c r="CD84" s="11">
        <v>0</v>
      </c>
      <c r="CE84" s="11">
        <v>0</v>
      </c>
      <c r="CF84" s="11">
        <v>0</v>
      </c>
      <c r="CG84" s="11">
        <v>30250</v>
      </c>
      <c r="CH84" s="12">
        <v>0</v>
      </c>
      <c r="CI84" s="12">
        <v>0</v>
      </c>
      <c r="CJ84" s="12">
        <v>29750</v>
      </c>
      <c r="CK84" s="14"/>
      <c r="CL84" s="10" t="s">
        <v>116</v>
      </c>
      <c r="CM84" s="10" t="s">
        <v>185</v>
      </c>
      <c r="CN84" s="10" t="s">
        <v>539</v>
      </c>
      <c r="CO84" s="10"/>
    </row>
    <row r="85" spans="1:93" x14ac:dyDescent="0.25">
      <c r="A85" s="10">
        <f t="shared" si="1"/>
        <v>79</v>
      </c>
      <c r="B85" s="10" t="s">
        <v>540</v>
      </c>
      <c r="C85" s="10" t="s">
        <v>541</v>
      </c>
      <c r="D85" s="10" t="s">
        <v>129</v>
      </c>
      <c r="E85" s="10" t="s">
        <v>107</v>
      </c>
      <c r="F85" s="10" t="s">
        <v>130</v>
      </c>
      <c r="G85" s="10" t="s">
        <v>163</v>
      </c>
      <c r="H85" s="10" t="s">
        <v>107</v>
      </c>
      <c r="I85" s="10"/>
      <c r="J85" s="10" t="s">
        <v>177</v>
      </c>
      <c r="K85" s="10"/>
      <c r="L85" s="10"/>
      <c r="M85" s="10" t="s">
        <v>172</v>
      </c>
      <c r="N85" s="10" t="s">
        <v>542</v>
      </c>
      <c r="O85" s="10" t="s">
        <v>114</v>
      </c>
      <c r="P85" s="10" t="s">
        <v>133</v>
      </c>
      <c r="Q85" s="11">
        <v>304250</v>
      </c>
      <c r="R85" s="11">
        <v>32500</v>
      </c>
      <c r="S85" s="11">
        <v>10500</v>
      </c>
      <c r="T85" s="11">
        <v>2750</v>
      </c>
      <c r="U85" s="12">
        <v>0</v>
      </c>
      <c r="V85" s="12">
        <v>0</v>
      </c>
      <c r="W85" s="12">
        <v>0</v>
      </c>
      <c r="X85" s="12">
        <v>0</v>
      </c>
      <c r="Y85" s="11">
        <v>350000</v>
      </c>
      <c r="Z85" s="12">
        <v>0</v>
      </c>
      <c r="AA85" s="12">
        <v>26</v>
      </c>
      <c r="AB85" s="12">
        <v>26</v>
      </c>
      <c r="AC85" s="12">
        <v>0</v>
      </c>
      <c r="AD85" s="12">
        <v>0</v>
      </c>
      <c r="AE85" s="12">
        <v>0</v>
      </c>
      <c r="AF85" s="12">
        <v>0</v>
      </c>
      <c r="AG85" s="12">
        <v>5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31</v>
      </c>
      <c r="AR85" s="13">
        <v>0</v>
      </c>
      <c r="AS85" s="12">
        <v>0</v>
      </c>
      <c r="AT85" s="11">
        <v>304250</v>
      </c>
      <c r="AU85" s="11">
        <v>0</v>
      </c>
      <c r="AV85" s="11">
        <v>32500</v>
      </c>
      <c r="AW85" s="11">
        <v>0</v>
      </c>
      <c r="AX85" s="11">
        <v>10500</v>
      </c>
      <c r="AY85" s="11">
        <v>0</v>
      </c>
      <c r="AZ85" s="11">
        <v>2750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0</v>
      </c>
      <c r="BS85" s="11">
        <v>0</v>
      </c>
      <c r="BT85" s="11">
        <v>0</v>
      </c>
      <c r="BU85" s="11">
        <v>350000</v>
      </c>
      <c r="BV85" s="11">
        <v>21298</v>
      </c>
      <c r="BW85" s="11">
        <v>0</v>
      </c>
      <c r="BX85" s="11">
        <v>66263</v>
      </c>
      <c r="BY85" s="11">
        <v>0</v>
      </c>
      <c r="BZ85" s="11">
        <v>0</v>
      </c>
      <c r="CA85" s="11">
        <v>175000</v>
      </c>
      <c r="CB85" s="11">
        <v>2750</v>
      </c>
      <c r="CC85" s="11">
        <v>0</v>
      </c>
      <c r="CD85" s="11">
        <v>0</v>
      </c>
      <c r="CE85" s="11">
        <v>0</v>
      </c>
      <c r="CF85" s="11">
        <v>0</v>
      </c>
      <c r="CG85" s="11">
        <v>265311</v>
      </c>
      <c r="CH85" s="12">
        <v>0</v>
      </c>
      <c r="CI85" s="12">
        <v>0</v>
      </c>
      <c r="CJ85" s="12">
        <v>84689</v>
      </c>
      <c r="CK85" s="14"/>
      <c r="CL85" s="10" t="s">
        <v>116</v>
      </c>
      <c r="CM85" s="10" t="s">
        <v>166</v>
      </c>
      <c r="CN85" s="10" t="s">
        <v>543</v>
      </c>
      <c r="CO85" s="10"/>
    </row>
    <row r="86" spans="1:93" x14ac:dyDescent="0.25">
      <c r="A86" s="10">
        <f t="shared" si="1"/>
        <v>80</v>
      </c>
      <c r="B86" s="10" t="s">
        <v>544</v>
      </c>
      <c r="C86" s="10" t="s">
        <v>545</v>
      </c>
      <c r="D86" s="10" t="s">
        <v>189</v>
      </c>
      <c r="E86" s="10" t="s">
        <v>190</v>
      </c>
      <c r="F86" s="10" t="s">
        <v>227</v>
      </c>
      <c r="G86" s="10" t="s">
        <v>200</v>
      </c>
      <c r="H86" s="10" t="s">
        <v>107</v>
      </c>
      <c r="I86" s="10"/>
      <c r="J86" s="10" t="s">
        <v>546</v>
      </c>
      <c r="K86" s="10"/>
      <c r="L86" s="10"/>
      <c r="M86" s="10" t="s">
        <v>172</v>
      </c>
      <c r="N86" s="10" t="s">
        <v>547</v>
      </c>
      <c r="O86" s="10" t="s">
        <v>114</v>
      </c>
      <c r="P86" s="10" t="s">
        <v>133</v>
      </c>
      <c r="Q86" s="11">
        <v>36632</v>
      </c>
      <c r="R86" s="11">
        <v>18316</v>
      </c>
      <c r="S86" s="11">
        <v>3052</v>
      </c>
      <c r="T86" s="11">
        <v>2000</v>
      </c>
      <c r="U86" s="12">
        <v>0</v>
      </c>
      <c r="V86" s="12">
        <v>0</v>
      </c>
      <c r="W86" s="12">
        <v>0</v>
      </c>
      <c r="X86" s="12">
        <v>0</v>
      </c>
      <c r="Y86" s="11">
        <v>60000</v>
      </c>
      <c r="Z86" s="12">
        <v>0</v>
      </c>
      <c r="AA86" s="12">
        <v>26</v>
      </c>
      <c r="AB86" s="12">
        <v>26</v>
      </c>
      <c r="AC86" s="12">
        <v>0</v>
      </c>
      <c r="AD86" s="12">
        <v>0</v>
      </c>
      <c r="AE86" s="12">
        <v>0</v>
      </c>
      <c r="AF86" s="12">
        <v>0</v>
      </c>
      <c r="AG86" s="12">
        <v>5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31</v>
      </c>
      <c r="AR86" s="13">
        <v>0</v>
      </c>
      <c r="AS86" s="12">
        <v>0</v>
      </c>
      <c r="AT86" s="11">
        <v>36632</v>
      </c>
      <c r="AU86" s="11">
        <v>0</v>
      </c>
      <c r="AV86" s="11">
        <v>18316</v>
      </c>
      <c r="AW86" s="11">
        <v>0</v>
      </c>
      <c r="AX86" s="11">
        <v>3052</v>
      </c>
      <c r="AY86" s="11">
        <v>0</v>
      </c>
      <c r="AZ86" s="11">
        <v>2000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60000</v>
      </c>
      <c r="BV86" s="11">
        <v>0</v>
      </c>
      <c r="BW86" s="11">
        <v>0</v>
      </c>
      <c r="BX86" s="11">
        <v>250</v>
      </c>
      <c r="BY86" s="11">
        <v>0</v>
      </c>
      <c r="BZ86" s="11">
        <v>0</v>
      </c>
      <c r="CA86" s="11">
        <v>30000</v>
      </c>
      <c r="CB86" s="11">
        <v>0</v>
      </c>
      <c r="CC86" s="11">
        <v>0</v>
      </c>
      <c r="CD86" s="11">
        <v>0</v>
      </c>
      <c r="CE86" s="11">
        <v>0</v>
      </c>
      <c r="CF86" s="11">
        <v>0</v>
      </c>
      <c r="CG86" s="11">
        <v>30250</v>
      </c>
      <c r="CH86" s="12">
        <v>0</v>
      </c>
      <c r="CI86" s="12">
        <v>0</v>
      </c>
      <c r="CJ86" s="12">
        <v>29750</v>
      </c>
      <c r="CK86" s="14"/>
      <c r="CL86" s="10" t="s">
        <v>116</v>
      </c>
      <c r="CM86" s="10" t="s">
        <v>166</v>
      </c>
      <c r="CN86" s="10" t="s">
        <v>548</v>
      </c>
      <c r="CO86" s="10"/>
    </row>
    <row r="87" spans="1:93" x14ac:dyDescent="0.25">
      <c r="A87" s="10">
        <f t="shared" si="1"/>
        <v>81</v>
      </c>
      <c r="B87" s="10" t="s">
        <v>549</v>
      </c>
      <c r="C87" s="10" t="s">
        <v>550</v>
      </c>
      <c r="D87" s="10" t="s">
        <v>189</v>
      </c>
      <c r="E87" s="10" t="s">
        <v>190</v>
      </c>
      <c r="F87" s="10" t="s">
        <v>227</v>
      </c>
      <c r="G87" s="10" t="s">
        <v>200</v>
      </c>
      <c r="H87" s="10" t="s">
        <v>107</v>
      </c>
      <c r="I87" s="10"/>
      <c r="J87" s="10" t="s">
        <v>546</v>
      </c>
      <c r="K87" s="10"/>
      <c r="L87" s="10"/>
      <c r="M87" s="10" t="s">
        <v>172</v>
      </c>
      <c r="N87" s="10" t="s">
        <v>551</v>
      </c>
      <c r="O87" s="10" t="s">
        <v>114</v>
      </c>
      <c r="P87" s="10" t="s">
        <v>133</v>
      </c>
      <c r="Q87" s="11">
        <v>55580</v>
      </c>
      <c r="R87" s="11">
        <v>27790</v>
      </c>
      <c r="S87" s="11">
        <v>4630</v>
      </c>
      <c r="T87" s="11">
        <v>2000</v>
      </c>
      <c r="U87" s="12">
        <v>0</v>
      </c>
      <c r="V87" s="12">
        <v>0</v>
      </c>
      <c r="W87" s="12">
        <v>0</v>
      </c>
      <c r="X87" s="12">
        <v>0</v>
      </c>
      <c r="Y87" s="11">
        <v>90000</v>
      </c>
      <c r="Z87" s="12">
        <v>0</v>
      </c>
      <c r="AA87" s="12">
        <v>26</v>
      </c>
      <c r="AB87" s="12">
        <v>26</v>
      </c>
      <c r="AC87" s="12">
        <v>0</v>
      </c>
      <c r="AD87" s="12">
        <v>0</v>
      </c>
      <c r="AE87" s="12">
        <v>0</v>
      </c>
      <c r="AF87" s="12">
        <v>0</v>
      </c>
      <c r="AG87" s="12">
        <v>5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31</v>
      </c>
      <c r="AR87" s="13">
        <v>0</v>
      </c>
      <c r="AS87" s="12">
        <v>0</v>
      </c>
      <c r="AT87" s="11">
        <v>55580</v>
      </c>
      <c r="AU87" s="11">
        <v>0</v>
      </c>
      <c r="AV87" s="11">
        <v>27790</v>
      </c>
      <c r="AW87" s="11">
        <v>0</v>
      </c>
      <c r="AX87" s="11">
        <v>4630</v>
      </c>
      <c r="AY87" s="11">
        <v>0</v>
      </c>
      <c r="AZ87" s="11">
        <v>2000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90000</v>
      </c>
      <c r="BV87" s="11">
        <v>0</v>
      </c>
      <c r="BW87" s="11">
        <v>0</v>
      </c>
      <c r="BX87" s="11">
        <v>1621</v>
      </c>
      <c r="BY87" s="11">
        <v>0</v>
      </c>
      <c r="BZ87" s="11">
        <v>0</v>
      </c>
      <c r="CA87" s="11">
        <v>45000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46621</v>
      </c>
      <c r="CH87" s="12">
        <v>0</v>
      </c>
      <c r="CI87" s="12">
        <v>0</v>
      </c>
      <c r="CJ87" s="12">
        <v>43379</v>
      </c>
      <c r="CK87" s="14"/>
      <c r="CL87" s="10" t="s">
        <v>116</v>
      </c>
      <c r="CM87" s="10" t="s">
        <v>185</v>
      </c>
      <c r="CN87" s="10" t="s">
        <v>552</v>
      </c>
      <c r="CO87" s="10"/>
    </row>
    <row r="88" spans="1:93" x14ac:dyDescent="0.25">
      <c r="A88" s="10">
        <f t="shared" si="1"/>
        <v>82</v>
      </c>
      <c r="B88" s="10" t="s">
        <v>553</v>
      </c>
      <c r="C88" s="10" t="s">
        <v>554</v>
      </c>
      <c r="D88" s="10" t="s">
        <v>129</v>
      </c>
      <c r="E88" s="10" t="s">
        <v>107</v>
      </c>
      <c r="F88" s="10" t="s">
        <v>130</v>
      </c>
      <c r="G88" s="10" t="s">
        <v>163</v>
      </c>
      <c r="H88" s="10" t="s">
        <v>107</v>
      </c>
      <c r="I88" s="10"/>
      <c r="J88" s="10" t="s">
        <v>252</v>
      </c>
      <c r="K88" s="10"/>
      <c r="L88" s="10"/>
      <c r="M88" s="10"/>
      <c r="N88" s="10" t="s">
        <v>555</v>
      </c>
      <c r="O88" s="10" t="s">
        <v>114</v>
      </c>
      <c r="P88" s="10" t="s">
        <v>133</v>
      </c>
      <c r="Q88" s="11">
        <v>39037</v>
      </c>
      <c r="R88" s="11">
        <v>11711</v>
      </c>
      <c r="S88" s="11">
        <v>3252</v>
      </c>
      <c r="T88" s="11">
        <v>1000</v>
      </c>
      <c r="U88" s="12">
        <v>0</v>
      </c>
      <c r="V88" s="12">
        <v>0</v>
      </c>
      <c r="W88" s="12">
        <v>0</v>
      </c>
      <c r="X88" s="12">
        <v>0</v>
      </c>
      <c r="Y88" s="11">
        <v>55000</v>
      </c>
      <c r="Z88" s="12">
        <v>0</v>
      </c>
      <c r="AA88" s="12">
        <v>24</v>
      </c>
      <c r="AB88" s="12">
        <v>24</v>
      </c>
      <c r="AC88" s="12">
        <v>0</v>
      </c>
      <c r="AD88" s="12">
        <v>0</v>
      </c>
      <c r="AE88" s="12">
        <v>0</v>
      </c>
      <c r="AF88" s="12">
        <v>0</v>
      </c>
      <c r="AG88" s="12">
        <v>5</v>
      </c>
      <c r="AH88" s="12">
        <v>1</v>
      </c>
      <c r="AI88" s="12">
        <v>1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31</v>
      </c>
      <c r="AR88" s="13">
        <v>0</v>
      </c>
      <c r="AS88" s="12">
        <v>0</v>
      </c>
      <c r="AT88" s="11">
        <v>39037</v>
      </c>
      <c r="AU88" s="11">
        <v>0</v>
      </c>
      <c r="AV88" s="11">
        <v>11711</v>
      </c>
      <c r="AW88" s="11">
        <v>0</v>
      </c>
      <c r="AX88" s="11">
        <v>3252</v>
      </c>
      <c r="AY88" s="11">
        <v>0</v>
      </c>
      <c r="AZ88" s="11">
        <v>1000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55000</v>
      </c>
      <c r="BV88" s="11">
        <v>0</v>
      </c>
      <c r="BW88" s="11">
        <v>0</v>
      </c>
      <c r="BX88" s="11">
        <v>250</v>
      </c>
      <c r="BY88" s="11">
        <v>0</v>
      </c>
      <c r="BZ88" s="11">
        <v>0</v>
      </c>
      <c r="CA88" s="11">
        <v>27500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27750</v>
      </c>
      <c r="CH88" s="12">
        <v>0</v>
      </c>
      <c r="CI88" s="12">
        <v>0</v>
      </c>
      <c r="CJ88" s="12">
        <v>27250</v>
      </c>
      <c r="CK88" s="14"/>
      <c r="CL88" s="10" t="s">
        <v>116</v>
      </c>
      <c r="CM88" s="10" t="s">
        <v>166</v>
      </c>
      <c r="CN88" s="10" t="s">
        <v>556</v>
      </c>
      <c r="CO88" s="10"/>
    </row>
    <row r="89" spans="1:93" x14ac:dyDescent="0.25">
      <c r="A89" s="10">
        <f t="shared" si="1"/>
        <v>83</v>
      </c>
      <c r="B89" s="10" t="s">
        <v>557</v>
      </c>
      <c r="C89" s="10" t="s">
        <v>558</v>
      </c>
      <c r="D89" s="10" t="s">
        <v>189</v>
      </c>
      <c r="E89" s="10" t="s">
        <v>190</v>
      </c>
      <c r="F89" s="10" t="s">
        <v>301</v>
      </c>
      <c r="G89" s="10" t="s">
        <v>302</v>
      </c>
      <c r="H89" s="10" t="s">
        <v>107</v>
      </c>
      <c r="I89" s="10"/>
      <c r="J89" s="10" t="s">
        <v>559</v>
      </c>
      <c r="K89" s="10" t="s">
        <v>560</v>
      </c>
      <c r="L89" s="10"/>
      <c r="M89" s="10" t="s">
        <v>172</v>
      </c>
      <c r="N89" s="10" t="s">
        <v>561</v>
      </c>
      <c r="O89" s="10" t="s">
        <v>114</v>
      </c>
      <c r="P89" s="10" t="s">
        <v>133</v>
      </c>
      <c r="Q89" s="11">
        <v>39790</v>
      </c>
      <c r="R89" s="11">
        <v>19895</v>
      </c>
      <c r="S89" s="11">
        <v>3315</v>
      </c>
      <c r="T89" s="11">
        <v>2000</v>
      </c>
      <c r="U89" s="12">
        <v>0</v>
      </c>
      <c r="V89" s="12">
        <v>0</v>
      </c>
      <c r="W89" s="12">
        <v>0</v>
      </c>
      <c r="X89" s="12">
        <v>0</v>
      </c>
      <c r="Y89" s="11">
        <v>65000</v>
      </c>
      <c r="Z89" s="12">
        <v>0</v>
      </c>
      <c r="AA89" s="12">
        <v>26</v>
      </c>
      <c r="AB89" s="12">
        <v>26</v>
      </c>
      <c r="AC89" s="12">
        <v>0</v>
      </c>
      <c r="AD89" s="12">
        <v>0</v>
      </c>
      <c r="AE89" s="12">
        <v>0</v>
      </c>
      <c r="AF89" s="12">
        <v>0</v>
      </c>
      <c r="AG89" s="12">
        <v>5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31</v>
      </c>
      <c r="AR89" s="13">
        <v>0</v>
      </c>
      <c r="AS89" s="12">
        <v>0</v>
      </c>
      <c r="AT89" s="11">
        <v>39790</v>
      </c>
      <c r="AU89" s="11">
        <v>0</v>
      </c>
      <c r="AV89" s="11">
        <v>19895</v>
      </c>
      <c r="AW89" s="11">
        <v>0</v>
      </c>
      <c r="AX89" s="11">
        <v>3315</v>
      </c>
      <c r="AY89" s="11">
        <v>0</v>
      </c>
      <c r="AZ89" s="11">
        <v>2000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65000</v>
      </c>
      <c r="BV89" s="11">
        <v>0</v>
      </c>
      <c r="BW89" s="11">
        <v>0</v>
      </c>
      <c r="BX89" s="11">
        <v>250</v>
      </c>
      <c r="BY89" s="11">
        <v>0</v>
      </c>
      <c r="BZ89" s="11">
        <v>0</v>
      </c>
      <c r="CA89" s="11">
        <v>32500</v>
      </c>
      <c r="CB89" s="11">
        <v>0</v>
      </c>
      <c r="CC89" s="11">
        <v>0</v>
      </c>
      <c r="CD89" s="11">
        <v>0</v>
      </c>
      <c r="CE89" s="11">
        <v>0</v>
      </c>
      <c r="CF89" s="11">
        <v>0</v>
      </c>
      <c r="CG89" s="11">
        <v>32750</v>
      </c>
      <c r="CH89" s="12">
        <v>0</v>
      </c>
      <c r="CI89" s="12">
        <v>0</v>
      </c>
      <c r="CJ89" s="12">
        <v>32250</v>
      </c>
      <c r="CK89" s="14"/>
      <c r="CL89" s="10" t="s">
        <v>116</v>
      </c>
      <c r="CM89" s="10" t="s">
        <v>166</v>
      </c>
      <c r="CN89" s="10" t="s">
        <v>562</v>
      </c>
      <c r="CO89" s="10"/>
    </row>
    <row r="90" spans="1:93" x14ac:dyDescent="0.25">
      <c r="A90" s="10">
        <f t="shared" si="1"/>
        <v>84</v>
      </c>
      <c r="B90" s="10" t="s">
        <v>563</v>
      </c>
      <c r="C90" s="10" t="s">
        <v>564</v>
      </c>
      <c r="D90" s="10" t="s">
        <v>106</v>
      </c>
      <c r="E90" s="10" t="s">
        <v>107</v>
      </c>
      <c r="F90" s="10" t="s">
        <v>108</v>
      </c>
      <c r="G90" s="10" t="s">
        <v>108</v>
      </c>
      <c r="H90" s="10" t="s">
        <v>262</v>
      </c>
      <c r="I90" s="10"/>
      <c r="J90" s="10" t="s">
        <v>247</v>
      </c>
      <c r="K90" s="10" t="s">
        <v>194</v>
      </c>
      <c r="L90" s="10" t="s">
        <v>123</v>
      </c>
      <c r="M90" s="10" t="s">
        <v>124</v>
      </c>
      <c r="N90" s="10" t="s">
        <v>565</v>
      </c>
      <c r="O90" s="10" t="s">
        <v>114</v>
      </c>
      <c r="P90" s="10" t="s">
        <v>566</v>
      </c>
      <c r="Q90" s="11">
        <v>40422</v>
      </c>
      <c r="R90" s="11">
        <v>20211</v>
      </c>
      <c r="S90" s="11">
        <v>3367</v>
      </c>
      <c r="T90" s="11">
        <v>1000</v>
      </c>
      <c r="U90" s="12">
        <v>0</v>
      </c>
      <c r="V90" s="12">
        <v>0</v>
      </c>
      <c r="W90" s="12">
        <v>0</v>
      </c>
      <c r="X90" s="12">
        <v>0</v>
      </c>
      <c r="Y90" s="11">
        <v>65000</v>
      </c>
      <c r="Z90" s="12">
        <v>0</v>
      </c>
      <c r="AA90" s="12">
        <v>26</v>
      </c>
      <c r="AB90" s="12">
        <v>26</v>
      </c>
      <c r="AC90" s="12">
        <v>0</v>
      </c>
      <c r="AD90" s="12">
        <v>0</v>
      </c>
      <c r="AE90" s="12">
        <v>0</v>
      </c>
      <c r="AF90" s="12">
        <v>0</v>
      </c>
      <c r="AG90" s="12">
        <v>5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31</v>
      </c>
      <c r="AR90" s="13">
        <v>0</v>
      </c>
      <c r="AS90" s="12">
        <v>0</v>
      </c>
      <c r="AT90" s="11">
        <v>40422</v>
      </c>
      <c r="AU90" s="11">
        <v>0</v>
      </c>
      <c r="AV90" s="11">
        <v>20211</v>
      </c>
      <c r="AW90" s="11">
        <v>0</v>
      </c>
      <c r="AX90" s="11">
        <v>3367</v>
      </c>
      <c r="AY90" s="11">
        <v>0</v>
      </c>
      <c r="AZ90" s="11">
        <v>1000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65000</v>
      </c>
      <c r="BV90" s="11">
        <v>0</v>
      </c>
      <c r="BW90" s="11">
        <v>0</v>
      </c>
      <c r="BX90" s="11">
        <v>250</v>
      </c>
      <c r="BY90" s="11">
        <v>0</v>
      </c>
      <c r="BZ90" s="11">
        <v>0</v>
      </c>
      <c r="CA90" s="11">
        <v>32500</v>
      </c>
      <c r="CB90" s="11">
        <v>0</v>
      </c>
      <c r="CC90" s="11">
        <v>0</v>
      </c>
      <c r="CD90" s="11">
        <v>0</v>
      </c>
      <c r="CE90" s="11">
        <v>0</v>
      </c>
      <c r="CF90" s="11">
        <v>0</v>
      </c>
      <c r="CG90" s="11">
        <v>32750</v>
      </c>
      <c r="CH90" s="12">
        <v>0</v>
      </c>
      <c r="CI90" s="12">
        <v>0</v>
      </c>
      <c r="CJ90" s="12">
        <v>32250</v>
      </c>
      <c r="CK90" s="14"/>
      <c r="CL90" s="10" t="s">
        <v>116</v>
      </c>
      <c r="CM90" s="10" t="s">
        <v>185</v>
      </c>
      <c r="CN90" s="10" t="s">
        <v>567</v>
      </c>
      <c r="CO90" s="10"/>
    </row>
    <row r="91" spans="1:93" x14ac:dyDescent="0.25">
      <c r="A91" s="10">
        <f t="shared" si="1"/>
        <v>85</v>
      </c>
      <c r="B91" s="10" t="s">
        <v>568</v>
      </c>
      <c r="C91" s="10" t="s">
        <v>569</v>
      </c>
      <c r="D91" s="10" t="s">
        <v>189</v>
      </c>
      <c r="E91" s="10" t="s">
        <v>107</v>
      </c>
      <c r="F91" s="10" t="s">
        <v>409</v>
      </c>
      <c r="G91" s="10" t="s">
        <v>415</v>
      </c>
      <c r="H91" s="10" t="s">
        <v>415</v>
      </c>
      <c r="I91" s="10"/>
      <c r="J91" s="10" t="s">
        <v>570</v>
      </c>
      <c r="K91" s="10" t="s">
        <v>571</v>
      </c>
      <c r="L91" s="10"/>
      <c r="M91" s="10" t="s">
        <v>172</v>
      </c>
      <c r="N91" s="10" t="s">
        <v>572</v>
      </c>
      <c r="O91" s="10" t="s">
        <v>114</v>
      </c>
      <c r="P91" s="10" t="s">
        <v>133</v>
      </c>
      <c r="Q91" s="11">
        <v>35423</v>
      </c>
      <c r="R91" s="11">
        <v>10627</v>
      </c>
      <c r="S91" s="11">
        <v>2950</v>
      </c>
      <c r="T91" s="11">
        <v>1000</v>
      </c>
      <c r="U91" s="12">
        <v>0</v>
      </c>
      <c r="V91" s="12">
        <v>0</v>
      </c>
      <c r="W91" s="12">
        <v>0</v>
      </c>
      <c r="X91" s="12">
        <v>0</v>
      </c>
      <c r="Y91" s="11">
        <v>50000</v>
      </c>
      <c r="Z91" s="12">
        <v>0</v>
      </c>
      <c r="AA91" s="12">
        <v>26</v>
      </c>
      <c r="AB91" s="12">
        <v>26</v>
      </c>
      <c r="AC91" s="12">
        <v>0</v>
      </c>
      <c r="AD91" s="12">
        <v>0</v>
      </c>
      <c r="AE91" s="12">
        <v>0</v>
      </c>
      <c r="AF91" s="12">
        <v>0</v>
      </c>
      <c r="AG91" s="12">
        <v>5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31</v>
      </c>
      <c r="AR91" s="13">
        <v>0</v>
      </c>
      <c r="AS91" s="12">
        <v>0</v>
      </c>
      <c r="AT91" s="11">
        <v>35423</v>
      </c>
      <c r="AU91" s="11">
        <v>0</v>
      </c>
      <c r="AV91" s="11">
        <v>10627</v>
      </c>
      <c r="AW91" s="11">
        <v>0</v>
      </c>
      <c r="AX91" s="11">
        <v>2950</v>
      </c>
      <c r="AY91" s="11">
        <v>0</v>
      </c>
      <c r="AZ91" s="11">
        <v>1000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>
        <v>50000</v>
      </c>
      <c r="BV91" s="11">
        <v>0</v>
      </c>
      <c r="BW91" s="11">
        <v>0</v>
      </c>
      <c r="BX91" s="11">
        <v>250</v>
      </c>
      <c r="BY91" s="11">
        <v>0</v>
      </c>
      <c r="BZ91" s="11">
        <v>0</v>
      </c>
      <c r="CA91" s="11">
        <v>25000</v>
      </c>
      <c r="CB91" s="11">
        <v>0</v>
      </c>
      <c r="CC91" s="11">
        <v>0</v>
      </c>
      <c r="CD91" s="11">
        <v>0</v>
      </c>
      <c r="CE91" s="11">
        <v>0</v>
      </c>
      <c r="CF91" s="11">
        <v>0</v>
      </c>
      <c r="CG91" s="11">
        <v>25250</v>
      </c>
      <c r="CH91" s="12">
        <v>0</v>
      </c>
      <c r="CI91" s="12">
        <v>0</v>
      </c>
      <c r="CJ91" s="12">
        <v>24750</v>
      </c>
      <c r="CK91" s="14"/>
      <c r="CL91" s="10" t="s">
        <v>116</v>
      </c>
      <c r="CM91" s="10" t="s">
        <v>185</v>
      </c>
      <c r="CN91" s="10" t="s">
        <v>573</v>
      </c>
      <c r="CO91" s="10"/>
    </row>
    <row r="92" spans="1:93" x14ac:dyDescent="0.25">
      <c r="A92" s="10">
        <f t="shared" si="1"/>
        <v>86</v>
      </c>
      <c r="B92" s="10" t="s">
        <v>579</v>
      </c>
      <c r="C92" s="10" t="s">
        <v>580</v>
      </c>
      <c r="D92" s="10" t="s">
        <v>189</v>
      </c>
      <c r="E92" s="10" t="s">
        <v>190</v>
      </c>
      <c r="F92" s="10" t="s">
        <v>191</v>
      </c>
      <c r="G92" s="10" t="s">
        <v>256</v>
      </c>
      <c r="H92" s="10" t="s">
        <v>107</v>
      </c>
      <c r="I92" s="10"/>
      <c r="J92" s="10" t="s">
        <v>576</v>
      </c>
      <c r="K92" s="10" t="s">
        <v>560</v>
      </c>
      <c r="L92" s="10"/>
      <c r="M92" s="10" t="s">
        <v>172</v>
      </c>
      <c r="N92" s="10" t="s">
        <v>581</v>
      </c>
      <c r="O92" s="10" t="s">
        <v>114</v>
      </c>
      <c r="P92" s="10" t="s">
        <v>133</v>
      </c>
      <c r="Q92" s="11">
        <v>58738</v>
      </c>
      <c r="R92" s="11">
        <v>29369</v>
      </c>
      <c r="S92" s="11">
        <v>4893</v>
      </c>
      <c r="T92" s="11">
        <v>2000</v>
      </c>
      <c r="U92" s="12">
        <v>0</v>
      </c>
      <c r="V92" s="12">
        <v>0</v>
      </c>
      <c r="W92" s="12">
        <v>0</v>
      </c>
      <c r="X92" s="12">
        <v>0</v>
      </c>
      <c r="Y92" s="11">
        <v>95000</v>
      </c>
      <c r="Z92" s="12">
        <v>0</v>
      </c>
      <c r="AA92" s="12">
        <v>26</v>
      </c>
      <c r="AB92" s="12">
        <v>26</v>
      </c>
      <c r="AC92" s="12">
        <v>0</v>
      </c>
      <c r="AD92" s="12">
        <v>0</v>
      </c>
      <c r="AE92" s="12">
        <v>0</v>
      </c>
      <c r="AF92" s="12">
        <v>0</v>
      </c>
      <c r="AG92" s="12">
        <v>5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31</v>
      </c>
      <c r="AR92" s="13">
        <v>0</v>
      </c>
      <c r="AS92" s="12">
        <v>0</v>
      </c>
      <c r="AT92" s="11">
        <v>58738</v>
      </c>
      <c r="AU92" s="11">
        <v>0</v>
      </c>
      <c r="AV92" s="11">
        <v>29369</v>
      </c>
      <c r="AW92" s="11">
        <v>0</v>
      </c>
      <c r="AX92" s="11">
        <v>4893</v>
      </c>
      <c r="AY92" s="11">
        <v>0</v>
      </c>
      <c r="AZ92" s="11">
        <v>2000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95000</v>
      </c>
      <c r="BV92" s="11">
        <v>0</v>
      </c>
      <c r="BW92" s="11">
        <v>0</v>
      </c>
      <c r="BX92" s="11">
        <v>1815</v>
      </c>
      <c r="BY92" s="11">
        <v>0</v>
      </c>
      <c r="BZ92" s="11">
        <v>0</v>
      </c>
      <c r="CA92" s="11">
        <v>47500</v>
      </c>
      <c r="CB92" s="11">
        <v>0</v>
      </c>
      <c r="CC92" s="11">
        <v>0</v>
      </c>
      <c r="CD92" s="11">
        <v>0</v>
      </c>
      <c r="CE92" s="11">
        <v>0</v>
      </c>
      <c r="CF92" s="11">
        <v>0</v>
      </c>
      <c r="CG92" s="11">
        <v>49315</v>
      </c>
      <c r="CH92" s="12">
        <v>0</v>
      </c>
      <c r="CI92" s="12">
        <v>0</v>
      </c>
      <c r="CJ92" s="12">
        <v>45685</v>
      </c>
      <c r="CK92" s="14"/>
      <c r="CL92" s="10" t="s">
        <v>116</v>
      </c>
      <c r="CM92" s="10" t="s">
        <v>166</v>
      </c>
      <c r="CN92" s="10" t="s">
        <v>582</v>
      </c>
      <c r="CO92" s="10"/>
    </row>
    <row r="93" spans="1:93" x14ac:dyDescent="0.25">
      <c r="A93" s="10">
        <f t="shared" si="1"/>
        <v>87</v>
      </c>
      <c r="B93" s="10" t="s">
        <v>583</v>
      </c>
      <c r="C93" s="10" t="s">
        <v>584</v>
      </c>
      <c r="D93" s="10" t="s">
        <v>189</v>
      </c>
      <c r="E93" s="10" t="s">
        <v>190</v>
      </c>
      <c r="F93" s="10" t="s">
        <v>333</v>
      </c>
      <c r="G93" s="10" t="s">
        <v>333</v>
      </c>
      <c r="H93" s="10"/>
      <c r="I93" s="10"/>
      <c r="J93" s="10" t="s">
        <v>585</v>
      </c>
      <c r="K93" s="10" t="s">
        <v>571</v>
      </c>
      <c r="L93" s="10" t="s">
        <v>123</v>
      </c>
      <c r="M93" s="10" t="s">
        <v>269</v>
      </c>
      <c r="N93" s="10" t="s">
        <v>586</v>
      </c>
      <c r="O93" s="10" t="s">
        <v>114</v>
      </c>
      <c r="P93" s="10" t="s">
        <v>133</v>
      </c>
      <c r="Q93" s="11">
        <v>35423</v>
      </c>
      <c r="R93" s="11">
        <v>10627</v>
      </c>
      <c r="S93" s="11">
        <v>2950</v>
      </c>
      <c r="T93" s="11">
        <v>1000</v>
      </c>
      <c r="U93" s="12">
        <v>0</v>
      </c>
      <c r="V93" s="12">
        <v>0</v>
      </c>
      <c r="W93" s="12">
        <v>0</v>
      </c>
      <c r="X93" s="12">
        <v>0</v>
      </c>
      <c r="Y93" s="11">
        <v>50000</v>
      </c>
      <c r="Z93" s="12">
        <v>0</v>
      </c>
      <c r="AA93" s="12">
        <v>25</v>
      </c>
      <c r="AB93" s="12">
        <v>25</v>
      </c>
      <c r="AC93" s="12">
        <v>0</v>
      </c>
      <c r="AD93" s="12">
        <v>0</v>
      </c>
      <c r="AE93" s="12">
        <v>0</v>
      </c>
      <c r="AF93" s="12">
        <v>0</v>
      </c>
      <c r="AG93" s="12">
        <v>5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1</v>
      </c>
      <c r="AO93" s="12">
        <v>0</v>
      </c>
      <c r="AP93" s="12">
        <v>0</v>
      </c>
      <c r="AQ93" s="12">
        <v>31</v>
      </c>
      <c r="AR93" s="13">
        <v>0</v>
      </c>
      <c r="AS93" s="12">
        <v>0</v>
      </c>
      <c r="AT93" s="11">
        <v>35423</v>
      </c>
      <c r="AU93" s="11">
        <v>0</v>
      </c>
      <c r="AV93" s="11">
        <v>10627</v>
      </c>
      <c r="AW93" s="11">
        <v>0</v>
      </c>
      <c r="AX93" s="11">
        <v>2950</v>
      </c>
      <c r="AY93" s="11">
        <v>0</v>
      </c>
      <c r="AZ93" s="11">
        <v>1000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50000</v>
      </c>
      <c r="BV93" s="11">
        <v>0</v>
      </c>
      <c r="BW93" s="11">
        <v>0</v>
      </c>
      <c r="BX93" s="11">
        <v>250</v>
      </c>
      <c r="BY93" s="11">
        <v>1181</v>
      </c>
      <c r="BZ93" s="11">
        <v>0</v>
      </c>
      <c r="CA93" s="11">
        <v>25000</v>
      </c>
      <c r="CB93" s="11">
        <v>0</v>
      </c>
      <c r="CC93" s="11">
        <v>0</v>
      </c>
      <c r="CD93" s="11">
        <v>0</v>
      </c>
      <c r="CE93" s="11">
        <v>0</v>
      </c>
      <c r="CF93" s="11">
        <v>0</v>
      </c>
      <c r="CG93" s="11">
        <v>26431</v>
      </c>
      <c r="CH93" s="12">
        <v>0</v>
      </c>
      <c r="CI93" s="12">
        <v>0</v>
      </c>
      <c r="CJ93" s="12">
        <v>23569</v>
      </c>
      <c r="CK93" s="14"/>
      <c r="CL93" s="10" t="s">
        <v>116</v>
      </c>
      <c r="CM93" s="10" t="s">
        <v>185</v>
      </c>
      <c r="CN93" s="10" t="s">
        <v>587</v>
      </c>
      <c r="CO93" s="10"/>
    </row>
    <row r="94" spans="1:93" x14ac:dyDescent="0.25">
      <c r="A94" s="10">
        <f t="shared" si="1"/>
        <v>88</v>
      </c>
      <c r="B94" s="10" t="s">
        <v>588</v>
      </c>
      <c r="C94" s="10" t="s">
        <v>589</v>
      </c>
      <c r="D94" s="10" t="s">
        <v>106</v>
      </c>
      <c r="E94" s="10" t="s">
        <v>107</v>
      </c>
      <c r="F94" s="10" t="s">
        <v>147</v>
      </c>
      <c r="G94" s="10" t="s">
        <v>590</v>
      </c>
      <c r="H94" s="10" t="s">
        <v>373</v>
      </c>
      <c r="I94" s="10"/>
      <c r="J94" s="10" t="s">
        <v>591</v>
      </c>
      <c r="K94" s="10"/>
      <c r="L94" s="10"/>
      <c r="M94" s="10"/>
      <c r="N94" s="10" t="s">
        <v>586</v>
      </c>
      <c r="O94" s="10" t="s">
        <v>114</v>
      </c>
      <c r="P94" s="10" t="s">
        <v>115</v>
      </c>
      <c r="Q94" s="11">
        <v>122500</v>
      </c>
      <c r="R94" s="11">
        <v>30000</v>
      </c>
      <c r="S94" s="11">
        <v>10500</v>
      </c>
      <c r="T94" s="11">
        <v>2000</v>
      </c>
      <c r="U94" s="12">
        <v>0</v>
      </c>
      <c r="V94" s="12">
        <v>0</v>
      </c>
      <c r="W94" s="12">
        <v>0</v>
      </c>
      <c r="X94" s="12">
        <v>0</v>
      </c>
      <c r="Y94" s="11">
        <v>165000</v>
      </c>
      <c r="Z94" s="12">
        <v>0</v>
      </c>
      <c r="AA94" s="12">
        <v>25</v>
      </c>
      <c r="AB94" s="12">
        <v>25</v>
      </c>
      <c r="AC94" s="12">
        <v>0</v>
      </c>
      <c r="AD94" s="12">
        <v>0</v>
      </c>
      <c r="AE94" s="12">
        <v>0</v>
      </c>
      <c r="AF94" s="12">
        <v>0</v>
      </c>
      <c r="AG94" s="12">
        <v>5</v>
      </c>
      <c r="AH94" s="12">
        <v>0</v>
      </c>
      <c r="AI94" s="12">
        <v>1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31</v>
      </c>
      <c r="AR94" s="13">
        <v>0</v>
      </c>
      <c r="AS94" s="12">
        <v>0</v>
      </c>
      <c r="AT94" s="11">
        <v>122500</v>
      </c>
      <c r="AU94" s="11">
        <v>0</v>
      </c>
      <c r="AV94" s="11">
        <v>30000</v>
      </c>
      <c r="AW94" s="11">
        <v>0</v>
      </c>
      <c r="AX94" s="11">
        <v>10500</v>
      </c>
      <c r="AY94" s="11">
        <v>0</v>
      </c>
      <c r="AZ94" s="11">
        <v>2000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165000</v>
      </c>
      <c r="BV94" s="11">
        <v>0</v>
      </c>
      <c r="BW94" s="11">
        <v>0</v>
      </c>
      <c r="BX94" s="11">
        <v>13092</v>
      </c>
      <c r="BY94" s="11">
        <v>0</v>
      </c>
      <c r="BZ94" s="11">
        <v>0</v>
      </c>
      <c r="CA94" s="11">
        <v>82500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95592</v>
      </c>
      <c r="CH94" s="12">
        <v>0</v>
      </c>
      <c r="CI94" s="12">
        <v>0</v>
      </c>
      <c r="CJ94" s="12">
        <v>69408</v>
      </c>
      <c r="CK94" s="14"/>
      <c r="CL94" s="10" t="s">
        <v>116</v>
      </c>
      <c r="CM94" s="10" t="s">
        <v>166</v>
      </c>
      <c r="CN94" s="10" t="s">
        <v>592</v>
      </c>
      <c r="CO94" s="10"/>
    </row>
    <row r="95" spans="1:93" x14ac:dyDescent="0.25">
      <c r="A95" s="10">
        <f t="shared" si="1"/>
        <v>89</v>
      </c>
      <c r="B95" s="10" t="s">
        <v>593</v>
      </c>
      <c r="C95" s="10" t="s">
        <v>594</v>
      </c>
      <c r="D95" s="10" t="s">
        <v>189</v>
      </c>
      <c r="E95" s="10" t="s">
        <v>107</v>
      </c>
      <c r="F95" s="10" t="s">
        <v>333</v>
      </c>
      <c r="G95" s="10" t="s">
        <v>333</v>
      </c>
      <c r="H95" s="10" t="s">
        <v>595</v>
      </c>
      <c r="I95" s="10"/>
      <c r="J95" s="10" t="s">
        <v>596</v>
      </c>
      <c r="K95" s="10" t="s">
        <v>571</v>
      </c>
      <c r="L95" s="10" t="s">
        <v>597</v>
      </c>
      <c r="M95" s="10" t="s">
        <v>598</v>
      </c>
      <c r="N95" s="10" t="s">
        <v>599</v>
      </c>
      <c r="O95" s="10" t="s">
        <v>114</v>
      </c>
      <c r="P95" s="10" t="s">
        <v>115</v>
      </c>
      <c r="Q95" s="11">
        <v>39037</v>
      </c>
      <c r="R95" s="11">
        <v>11711</v>
      </c>
      <c r="S95" s="11">
        <v>3252</v>
      </c>
      <c r="T95" s="11">
        <v>1000</v>
      </c>
      <c r="U95" s="12">
        <v>0</v>
      </c>
      <c r="V95" s="12">
        <v>0</v>
      </c>
      <c r="W95" s="12">
        <v>0</v>
      </c>
      <c r="X95" s="12">
        <v>0</v>
      </c>
      <c r="Y95" s="11">
        <v>55000</v>
      </c>
      <c r="Z95" s="12">
        <v>0</v>
      </c>
      <c r="AA95" s="12">
        <v>26</v>
      </c>
      <c r="AB95" s="12">
        <v>26</v>
      </c>
      <c r="AC95" s="12">
        <v>0</v>
      </c>
      <c r="AD95" s="12">
        <v>0</v>
      </c>
      <c r="AE95" s="12">
        <v>0</v>
      </c>
      <c r="AF95" s="12">
        <v>0</v>
      </c>
      <c r="AG95" s="12">
        <v>5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31</v>
      </c>
      <c r="AR95" s="13">
        <v>0</v>
      </c>
      <c r="AS95" s="12">
        <v>0</v>
      </c>
      <c r="AT95" s="11">
        <v>39037</v>
      </c>
      <c r="AU95" s="11">
        <v>0</v>
      </c>
      <c r="AV95" s="11">
        <v>11711</v>
      </c>
      <c r="AW95" s="11">
        <v>0</v>
      </c>
      <c r="AX95" s="11">
        <v>3252</v>
      </c>
      <c r="AY95" s="11">
        <v>0</v>
      </c>
      <c r="AZ95" s="11">
        <v>1000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>
        <v>55000</v>
      </c>
      <c r="BV95" s="11">
        <v>0</v>
      </c>
      <c r="BW95" s="11">
        <v>0</v>
      </c>
      <c r="BX95" s="11">
        <v>250</v>
      </c>
      <c r="BY95" s="11">
        <v>0</v>
      </c>
      <c r="BZ95" s="11">
        <v>0</v>
      </c>
      <c r="CA95" s="11">
        <v>27500</v>
      </c>
      <c r="CB95" s="11">
        <v>0</v>
      </c>
      <c r="CC95" s="11">
        <v>0</v>
      </c>
      <c r="CD95" s="11">
        <v>0</v>
      </c>
      <c r="CE95" s="11">
        <v>0</v>
      </c>
      <c r="CF95" s="11">
        <v>0</v>
      </c>
      <c r="CG95" s="11">
        <v>27750</v>
      </c>
      <c r="CH95" s="12">
        <v>0</v>
      </c>
      <c r="CI95" s="12">
        <v>0</v>
      </c>
      <c r="CJ95" s="12">
        <v>27250</v>
      </c>
      <c r="CK95" s="14"/>
      <c r="CL95" s="10" t="s">
        <v>116</v>
      </c>
      <c r="CM95" s="10" t="s">
        <v>185</v>
      </c>
      <c r="CN95" s="10" t="s">
        <v>600</v>
      </c>
      <c r="CO95" s="10"/>
    </row>
    <row r="96" spans="1:93" x14ac:dyDescent="0.25">
      <c r="A96" s="10">
        <f t="shared" si="1"/>
        <v>90</v>
      </c>
      <c r="B96" s="10" t="s">
        <v>601</v>
      </c>
      <c r="C96" s="10" t="s">
        <v>602</v>
      </c>
      <c r="D96" s="10" t="s">
        <v>189</v>
      </c>
      <c r="E96" s="10" t="s">
        <v>190</v>
      </c>
      <c r="F96" s="10" t="s">
        <v>333</v>
      </c>
      <c r="G96" s="10" t="s">
        <v>333</v>
      </c>
      <c r="H96" s="10" t="s">
        <v>595</v>
      </c>
      <c r="I96" s="10"/>
      <c r="J96" s="10" t="s">
        <v>399</v>
      </c>
      <c r="K96" s="10" t="s">
        <v>194</v>
      </c>
      <c r="L96" s="10" t="s">
        <v>123</v>
      </c>
      <c r="M96" s="10" t="s">
        <v>124</v>
      </c>
      <c r="N96" s="10" t="s">
        <v>603</v>
      </c>
      <c r="O96" s="10" t="s">
        <v>114</v>
      </c>
      <c r="P96" s="10" t="s">
        <v>115</v>
      </c>
      <c r="Q96" s="11">
        <v>56212</v>
      </c>
      <c r="R96" s="11">
        <v>28106</v>
      </c>
      <c r="S96" s="11">
        <v>4682</v>
      </c>
      <c r="T96" s="11">
        <v>1000</v>
      </c>
      <c r="U96" s="12">
        <v>0</v>
      </c>
      <c r="V96" s="12">
        <v>0</v>
      </c>
      <c r="W96" s="12">
        <v>0</v>
      </c>
      <c r="X96" s="12">
        <v>0</v>
      </c>
      <c r="Y96" s="11">
        <v>90000</v>
      </c>
      <c r="Z96" s="12">
        <v>0</v>
      </c>
      <c r="AA96" s="12">
        <v>26</v>
      </c>
      <c r="AB96" s="12">
        <v>26</v>
      </c>
      <c r="AC96" s="12">
        <v>0</v>
      </c>
      <c r="AD96" s="12">
        <v>0</v>
      </c>
      <c r="AE96" s="12">
        <v>0</v>
      </c>
      <c r="AF96" s="12">
        <v>0</v>
      </c>
      <c r="AG96" s="12">
        <v>5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31</v>
      </c>
      <c r="AR96" s="13">
        <v>0</v>
      </c>
      <c r="AS96" s="12">
        <v>0</v>
      </c>
      <c r="AT96" s="11">
        <v>56212</v>
      </c>
      <c r="AU96" s="11">
        <v>0</v>
      </c>
      <c r="AV96" s="11">
        <v>28106</v>
      </c>
      <c r="AW96" s="11">
        <v>0</v>
      </c>
      <c r="AX96" s="11">
        <v>4682</v>
      </c>
      <c r="AY96" s="11">
        <v>0</v>
      </c>
      <c r="AZ96" s="11">
        <v>1000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0</v>
      </c>
      <c r="BT96" s="11">
        <v>0</v>
      </c>
      <c r="BU96" s="11">
        <v>90000</v>
      </c>
      <c r="BV96" s="11">
        <v>0</v>
      </c>
      <c r="BW96" s="11">
        <v>0</v>
      </c>
      <c r="BX96" s="11">
        <v>1016</v>
      </c>
      <c r="BY96" s="11">
        <v>0</v>
      </c>
      <c r="BZ96" s="11">
        <v>0</v>
      </c>
      <c r="CA96" s="11">
        <v>45000</v>
      </c>
      <c r="CB96" s="11">
        <v>0</v>
      </c>
      <c r="CC96" s="11">
        <v>0</v>
      </c>
      <c r="CD96" s="11">
        <v>0</v>
      </c>
      <c r="CE96" s="11">
        <v>0</v>
      </c>
      <c r="CF96" s="11">
        <v>0</v>
      </c>
      <c r="CG96" s="11">
        <v>46016</v>
      </c>
      <c r="CH96" s="12">
        <v>0</v>
      </c>
      <c r="CI96" s="12">
        <v>0</v>
      </c>
      <c r="CJ96" s="12">
        <v>43984</v>
      </c>
      <c r="CK96" s="14"/>
      <c r="CL96" s="10" t="s">
        <v>116</v>
      </c>
      <c r="CM96" s="10" t="s">
        <v>185</v>
      </c>
      <c r="CN96" s="10" t="s">
        <v>604</v>
      </c>
      <c r="CO96" s="10"/>
    </row>
    <row r="97" spans="1:93" x14ac:dyDescent="0.25">
      <c r="A97" s="10">
        <f t="shared" si="1"/>
        <v>91</v>
      </c>
      <c r="B97" s="10" t="s">
        <v>605</v>
      </c>
      <c r="C97" s="10" t="s">
        <v>606</v>
      </c>
      <c r="D97" s="10" t="s">
        <v>129</v>
      </c>
      <c r="E97" s="10" t="s">
        <v>107</v>
      </c>
      <c r="F97" s="10" t="s">
        <v>147</v>
      </c>
      <c r="G97" s="10" t="s">
        <v>373</v>
      </c>
      <c r="H97" s="10" t="s">
        <v>373</v>
      </c>
      <c r="I97" s="10"/>
      <c r="J97" s="10" t="s">
        <v>607</v>
      </c>
      <c r="K97" s="10" t="s">
        <v>608</v>
      </c>
      <c r="L97" s="10" t="s">
        <v>111</v>
      </c>
      <c r="M97" s="10" t="s">
        <v>150</v>
      </c>
      <c r="N97" s="10" t="s">
        <v>609</v>
      </c>
      <c r="O97" s="10" t="s">
        <v>114</v>
      </c>
      <c r="P97" s="10" t="s">
        <v>133</v>
      </c>
      <c r="Q97" s="11">
        <v>59071</v>
      </c>
      <c r="R97" s="11">
        <v>29536</v>
      </c>
      <c r="S97" s="11">
        <v>4919</v>
      </c>
      <c r="T97" s="11">
        <v>2500</v>
      </c>
      <c r="U97" s="12">
        <v>0</v>
      </c>
      <c r="V97" s="12">
        <v>0</v>
      </c>
      <c r="W97" s="12">
        <v>0</v>
      </c>
      <c r="X97" s="12">
        <v>0</v>
      </c>
      <c r="Y97" s="11">
        <v>96026</v>
      </c>
      <c r="Z97" s="12">
        <v>0</v>
      </c>
      <c r="AA97" s="12">
        <v>26</v>
      </c>
      <c r="AB97" s="12">
        <v>26</v>
      </c>
      <c r="AC97" s="12">
        <v>0</v>
      </c>
      <c r="AD97" s="12">
        <v>0</v>
      </c>
      <c r="AE97" s="12">
        <v>0</v>
      </c>
      <c r="AF97" s="12">
        <v>0</v>
      </c>
      <c r="AG97" s="12">
        <v>5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31</v>
      </c>
      <c r="AR97" s="13">
        <v>0</v>
      </c>
      <c r="AS97" s="12">
        <v>0</v>
      </c>
      <c r="AT97" s="11">
        <v>59071</v>
      </c>
      <c r="AU97" s="11">
        <v>0</v>
      </c>
      <c r="AV97" s="11">
        <v>29536</v>
      </c>
      <c r="AW97" s="11">
        <v>0</v>
      </c>
      <c r="AX97" s="11">
        <v>4919</v>
      </c>
      <c r="AY97" s="11">
        <v>0</v>
      </c>
      <c r="AZ97" s="11">
        <v>2500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>
        <v>96026</v>
      </c>
      <c r="BV97" s="11">
        <v>4135</v>
      </c>
      <c r="BW97" s="11">
        <v>0</v>
      </c>
      <c r="BX97" s="11">
        <v>2800</v>
      </c>
      <c r="BY97" s="11">
        <v>0</v>
      </c>
      <c r="BZ97" s="11">
        <v>0</v>
      </c>
      <c r="CA97" s="11">
        <v>48013</v>
      </c>
      <c r="CB97" s="11">
        <v>0</v>
      </c>
      <c r="CC97" s="11">
        <v>0</v>
      </c>
      <c r="CD97" s="11">
        <v>0</v>
      </c>
      <c r="CE97" s="11">
        <v>0</v>
      </c>
      <c r="CF97" s="11">
        <v>0</v>
      </c>
      <c r="CG97" s="11">
        <v>54948</v>
      </c>
      <c r="CH97" s="12">
        <v>0</v>
      </c>
      <c r="CI97" s="12">
        <v>0</v>
      </c>
      <c r="CJ97" s="12">
        <v>41078</v>
      </c>
      <c r="CK97" s="14"/>
      <c r="CL97" s="10" t="s">
        <v>116</v>
      </c>
      <c r="CM97" s="10" t="s">
        <v>166</v>
      </c>
      <c r="CN97" s="10" t="s">
        <v>610</v>
      </c>
      <c r="CO97" s="10"/>
    </row>
    <row r="98" spans="1:93" x14ac:dyDescent="0.25">
      <c r="A98" s="10">
        <f t="shared" si="1"/>
        <v>92</v>
      </c>
      <c r="B98" s="10" t="s">
        <v>611</v>
      </c>
      <c r="C98" s="10" t="s">
        <v>612</v>
      </c>
      <c r="D98" s="10" t="s">
        <v>129</v>
      </c>
      <c r="E98" s="10" t="s">
        <v>190</v>
      </c>
      <c r="F98" s="10" t="s">
        <v>333</v>
      </c>
      <c r="G98" s="10" t="s">
        <v>221</v>
      </c>
      <c r="H98" s="10" t="s">
        <v>221</v>
      </c>
      <c r="I98" s="10"/>
      <c r="J98" s="10" t="s">
        <v>257</v>
      </c>
      <c r="K98" s="10" t="s">
        <v>194</v>
      </c>
      <c r="L98" s="10"/>
      <c r="M98" s="10"/>
      <c r="N98" s="10" t="s">
        <v>613</v>
      </c>
      <c r="O98" s="10" t="s">
        <v>114</v>
      </c>
      <c r="P98" s="10" t="s">
        <v>133</v>
      </c>
      <c r="Q98" s="11">
        <v>43580</v>
      </c>
      <c r="R98" s="11">
        <v>21790</v>
      </c>
      <c r="S98" s="11">
        <v>3630</v>
      </c>
      <c r="T98" s="11">
        <v>1000</v>
      </c>
      <c r="U98" s="12">
        <v>0</v>
      </c>
      <c r="V98" s="12">
        <v>0</v>
      </c>
      <c r="W98" s="12">
        <v>0</v>
      </c>
      <c r="X98" s="12">
        <v>0</v>
      </c>
      <c r="Y98" s="11">
        <v>70000</v>
      </c>
      <c r="Z98" s="12">
        <v>0</v>
      </c>
      <c r="AA98" s="12">
        <v>15</v>
      </c>
      <c r="AB98" s="12">
        <v>15</v>
      </c>
      <c r="AC98" s="12">
        <v>0</v>
      </c>
      <c r="AD98" s="12">
        <v>0</v>
      </c>
      <c r="AE98" s="12">
        <v>0</v>
      </c>
      <c r="AF98" s="12">
        <v>0</v>
      </c>
      <c r="AG98" s="12">
        <v>3</v>
      </c>
      <c r="AH98" s="12">
        <v>1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19</v>
      </c>
      <c r="AR98" s="13">
        <v>0</v>
      </c>
      <c r="AS98" s="12">
        <v>0</v>
      </c>
      <c r="AT98" s="11">
        <v>26710</v>
      </c>
      <c r="AU98" s="11">
        <v>0</v>
      </c>
      <c r="AV98" s="11">
        <v>13355</v>
      </c>
      <c r="AW98" s="11">
        <v>0</v>
      </c>
      <c r="AX98" s="11">
        <v>2225</v>
      </c>
      <c r="AY98" s="11">
        <v>0</v>
      </c>
      <c r="AZ98" s="11">
        <v>613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0</v>
      </c>
      <c r="BS98" s="11">
        <v>0</v>
      </c>
      <c r="BT98" s="11">
        <v>0</v>
      </c>
      <c r="BU98" s="11">
        <v>42903</v>
      </c>
      <c r="BV98" s="11">
        <v>0</v>
      </c>
      <c r="BW98" s="11">
        <v>0</v>
      </c>
      <c r="BX98" s="11">
        <v>250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0</v>
      </c>
      <c r="CG98" s="11">
        <v>250</v>
      </c>
      <c r="CH98" s="12">
        <v>0</v>
      </c>
      <c r="CI98" s="12">
        <v>0</v>
      </c>
      <c r="CJ98" s="12">
        <v>42653</v>
      </c>
      <c r="CK98" s="14"/>
      <c r="CL98" s="10" t="s">
        <v>116</v>
      </c>
      <c r="CM98" s="10" t="s">
        <v>185</v>
      </c>
      <c r="CN98" s="10" t="s">
        <v>614</v>
      </c>
      <c r="CO98" s="10"/>
    </row>
    <row r="99" spans="1:93" s="20" customForma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6">
        <f>SUM(Q7:Q98)</f>
        <v>6477412.7300000004</v>
      </c>
      <c r="R99" s="16">
        <f t="shared" ref="R99:CC99" si="2">SUM(R7:R98)</f>
        <v>2113715.87</v>
      </c>
      <c r="S99" s="16">
        <f t="shared" si="2"/>
        <v>443750.40000000002</v>
      </c>
      <c r="T99" s="16">
        <f t="shared" si="2"/>
        <v>151500</v>
      </c>
      <c r="U99" s="17">
        <f t="shared" si="2"/>
        <v>0</v>
      </c>
      <c r="V99" s="17">
        <f t="shared" si="2"/>
        <v>0</v>
      </c>
      <c r="W99" s="17">
        <f t="shared" si="2"/>
        <v>0</v>
      </c>
      <c r="X99" s="17">
        <f t="shared" si="2"/>
        <v>0</v>
      </c>
      <c r="Y99" s="16">
        <f t="shared" si="2"/>
        <v>9186379</v>
      </c>
      <c r="Z99" s="17">
        <f t="shared" si="2"/>
        <v>0</v>
      </c>
      <c r="AA99" s="17">
        <f t="shared" si="2"/>
        <v>2302</v>
      </c>
      <c r="AB99" s="17">
        <f t="shared" si="2"/>
        <v>2251</v>
      </c>
      <c r="AC99" s="17">
        <f t="shared" si="2"/>
        <v>0</v>
      </c>
      <c r="AD99" s="17">
        <f t="shared" si="2"/>
        <v>0</v>
      </c>
      <c r="AE99" s="17">
        <f t="shared" si="2"/>
        <v>51</v>
      </c>
      <c r="AF99" s="17">
        <f t="shared" si="2"/>
        <v>0</v>
      </c>
      <c r="AG99" s="17">
        <f t="shared" si="2"/>
        <v>450</v>
      </c>
      <c r="AH99" s="17">
        <f t="shared" si="2"/>
        <v>14</v>
      </c>
      <c r="AI99" s="17">
        <f t="shared" si="2"/>
        <v>19</v>
      </c>
      <c r="AJ99" s="17">
        <f t="shared" si="2"/>
        <v>23</v>
      </c>
      <c r="AK99" s="17">
        <f t="shared" si="2"/>
        <v>0</v>
      </c>
      <c r="AL99" s="17">
        <f t="shared" si="2"/>
        <v>0</v>
      </c>
      <c r="AM99" s="17">
        <f t="shared" si="2"/>
        <v>0</v>
      </c>
      <c r="AN99" s="17">
        <f t="shared" si="2"/>
        <v>1</v>
      </c>
      <c r="AO99" s="17">
        <f t="shared" si="2"/>
        <v>0</v>
      </c>
      <c r="AP99" s="17">
        <f t="shared" si="2"/>
        <v>31</v>
      </c>
      <c r="AQ99" s="17">
        <f t="shared" si="2"/>
        <v>2840</v>
      </c>
      <c r="AR99" s="18">
        <f t="shared" si="2"/>
        <v>0</v>
      </c>
      <c r="AS99" s="17">
        <f t="shared" si="2"/>
        <v>0</v>
      </c>
      <c r="AT99" s="16">
        <f t="shared" si="2"/>
        <v>6460543</v>
      </c>
      <c r="AU99" s="16">
        <f t="shared" si="2"/>
        <v>0</v>
      </c>
      <c r="AV99" s="16">
        <f t="shared" si="2"/>
        <v>2105281</v>
      </c>
      <c r="AW99" s="16">
        <f t="shared" si="2"/>
        <v>0</v>
      </c>
      <c r="AX99" s="16">
        <f t="shared" si="2"/>
        <v>442346</v>
      </c>
      <c r="AY99" s="16">
        <f t="shared" si="2"/>
        <v>0</v>
      </c>
      <c r="AZ99" s="16">
        <f t="shared" si="2"/>
        <v>151113</v>
      </c>
      <c r="BA99" s="16">
        <f t="shared" si="2"/>
        <v>0</v>
      </c>
      <c r="BB99" s="16">
        <f t="shared" si="2"/>
        <v>0</v>
      </c>
      <c r="BC99" s="16">
        <f t="shared" si="2"/>
        <v>0</v>
      </c>
      <c r="BD99" s="16">
        <f t="shared" si="2"/>
        <v>0</v>
      </c>
      <c r="BE99" s="16">
        <f t="shared" si="2"/>
        <v>0</v>
      </c>
      <c r="BF99" s="16">
        <f t="shared" si="2"/>
        <v>0</v>
      </c>
      <c r="BG99" s="16">
        <f t="shared" si="2"/>
        <v>0</v>
      </c>
      <c r="BH99" s="16">
        <f t="shared" si="2"/>
        <v>0</v>
      </c>
      <c r="BI99" s="16">
        <f t="shared" si="2"/>
        <v>0</v>
      </c>
      <c r="BJ99" s="16">
        <f t="shared" si="2"/>
        <v>0</v>
      </c>
      <c r="BK99" s="16">
        <f t="shared" si="2"/>
        <v>0</v>
      </c>
      <c r="BL99" s="16">
        <f t="shared" si="2"/>
        <v>23850</v>
      </c>
      <c r="BM99" s="16">
        <f t="shared" si="2"/>
        <v>0</v>
      </c>
      <c r="BN99" s="16">
        <f t="shared" si="2"/>
        <v>0</v>
      </c>
      <c r="BO99" s="16">
        <f t="shared" si="2"/>
        <v>0</v>
      </c>
      <c r="BP99" s="16">
        <f t="shared" si="2"/>
        <v>0</v>
      </c>
      <c r="BQ99" s="16">
        <f t="shared" si="2"/>
        <v>0</v>
      </c>
      <c r="BR99" s="16">
        <f t="shared" si="2"/>
        <v>1780</v>
      </c>
      <c r="BS99" s="16">
        <f t="shared" si="2"/>
        <v>0</v>
      </c>
      <c r="BT99" s="16">
        <f t="shared" si="2"/>
        <v>0</v>
      </c>
      <c r="BU99" s="16">
        <f t="shared" si="2"/>
        <v>9184913</v>
      </c>
      <c r="BV99" s="16">
        <f t="shared" si="2"/>
        <v>324109</v>
      </c>
      <c r="BW99" s="16">
        <f t="shared" si="2"/>
        <v>0</v>
      </c>
      <c r="BX99" s="16">
        <f t="shared" si="2"/>
        <v>641567</v>
      </c>
      <c r="BY99" s="16">
        <f t="shared" si="2"/>
        <v>1181</v>
      </c>
      <c r="BZ99" s="16">
        <f t="shared" si="2"/>
        <v>0</v>
      </c>
      <c r="CA99" s="16">
        <f t="shared" si="2"/>
        <v>4533201</v>
      </c>
      <c r="CB99" s="16">
        <f t="shared" si="2"/>
        <v>36750</v>
      </c>
      <c r="CC99" s="16">
        <f t="shared" si="2"/>
        <v>0</v>
      </c>
      <c r="CD99" s="16">
        <f t="shared" ref="CD99:CJ99" si="3">SUM(CD7:CD98)</f>
        <v>0</v>
      </c>
      <c r="CE99" s="16">
        <f t="shared" si="3"/>
        <v>0</v>
      </c>
      <c r="CF99" s="16">
        <f t="shared" si="3"/>
        <v>177169</v>
      </c>
      <c r="CG99" s="16">
        <f t="shared" si="3"/>
        <v>5713977</v>
      </c>
      <c r="CH99" s="17">
        <f t="shared" si="3"/>
        <v>0</v>
      </c>
      <c r="CI99" s="17">
        <f t="shared" si="3"/>
        <v>0</v>
      </c>
      <c r="CJ99" s="17">
        <f t="shared" si="3"/>
        <v>3470936</v>
      </c>
      <c r="CK99" s="19"/>
      <c r="CL99" s="15"/>
      <c r="CM99" s="15"/>
      <c r="CN99" s="15"/>
      <c r="CO99" s="15"/>
    </row>
    <row r="102" spans="1:93" x14ac:dyDescent="0.25"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</row>
    <row r="106" spans="1:93" x14ac:dyDescent="0.25">
      <c r="A106" s="10">
        <v>86</v>
      </c>
      <c r="B106" s="10" t="s">
        <v>574</v>
      </c>
      <c r="C106" s="10" t="s">
        <v>575</v>
      </c>
      <c r="D106" s="10" t="s">
        <v>199</v>
      </c>
      <c r="E106" s="10" t="s">
        <v>190</v>
      </c>
      <c r="F106" s="10" t="s">
        <v>191</v>
      </c>
      <c r="G106" s="10" t="s">
        <v>256</v>
      </c>
      <c r="H106" s="10" t="s">
        <v>107</v>
      </c>
      <c r="I106" s="10"/>
      <c r="J106" s="10" t="s">
        <v>576</v>
      </c>
      <c r="K106" s="10"/>
      <c r="L106" s="10"/>
      <c r="M106" s="10" t="s">
        <v>172</v>
      </c>
      <c r="N106" s="10" t="s">
        <v>577</v>
      </c>
      <c r="O106" s="10" t="s">
        <v>114</v>
      </c>
      <c r="P106" s="10" t="s">
        <v>133</v>
      </c>
      <c r="Q106" s="11">
        <v>49264</v>
      </c>
      <c r="R106" s="11">
        <v>24632</v>
      </c>
      <c r="S106" s="11">
        <v>4104</v>
      </c>
      <c r="T106" s="11">
        <v>2000</v>
      </c>
      <c r="U106" s="12">
        <v>0</v>
      </c>
      <c r="V106" s="12">
        <v>0</v>
      </c>
      <c r="W106" s="12">
        <v>0</v>
      </c>
      <c r="X106" s="12">
        <v>0</v>
      </c>
      <c r="Y106" s="11">
        <v>80000</v>
      </c>
      <c r="Z106" s="12">
        <v>0</v>
      </c>
      <c r="AA106" s="12">
        <v>25</v>
      </c>
      <c r="AB106" s="12">
        <v>25</v>
      </c>
      <c r="AC106" s="12">
        <v>0</v>
      </c>
      <c r="AD106" s="12">
        <v>0</v>
      </c>
      <c r="AE106" s="12">
        <v>0</v>
      </c>
      <c r="AF106" s="12">
        <v>0</v>
      </c>
      <c r="AG106" s="12">
        <v>5</v>
      </c>
      <c r="AH106" s="12">
        <v>0</v>
      </c>
      <c r="AI106" s="12">
        <v>1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31</v>
      </c>
      <c r="AR106" s="13">
        <v>0</v>
      </c>
      <c r="AS106" s="12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2">
        <v>0</v>
      </c>
      <c r="CI106" s="12">
        <v>0</v>
      </c>
      <c r="CJ106" s="12">
        <v>0</v>
      </c>
      <c r="CK106" s="14"/>
      <c r="CL106" s="10"/>
      <c r="CM106" s="10"/>
      <c r="CN106" s="10"/>
      <c r="CO106" s="10" t="s">
        <v>578</v>
      </c>
    </row>
  </sheetData>
  <mergeCells count="11">
    <mergeCell ref="CH5:CK5"/>
    <mergeCell ref="CL5:CO5"/>
    <mergeCell ref="A1:CO1"/>
    <mergeCell ref="A2:CO2"/>
    <mergeCell ref="A3:CO3"/>
    <mergeCell ref="A4:CO4"/>
    <mergeCell ref="A5:P5"/>
    <mergeCell ref="Q5:Z5"/>
    <mergeCell ref="AA5:AS5"/>
    <mergeCell ref="AT5:BU5"/>
    <mergeCell ref="BV5:CG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DEDBC8-E1A0-4215-9430-F77DE60A9A80}"/>
</file>

<file path=customXml/itemProps2.xml><?xml version="1.0" encoding="utf-8"?>
<ds:datastoreItem xmlns:ds="http://schemas.openxmlformats.org/officeDocument/2006/customXml" ds:itemID="{2C3F26DD-2AC7-44BC-BC9D-17735DB64438}"/>
</file>

<file path=customXml/itemProps3.xml><?xml version="1.0" encoding="utf-8"?>
<ds:datastoreItem xmlns:ds="http://schemas.openxmlformats.org/officeDocument/2006/customXml" ds:itemID="{86B9EB0A-DF16-4420-BDD1-AC77B5488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Nagabhushana</dc:creator>
  <cp:lastModifiedBy>Nagabhushana</cp:lastModifiedBy>
  <dcterms:created xsi:type="dcterms:W3CDTF">2020-08-10T10:09:41Z</dcterms:created>
  <dcterms:modified xsi:type="dcterms:W3CDTF">2020-08-10T11:58:29Z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