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646FCFD2-65EC-4210-AA6B-C571B2EA540A}"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Frequency sheet" sheetId="36" state="hidden" r:id="rId4"/>
    <sheet name="Notes" sheetId="22" r:id="rId5"/>
  </sheets>
  <definedNames>
    <definedName name="AS2DocOpenMode" hidden="1">"AS2DocumentEdit"</definedName>
    <definedName name="_xlnm.Print_Area" localSheetId="2">'Control 1'!$A$1:$R$256</definedName>
    <definedName name="_xlnm.Print_Area" localSheetId="1">'Executive Summary'!$A$1:$J$43</definedName>
    <definedName name="_xlnm.Print_Area" localSheetId="0">Instructions!$B$1:$I$23</definedName>
    <definedName name="_xlnm.Print_Area" localSheetId="4">Notes!$B$1:$I$39</definedName>
    <definedName name="TextRefCopyRangeCount" hidden="1">31</definedName>
  </definedNames>
  <calcPr calcId="191029"/>
</workbook>
</file>

<file path=xl/calcChain.xml><?xml version="1.0" encoding="utf-8"?>
<calcChain xmlns="http://schemas.openxmlformats.org/spreadsheetml/2006/main">
  <c r="I41" i="1" l="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E15" i="1"/>
  <c r="E14" i="1"/>
  <c r="E13" i="1"/>
  <c r="E12" i="1"/>
  <c r="E11" i="1"/>
  <c r="E10" i="1"/>
  <c r="E9" i="1"/>
  <c r="E8" i="1"/>
  <c r="E7" i="1"/>
  <c r="E6" i="1"/>
  <c r="E3" i="1"/>
  <c r="I32" i="1" l="1"/>
  <c r="I36" i="1"/>
  <c r="H30" i="1"/>
  <c r="H32" i="1"/>
  <c r="F36" i="1"/>
  <c r="F32"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<sst xmlns="http://schemas.openxmlformats.org/spreadsheetml/2006/main" count="883" uniqueCount="812">
  <si>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</si>
  <si>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</si>
  <si>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</si>
  <si>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</si>
  <si>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</si>
  <si>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</si>
  <si>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</si>
  <si>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</si>
  <si>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</si>
  <si>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</si>
  <si>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</si>
  <si>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</si>
  <si>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</si>
  <si>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</si>
  <si>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</si>
  <si>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</si>
  <si>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</si>
  <si>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</si>
  <si>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</si>
  <si>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</si>
  <si>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</si>
  <si>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</si>
  <si>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</si>
  <si>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</si>
  <si>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</si>
  <si>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</si>
  <si>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</si>
  <si>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</si>
  <si>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</si>
  <si>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</si>
  <si>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</si>
  <si>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</si>
  <si>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</si>
  <si>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</si>
  <si>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</si>
  <si>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</si>
  <si>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</si>
  <si>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</si>
  <si>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</si>
  <si>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</si>
  <si>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</si>
  <si>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</si>
  <si>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</si>
  <si>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</si>
  <si>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</si>
  <si>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</si>
  <si>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</si>
  <si>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</si>
  <si>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</si>
  <si>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</si>
  <si>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</si>
  <si>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</si>
  <si>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</si>
  <si>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</si>
  <si>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</si>
  <si>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</si>
  <si>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</si>
  <si>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</si>
  <si>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</si>
  <si>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</si>
  <si>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</si>
  <si>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</si>
  <si>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</si>
  <si>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</si>
  <si>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</si>
  <si>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</si>
  <si>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</si>
  <si>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</si>
  <si>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</si>
  <si>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</si>
  <si>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</si>
  <si>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</si>
  <si>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</si>
  <si>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</si>
  <si>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</si>
  <si>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</si>
  <si>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</si>
  <si>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</si>
  <si>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</si>
  <si>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</si>
  <si>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</si>
  <si>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</si>
  <si>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</si>
  <si>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</si>
  <si>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</si>
  <si>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</si>
  <si>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</si>
  <si>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</si>
  <si>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</si>
  <si>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</si>
  <si>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</si>
  <si>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</si>
  <si>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</si>
  <si>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</si>
  <si>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</si>
  <si>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</si>
  <si>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</si>
  <si>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</si>
  <si>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</si>
  <si>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</si>
  <si>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</si>
  <si>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</si>
  <si>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</si>
  <si>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</si>
  <si>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</si>
  <si>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</si>
  <si>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</si>
  <si>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</si>
  <si>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</si>
  <si>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</si>
  <si>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</si>
  <si>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</si>
  <si>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</si>
  <si>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</si>
  <si>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</si>
  <si>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</si>
  <si>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</si>
  <si>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</si>
  <si>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</si>
  <si>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</si>
  <si>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</si>
  <si>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</si>
  <si>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</si>
  <si>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</si>
  <si>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</si>
  <si>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</si>
  <si>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</si>
  <si>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</si>
  <si>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</si>
  <si>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</si>
  <si>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</si>
  <si>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</si>
  <si>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</si>
  <si>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</si>
  <si>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</si>
  <si>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</si>
  <si>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</si>
  <si>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</si>
  <si>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</si>
  <si>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</si>
  <si>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</si>
  <si>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</si>
  <si>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</si>
  <si>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</si>
  <si>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</si>
  <si>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</si>
  <si>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</si>
  <si>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</si>
  <si>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</si>
  <si>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</si>
  <si>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</si>
  <si>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</si>
  <si>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</si>
  <si>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</si>
  <si>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</si>
  <si>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</si>
  <si>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</si>
  <si>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</si>
  <si>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</si>
  <si>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</si>
  <si>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</si>
  <si>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</si>
  <si>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</si>
  <si>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</si>
  <si>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</si>
  <si>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</si>
  <si>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</si>
  <si>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</si>
  <si>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</si>
  <si>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</si>
  <si>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</si>
  <si>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</si>
  <si>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</si>
  <si>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</si>
  <si>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</si>
  <si>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Accuracy</t>
  </si>
  <si>
    <t>1. We will obtain one sample contract of the worker to check whether it is signed or not;
2. Check the payment of that worker in line with contract or not;
3. Take one month wages payment sheet and check whether it is approved and paid through banking channel.</t>
  </si>
  <si>
    <t>Document Number</t>
  </si>
  <si>
    <t>Posting Date</t>
  </si>
  <si>
    <t/>
  </si>
  <si>
    <t>2003000823</t>
  </si>
  <si>
    <t>2003000815</t>
  </si>
  <si>
    <t>2009000001</t>
  </si>
  <si>
    <t>2013000015</t>
  </si>
  <si>
    <t>2049000173</t>
  </si>
  <si>
    <t>2049000111</t>
  </si>
  <si>
    <t>2009000000</t>
  </si>
  <si>
    <t>2009000002</t>
  </si>
  <si>
    <t>2013000016</t>
  </si>
  <si>
    <t>2049000034</t>
  </si>
  <si>
    <t>2003000006</t>
  </si>
  <si>
    <t>2022000013</t>
  </si>
  <si>
    <t>2009000003</t>
  </si>
  <si>
    <t>2009000004</t>
  </si>
  <si>
    <t>2003000026</t>
  </si>
  <si>
    <t>2003000040</t>
  </si>
  <si>
    <t>2003000783</t>
  </si>
  <si>
    <t>2013000063</t>
  </si>
  <si>
    <t>2003000027</t>
  </si>
  <si>
    <t>2003000041</t>
  </si>
  <si>
    <t>2013000059</t>
  </si>
  <si>
    <t>2013000060</t>
  </si>
  <si>
    <t>2013000061</t>
  </si>
  <si>
    <t>2003000053</t>
  </si>
  <si>
    <t>2003000052</t>
  </si>
  <si>
    <t>2003000087</t>
  </si>
  <si>
    <t>2003000128</t>
  </si>
  <si>
    <t>2003000086</t>
  </si>
  <si>
    <t>2009000005</t>
  </si>
  <si>
    <t>2013000068</t>
  </si>
  <si>
    <t>2049000140</t>
  </si>
  <si>
    <t>2049000200</t>
  </si>
  <si>
    <t>2009000006</t>
  </si>
  <si>
    <t>2049000135</t>
  </si>
  <si>
    <t>2049000220</t>
  </si>
  <si>
    <t>2003000118</t>
  </si>
  <si>
    <t>2009000007</t>
  </si>
  <si>
    <t>2009000008</t>
  </si>
  <si>
    <t>2013000069</t>
  </si>
  <si>
    <t>2003000115</t>
  </si>
  <si>
    <t>2010000005</t>
  </si>
  <si>
    <t>2010000006</t>
  </si>
  <si>
    <t>2003000121</t>
  </si>
  <si>
    <t>2013000110</t>
  </si>
  <si>
    <t>2013000113</t>
  </si>
  <si>
    <t>2013000114</t>
  </si>
  <si>
    <t>2013000115</t>
  </si>
  <si>
    <t>2049000201</t>
  </si>
  <si>
    <t>2003000135</t>
  </si>
  <si>
    <t>2003000134</t>
  </si>
  <si>
    <t>2009000011</t>
  </si>
  <si>
    <t>2003000158</t>
  </si>
  <si>
    <t>2003000159</t>
  </si>
  <si>
    <t>2003000160</t>
  </si>
  <si>
    <t>2003000161</t>
  </si>
  <si>
    <t>2003000167</t>
  </si>
  <si>
    <t>2013000141</t>
  </si>
  <si>
    <t>2013000144</t>
  </si>
  <si>
    <t>2003000175</t>
  </si>
  <si>
    <t>2027000000</t>
  </si>
  <si>
    <t>2003000193</t>
  </si>
  <si>
    <t>2009000012</t>
  </si>
  <si>
    <t>2003000194</t>
  </si>
  <si>
    <t>2013000186</t>
  </si>
  <si>
    <t>2013000187</t>
  </si>
  <si>
    <t>2009000013</t>
  </si>
  <si>
    <t>2013000193</t>
  </si>
  <si>
    <t>2003000889</t>
  </si>
  <si>
    <t>2003001067</t>
  </si>
  <si>
    <t>2013000196</t>
  </si>
  <si>
    <t>2013000195</t>
  </si>
  <si>
    <t>2003000262</t>
  </si>
  <si>
    <t>2013000198</t>
  </si>
  <si>
    <t>2009000016</t>
  </si>
  <si>
    <t>2003000893</t>
  </si>
  <si>
    <t>2049000321</t>
  </si>
  <si>
    <t>2013000252</t>
  </si>
  <si>
    <t>2003000919</t>
  </si>
  <si>
    <t>2010000054</t>
  </si>
  <si>
    <t>2009000017</t>
  </si>
  <si>
    <t>2009000018</t>
  </si>
  <si>
    <t>2003000948</t>
  </si>
  <si>
    <t>2003000949</t>
  </si>
  <si>
    <t>2003000951</t>
  </si>
  <si>
    <t>2003000952</t>
  </si>
  <si>
    <t>2013000307</t>
  </si>
  <si>
    <t>2003000977</t>
  </si>
  <si>
    <t>2013000308</t>
  </si>
  <si>
    <t>2013000309</t>
  </si>
  <si>
    <t>2013000310</t>
  </si>
  <si>
    <t>2049000413</t>
  </si>
  <si>
    <t>2003000964</t>
  </si>
  <si>
    <t>2003000966</t>
  </si>
  <si>
    <t>2013000367</t>
  </si>
  <si>
    <t>2003000953</t>
  </si>
  <si>
    <t>2003001001</t>
  </si>
  <si>
    <t>2003001002</t>
  </si>
  <si>
    <t>2009000020</t>
  </si>
  <si>
    <t>2009000021</t>
  </si>
  <si>
    <t>2009000022</t>
  </si>
  <si>
    <t>2003001006</t>
  </si>
  <si>
    <t>2003001007</t>
  </si>
  <si>
    <t>2003001008</t>
  </si>
  <si>
    <t>2003001009</t>
  </si>
  <si>
    <t>2003001010</t>
  </si>
  <si>
    <t>2022000520</t>
  </si>
  <si>
    <t>2003001029</t>
  </si>
  <si>
    <t>2003001187</t>
  </si>
  <si>
    <t>2027000003</t>
  </si>
  <si>
    <t>2003001045</t>
  </si>
  <si>
    <t>2003001046</t>
  </si>
  <si>
    <t>2003001083</t>
  </si>
  <si>
    <t>2003001084</t>
  </si>
  <si>
    <t>2003002277</t>
  </si>
  <si>
    <t>2003002432</t>
  </si>
  <si>
    <t>2003001028</t>
  </si>
  <si>
    <t>2003001193</t>
  </si>
  <si>
    <t>2003001194</t>
  </si>
  <si>
    <t>2003001195</t>
  </si>
  <si>
    <t>2049000479</t>
  </si>
  <si>
    <t>2009000023</t>
  </si>
  <si>
    <t>2009000024</t>
  </si>
  <si>
    <t>2009000025</t>
  </si>
  <si>
    <t>2009000027</t>
  </si>
  <si>
    <t>2049000478</t>
  </si>
  <si>
    <t>2049000503</t>
  </si>
  <si>
    <t>2009000026</t>
  </si>
  <si>
    <t>2009000028</t>
  </si>
  <si>
    <t>2009000029</t>
  </si>
  <si>
    <t>2003001188</t>
  </si>
  <si>
    <t>2003001168</t>
  </si>
  <si>
    <t>2009000031</t>
  </si>
  <si>
    <t>2003002249</t>
  </si>
  <si>
    <t>2009000030</t>
  </si>
  <si>
    <t>2009000032</t>
  </si>
  <si>
    <t>2013000502</t>
  </si>
  <si>
    <t>2049000572</t>
  </si>
  <si>
    <t>2049000573</t>
  </si>
  <si>
    <t>2003002288</t>
  </si>
  <si>
    <t>2009000035</t>
  </si>
  <si>
    <t>2009000036</t>
  </si>
  <si>
    <t>2003002312</t>
  </si>
  <si>
    <t>2003002311</t>
  </si>
  <si>
    <t>2010000156</t>
  </si>
  <si>
    <t>2049000615</t>
  </si>
  <si>
    <t>2009000037</t>
  </si>
  <si>
    <t>2009000038</t>
  </si>
  <si>
    <t>2009000039</t>
  </si>
  <si>
    <t>2009000040</t>
  </si>
  <si>
    <t>2003002373</t>
  </si>
  <si>
    <t>2003002342</t>
  </si>
  <si>
    <t>2004000176</t>
  </si>
  <si>
    <t>2003002398</t>
  </si>
  <si>
    <t>2009000041</t>
  </si>
  <si>
    <t>2009000042</t>
  </si>
  <si>
    <t>2009000043</t>
  </si>
  <si>
    <t>2009000048</t>
  </si>
  <si>
    <t>2049000723</t>
  </si>
  <si>
    <t>2009000044</t>
  </si>
  <si>
    <t>2009000045</t>
  </si>
  <si>
    <t>2009000046</t>
  </si>
  <si>
    <t>2009000047</t>
  </si>
  <si>
    <t>2003002396</t>
  </si>
  <si>
    <t>2027000005</t>
  </si>
  <si>
    <t>2003002613</t>
  </si>
  <si>
    <t>2003002674</t>
  </si>
  <si>
    <t>2003002384</t>
  </si>
  <si>
    <t>2003002557</t>
  </si>
  <si>
    <t>2049000860</t>
  </si>
  <si>
    <t>2049000861</t>
  </si>
  <si>
    <t>2009000051</t>
  </si>
  <si>
    <t>2015000007</t>
  </si>
  <si>
    <t>2015000008</t>
  </si>
  <si>
    <t>2004000181</t>
  </si>
  <si>
    <t>2049000793</t>
  </si>
  <si>
    <t>2009000052</t>
  </si>
  <si>
    <t>2009000053</t>
  </si>
  <si>
    <t>2009000071</t>
  </si>
  <si>
    <t>2049000811</t>
  </si>
  <si>
    <t>2049000812</t>
  </si>
  <si>
    <t>2049000813</t>
  </si>
  <si>
    <t>2009000057</t>
  </si>
  <si>
    <t>2015000009</t>
  </si>
  <si>
    <t>2003002544</t>
  </si>
  <si>
    <t>2003002617</t>
  </si>
  <si>
    <t>2003002619</t>
  </si>
  <si>
    <t>2009000058</t>
  </si>
  <si>
    <t>2009000059</t>
  </si>
  <si>
    <t>2004000207</t>
  </si>
  <si>
    <t>2009000060</t>
  </si>
  <si>
    <t>2003002640</t>
  </si>
  <si>
    <t>2003002641</t>
  </si>
  <si>
    <t>2003002647</t>
  </si>
  <si>
    <t>2003002648</t>
  </si>
  <si>
    <t>2003002649</t>
  </si>
  <si>
    <t>2003002650</t>
  </si>
  <si>
    <t>2003002651</t>
  </si>
  <si>
    <t>2003002652</t>
  </si>
  <si>
    <t>2009000061</t>
  </si>
  <si>
    <t>2009000062</t>
  </si>
  <si>
    <t>2009000063</t>
  </si>
  <si>
    <t>2009000064</t>
  </si>
  <si>
    <t>2003002676</t>
  </si>
  <si>
    <t>2003002675</t>
  </si>
  <si>
    <t>2009000065</t>
  </si>
  <si>
    <t>2009000066</t>
  </si>
  <si>
    <t>2049001000</t>
  </si>
  <si>
    <t>2009000067</t>
  </si>
  <si>
    <t>2009000070</t>
  </si>
  <si>
    <t>2004000227</t>
  </si>
  <si>
    <t>2009000069</t>
  </si>
  <si>
    <t>2003002695</t>
  </si>
  <si>
    <t>2003002691</t>
  </si>
  <si>
    <t>2003002751</t>
  </si>
  <si>
    <t>2049001112</t>
  </si>
  <si>
    <t>2003002762</t>
  </si>
  <si>
    <t>2027000007</t>
  </si>
  <si>
    <t>2003002758</t>
  </si>
  <si>
    <t>2003002759</t>
  </si>
  <si>
    <t>2003002943</t>
  </si>
  <si>
    <t>2003003030</t>
  </si>
  <si>
    <t>2003002760</t>
  </si>
  <si>
    <t>2003002775</t>
  </si>
  <si>
    <t>2010000290</t>
  </si>
  <si>
    <t>2003002757</t>
  </si>
  <si>
    <t>2009000075</t>
  </si>
  <si>
    <t>2012003848</t>
  </si>
  <si>
    <t>2009000076</t>
  </si>
  <si>
    <t>2009000077</t>
  </si>
  <si>
    <t>2009000078</t>
  </si>
  <si>
    <t>2009000079</t>
  </si>
  <si>
    <t>2009000080</t>
  </si>
  <si>
    <t>2009000082</t>
  </si>
  <si>
    <t>2009000083</t>
  </si>
  <si>
    <t>2004000245</t>
  </si>
  <si>
    <t>2003002785</t>
  </si>
  <si>
    <t>2003002903</t>
  </si>
  <si>
    <t>2003002783</t>
  </si>
  <si>
    <t>2003002918</t>
  </si>
  <si>
    <t>2009000084</t>
  </si>
  <si>
    <t>2003002970</t>
  </si>
  <si>
    <t>2003002971</t>
  </si>
  <si>
    <t>2003002968</t>
  </si>
  <si>
    <t>2003002969</t>
  </si>
  <si>
    <t>2049001288</t>
  </si>
  <si>
    <t>2049001289</t>
  </si>
  <si>
    <t>2049001290</t>
  </si>
  <si>
    <t>2003003007</t>
  </si>
  <si>
    <t>2003003047</t>
  </si>
  <si>
    <t>2009000085</t>
  </si>
  <si>
    <t>2009000086</t>
  </si>
  <si>
    <t>2049001304</t>
  </si>
  <si>
    <t>2049001414</t>
  </si>
  <si>
    <t>2003003088</t>
  </si>
  <si>
    <t>2009000087</t>
  </si>
  <si>
    <t>2009000088</t>
  </si>
  <si>
    <t>2009000089</t>
  </si>
  <si>
    <t>2009000090</t>
  </si>
  <si>
    <t>2009000099</t>
  </si>
  <si>
    <t>2004000267</t>
  </si>
  <si>
    <t>2003003043</t>
  </si>
  <si>
    <t>2003003044</t>
  </si>
  <si>
    <t>2003003046</t>
  </si>
  <si>
    <t>2003003040</t>
  </si>
  <si>
    <t>2003003041</t>
  </si>
  <si>
    <t>2009000091</t>
  </si>
  <si>
    <t>2009000092</t>
  </si>
  <si>
    <t>2009000093</t>
  </si>
  <si>
    <t>2009000094</t>
  </si>
  <si>
    <t>2009000095</t>
  </si>
  <si>
    <t>2009000096</t>
  </si>
  <si>
    <t>2009000097</t>
  </si>
  <si>
    <t>2004000289</t>
  </si>
  <si>
    <t>2003003069</t>
  </si>
  <si>
    <t>2003003070</t>
  </si>
  <si>
    <t>2003003072</t>
  </si>
  <si>
    <t>2003003068</t>
  </si>
  <si>
    <t>2009000098</t>
  </si>
  <si>
    <t>2009000100</t>
  </si>
  <si>
    <t>2004000299</t>
  </si>
  <si>
    <t>2004000300</t>
  </si>
  <si>
    <t>2009000101</t>
  </si>
  <si>
    <t>2010000384</t>
  </si>
  <si>
    <t>2003003134</t>
  </si>
  <si>
    <t>2009000102</t>
  </si>
  <si>
    <t>2009000103</t>
  </si>
  <si>
    <t>2009000104</t>
  </si>
  <si>
    <t>2003003131</t>
  </si>
  <si>
    <t>2003003139</t>
  </si>
  <si>
    <t>2003003144</t>
  </si>
  <si>
    <t>2010000402</t>
  </si>
  <si>
    <t>2027000008</t>
  </si>
  <si>
    <t>2003003132</t>
  </si>
  <si>
    <t>2003003171</t>
  </si>
  <si>
    <t>2003003173</t>
  </si>
  <si>
    <t>2003003268</t>
  </si>
  <si>
    <t>2003003135</t>
  </si>
  <si>
    <t>2003003136</t>
  </si>
  <si>
    <t>2003003116</t>
  </si>
  <si>
    <t>2010000404</t>
  </si>
  <si>
    <t>2003003159</t>
  </si>
  <si>
    <t>2095000006</t>
  </si>
  <si>
    <t>2009000106</t>
  </si>
  <si>
    <t>2009000107</t>
  </si>
  <si>
    <t>2009000109</t>
  </si>
  <si>
    <t>2004000334</t>
  </si>
  <si>
    <t>2003003180</t>
  </si>
  <si>
    <t>2003003189</t>
  </si>
  <si>
    <t>2003003190</t>
  </si>
  <si>
    <t>2003003193</t>
  </si>
  <si>
    <t>2003003195</t>
  </si>
  <si>
    <t>2009000118</t>
  </si>
  <si>
    <t>2003003183</t>
  </si>
  <si>
    <t>2003003196</t>
  </si>
  <si>
    <t>2009000123</t>
  </si>
  <si>
    <t>2009000124</t>
  </si>
  <si>
    <t>2049001542</t>
  </si>
  <si>
    <t>2049001543</t>
  </si>
  <si>
    <t>2004000348</t>
  </si>
  <si>
    <t>2010000419</t>
  </si>
  <si>
    <t>2004000349</t>
  </si>
  <si>
    <t>2004000350</t>
  </si>
  <si>
    <t>2003003220</t>
  </si>
  <si>
    <t>2003003221</t>
  </si>
  <si>
    <t>2003003224</t>
  </si>
  <si>
    <t>2003003836</t>
  </si>
  <si>
    <t>2009000125</t>
  </si>
  <si>
    <t>2049001578</t>
  </si>
  <si>
    <t>2003003255</t>
  </si>
  <si>
    <t>2003003256</t>
  </si>
  <si>
    <t>2003003267</t>
  </si>
  <si>
    <t>2003003253</t>
  </si>
  <si>
    <t>2003003254</t>
  </si>
  <si>
    <t>2009000119</t>
  </si>
  <si>
    <t>2009000120</t>
  </si>
  <si>
    <t>2009000121</t>
  </si>
  <si>
    <t>2003003258</t>
  </si>
  <si>
    <t>2009000122</t>
  </si>
  <si>
    <t>2049001593</t>
  </si>
  <si>
    <t>2003003280</t>
  </si>
  <si>
    <t>2009000126</t>
  </si>
  <si>
    <t>2009000127</t>
  </si>
  <si>
    <t>2009000128</t>
  </si>
  <si>
    <t>2003003282</t>
  </si>
  <si>
    <t>2003003307</t>
  </si>
  <si>
    <t>2049001611</t>
  </si>
  <si>
    <t>2009000132</t>
  </si>
  <si>
    <t>2009000133</t>
  </si>
  <si>
    <t>2003003281</t>
  </si>
  <si>
    <t>2003003308</t>
  </si>
  <si>
    <t>2003003311</t>
  </si>
  <si>
    <t>2003003313</t>
  </si>
  <si>
    <t>2009000130</t>
  </si>
  <si>
    <t>2009000131</t>
  </si>
  <si>
    <t>2009000134</t>
  </si>
  <si>
    <t>2009000135</t>
  </si>
  <si>
    <t>2003003340</t>
  </si>
  <si>
    <t>2003003341</t>
  </si>
  <si>
    <t>2003003335</t>
  </si>
  <si>
    <t>2003003389</t>
  </si>
  <si>
    <t>2003003390</t>
  </si>
  <si>
    <t>2003003336</t>
  </si>
  <si>
    <t>2003003337</t>
  </si>
  <si>
    <t>2003003403</t>
  </si>
  <si>
    <t>2009000137</t>
  </si>
  <si>
    <t>2009000138</t>
  </si>
  <si>
    <t>2009000139</t>
  </si>
  <si>
    <t>2009000140</t>
  </si>
  <si>
    <t>2009000141</t>
  </si>
  <si>
    <t>2009000142</t>
  </si>
  <si>
    <t>2003003623</t>
  </si>
  <si>
    <t>2003003624</t>
  </si>
  <si>
    <t>2027000011</t>
  </si>
  <si>
    <t>2003003620</t>
  </si>
  <si>
    <t>2003003638</t>
  </si>
  <si>
    <t>2003003642</t>
  </si>
  <si>
    <t>2003003643</t>
  </si>
  <si>
    <t>2003003621</t>
  </si>
  <si>
    <t>2003003622</t>
  </si>
  <si>
    <t>2003003349</t>
  </si>
  <si>
    <t>2049001911</t>
  </si>
  <si>
    <t>2003003646</t>
  </si>
  <si>
    <t>2003003697</t>
  </si>
  <si>
    <t>2004000395</t>
  </si>
  <si>
    <t>2009000143</t>
  </si>
  <si>
    <t>2004000402</t>
  </si>
  <si>
    <t>2009000144</t>
  </si>
  <si>
    <t>2009000145</t>
  </si>
  <si>
    <t>2009000146</t>
  </si>
  <si>
    <t>2009000147</t>
  </si>
  <si>
    <t>2003003661</t>
  </si>
  <si>
    <t>2003003690</t>
  </si>
  <si>
    <t>2049002006</t>
  </si>
  <si>
    <t>2049002010</t>
  </si>
  <si>
    <t>2049002014</t>
  </si>
  <si>
    <t>2009000151</t>
  </si>
  <si>
    <t>2003003685</t>
  </si>
  <si>
    <t>2003003686</t>
  </si>
  <si>
    <t>2003003688</t>
  </si>
  <si>
    <t>2003003683</t>
  </si>
  <si>
    <t>2003003684</t>
  </si>
  <si>
    <t>2009000152</t>
  </si>
  <si>
    <t>2009000155</t>
  </si>
  <si>
    <t>2004000436</t>
  </si>
  <si>
    <t>2009000153</t>
  </si>
  <si>
    <t>2009000156</t>
  </si>
  <si>
    <t>2009000154</t>
  </si>
  <si>
    <t>2009000160</t>
  </si>
  <si>
    <t>2003003702</t>
  </si>
  <si>
    <t>2003003703</t>
  </si>
  <si>
    <t>2003003695</t>
  </si>
  <si>
    <t>2003003699</t>
  </si>
  <si>
    <t>2003003700</t>
  </si>
  <si>
    <t>2003003701</t>
  </si>
  <si>
    <t>2009000157</t>
  </si>
  <si>
    <t>2009000158</t>
  </si>
  <si>
    <t>2009000159</t>
  </si>
  <si>
    <t>2009000172</t>
  </si>
  <si>
    <t>2004000441</t>
  </si>
  <si>
    <t>2003003761</t>
  </si>
  <si>
    <t>2009000162</t>
  </si>
  <si>
    <t>2009000163</t>
  </si>
  <si>
    <t>2009000173</t>
  </si>
  <si>
    <t>2009000174</t>
  </si>
  <si>
    <t>2003003736</t>
  </si>
  <si>
    <t>2003003741</t>
  </si>
  <si>
    <t>2003003742</t>
  </si>
  <si>
    <t>2003003743</t>
  </si>
  <si>
    <t>2003003744</t>
  </si>
  <si>
    <t>2003003734</t>
  </si>
  <si>
    <t>2003003735</t>
  </si>
  <si>
    <t>2009000164</t>
  </si>
  <si>
    <t>2009000165</t>
  </si>
  <si>
    <t>2004000446</t>
  </si>
  <si>
    <t>2003003778</t>
  </si>
  <si>
    <t>2003003781</t>
  </si>
  <si>
    <t>2027000013</t>
  </si>
  <si>
    <t>2003003779</t>
  </si>
  <si>
    <t>2003003780</t>
  </si>
  <si>
    <t>2003003856</t>
  </si>
  <si>
    <t>2003007295</t>
  </si>
  <si>
    <t>2003003776</t>
  </si>
  <si>
    <t>2003003777</t>
  </si>
  <si>
    <t>2003003762</t>
  </si>
  <si>
    <t>2009000176</t>
  </si>
  <si>
    <t>2009000177</t>
  </si>
  <si>
    <t>2009000178</t>
  </si>
  <si>
    <t>2003003904</t>
  </si>
  <si>
    <t>2003003905</t>
  </si>
  <si>
    <t>2012007184</t>
  </si>
  <si>
    <t>2012007185</t>
  </si>
  <si>
    <t>2012007199</t>
  </si>
  <si>
    <t>2012007200</t>
  </si>
  <si>
    <t>2009000180</t>
  </si>
  <si>
    <t>2009000184</t>
  </si>
  <si>
    <t>2009000186</t>
  </si>
  <si>
    <t>2004000468</t>
  </si>
  <si>
    <t>2003003844</t>
  </si>
  <si>
    <t>2009000187</t>
  </si>
  <si>
    <t>2009000188</t>
  </si>
  <si>
    <t>2049002322</t>
  </si>
  <si>
    <t>2049002323</t>
  </si>
  <si>
    <t>2049002324</t>
  </si>
  <si>
    <t>2009000189</t>
  </si>
  <si>
    <t>2003003908</t>
  </si>
  <si>
    <t>2003003907</t>
  </si>
  <si>
    <t>2009000190</t>
  </si>
  <si>
    <t>2009000191</t>
  </si>
  <si>
    <t>2003007249</t>
  </si>
  <si>
    <t>2003007250</t>
  </si>
  <si>
    <t>2003003916</t>
  </si>
  <si>
    <t>2003003918</t>
  </si>
  <si>
    <t>2003003919</t>
  </si>
  <si>
    <t>2004000481</t>
  </si>
  <si>
    <t>2003007253</t>
  </si>
  <si>
    <t>2003007254</t>
  </si>
  <si>
    <t>2003007255</t>
  </si>
  <si>
    <t>2009000185</t>
  </si>
  <si>
    <t>2009000192</t>
  </si>
  <si>
    <t>2009000193</t>
  </si>
  <si>
    <t>2009000194</t>
  </si>
  <si>
    <t>2009000195</t>
  </si>
  <si>
    <t>2003007274</t>
  </si>
  <si>
    <t>2003007276</t>
  </si>
  <si>
    <t>2009000196</t>
  </si>
  <si>
    <t>2009000197</t>
  </si>
  <si>
    <t>2009000198</t>
  </si>
  <si>
    <t>2049002487</t>
  </si>
  <si>
    <t>2003007292</t>
  </si>
  <si>
    <t>2003007293</t>
  </si>
  <si>
    <t>2009000201</t>
  </si>
  <si>
    <t>2004000517</t>
  </si>
  <si>
    <t>2003007345</t>
  </si>
  <si>
    <t>2027000014</t>
  </si>
  <si>
    <t>2003007333</t>
  </si>
  <si>
    <t>2003007335</t>
  </si>
  <si>
    <t>2003008304</t>
  </si>
  <si>
    <t>2003008429</t>
  </si>
  <si>
    <t>2003007338</t>
  </si>
  <si>
    <t>2003007339</t>
  </si>
  <si>
    <t>2003007334</t>
  </si>
  <si>
    <t>2009000199</t>
  </si>
  <si>
    <t>2009000200</t>
  </si>
  <si>
    <t>2009000202</t>
  </si>
  <si>
    <t>2009000203</t>
  </si>
  <si>
    <t>2003008505</t>
  </si>
  <si>
    <t>2004000519</t>
  </si>
  <si>
    <t>2009000205</t>
  </si>
  <si>
    <t>2009000206</t>
  </si>
  <si>
    <t>2004000522</t>
  </si>
  <si>
    <t>2009000207</t>
  </si>
  <si>
    <t>2009000208</t>
  </si>
  <si>
    <t>2004000523</t>
  </si>
  <si>
    <t>2009000209</t>
  </si>
  <si>
    <t>2009000210</t>
  </si>
  <si>
    <t>2003008341</t>
  </si>
  <si>
    <t>2003008342</t>
  </si>
  <si>
    <t>2003008324</t>
  </si>
  <si>
    <t>2003008325</t>
  </si>
  <si>
    <t>2009000211</t>
  </si>
  <si>
    <t>2009000212</t>
  </si>
  <si>
    <t>2003008355</t>
  </si>
  <si>
    <t>2009000213</t>
  </si>
  <si>
    <t>2009000214</t>
  </si>
  <si>
    <t>2009000215</t>
  </si>
  <si>
    <t>2003008374</t>
  </si>
  <si>
    <t>2003008375</t>
  </si>
  <si>
    <t>2004000546</t>
  </si>
  <si>
    <t>2009000216</t>
  </si>
  <si>
    <t>2009000217</t>
  </si>
  <si>
    <t>2003008379</t>
  </si>
  <si>
    <t>2003008382</t>
  </si>
  <si>
    <t>2003008376</t>
  </si>
  <si>
    <t>2003008377</t>
  </si>
  <si>
    <t>2009000219</t>
  </si>
  <si>
    <t>2009000220</t>
  </si>
  <si>
    <t>2009000221</t>
  </si>
  <si>
    <t>2009000222</t>
  </si>
  <si>
    <t>2009000223</t>
  </si>
  <si>
    <t>2049002732</t>
  </si>
  <si>
    <t>2049002746</t>
  </si>
  <si>
    <t>2003008416</t>
  </si>
  <si>
    <t>2003008420</t>
  </si>
  <si>
    <t>2003008414</t>
  </si>
  <si>
    <t>2003008415</t>
  </si>
  <si>
    <t>2009000224</t>
  </si>
  <si>
    <t>2009000225</t>
  </si>
  <si>
    <t>2009000226</t>
  </si>
  <si>
    <t>2009000227</t>
  </si>
  <si>
    <t>2009000228</t>
  </si>
  <si>
    <t>2009000229</t>
  </si>
  <si>
    <t>2009000230</t>
  </si>
  <si>
    <t>2009000231</t>
  </si>
  <si>
    <t>2003008463</t>
  </si>
  <si>
    <t>2003008461</t>
  </si>
  <si>
    <t>2003008462</t>
  </si>
  <si>
    <t>2009000232</t>
  </si>
  <si>
    <t>2009000233</t>
  </si>
  <si>
    <t>2004000596</t>
  </si>
  <si>
    <t>2003008509</t>
  </si>
  <si>
    <t>2027000017</t>
  </si>
  <si>
    <t>2003008544</t>
  </si>
  <si>
    <t>2003008562</t>
  </si>
  <si>
    <t>2003008563</t>
  </si>
  <si>
    <t>2003008617</t>
  </si>
  <si>
    <t>2003008507</t>
  </si>
  <si>
    <t>2003008479</t>
  </si>
  <si>
    <t>2003008523</t>
  </si>
  <si>
    <t>2009000234</t>
  </si>
  <si>
    <t>2009000235</t>
  </si>
  <si>
    <t>2009000239</t>
  </si>
  <si>
    <t>2009000237</t>
  </si>
  <si>
    <t>2009000238</t>
  </si>
  <si>
    <t>2049002950</t>
  </si>
  <si>
    <t>2004000627</t>
  </si>
  <si>
    <t>2003008577</t>
  </si>
  <si>
    <t>2003008576</t>
  </si>
  <si>
    <t>2009000241</t>
  </si>
  <si>
    <t>2009000242</t>
  </si>
  <si>
    <t>2009000243</t>
  </si>
  <si>
    <t>2009000244</t>
  </si>
  <si>
    <t>2049003048</t>
  </si>
  <si>
    <t>2009000245</t>
  </si>
  <si>
    <t>2004000639</t>
  </si>
  <si>
    <t>2004000642</t>
  </si>
  <si>
    <t>2003008585</t>
  </si>
  <si>
    <t>2009000246</t>
  </si>
  <si>
    <t>2049003122</t>
  </si>
  <si>
    <t>2009000247</t>
  </si>
  <si>
    <t>2004000645</t>
  </si>
  <si>
    <t>2003008613</t>
  </si>
  <si>
    <t>2003008610</t>
  </si>
  <si>
    <t>2009000248</t>
  </si>
  <si>
    <t>2009000249</t>
  </si>
  <si>
    <t>2009000250</t>
  </si>
  <si>
    <t>2009000251</t>
  </si>
  <si>
    <t>2009000252</t>
  </si>
  <si>
    <t>2009000253</t>
  </si>
  <si>
    <t>2049003205</t>
  </si>
  <si>
    <t>2009000254</t>
  </si>
  <si>
    <t>2009000255</t>
  </si>
  <si>
    <t>2009000256</t>
  </si>
  <si>
    <t>2004000662</t>
  </si>
  <si>
    <t>2004000663</t>
  </si>
  <si>
    <t>2003008647</t>
  </si>
  <si>
    <t>2003008649</t>
  </si>
  <si>
    <t>2004000664</t>
  </si>
  <si>
    <t>2049003236</t>
  </si>
  <si>
    <t>2049003238</t>
  </si>
  <si>
    <t>2003008653</t>
  </si>
  <si>
    <t>2049003260</t>
  </si>
  <si>
    <t>2003008657</t>
  </si>
  <si>
    <t>2009000257</t>
  </si>
  <si>
    <t>2003008730</t>
  </si>
  <si>
    <t>2027000018</t>
  </si>
  <si>
    <t>Amount in USD</t>
  </si>
  <si>
    <t>Controls applied</t>
  </si>
  <si>
    <t>Direct expenses reflects in the financial statement after review and verification of payment sheet in line with contract with employee and bank clearence.</t>
  </si>
  <si>
    <t>1. Level of aggregation is low, control is performed in every month.
2. Predictability is high as the control owner is aware about the potential misstatement that may occur.</t>
  </si>
  <si>
    <t>Investigation threshold is not applicable because the control ownner critically examines the workers list, attendence sheet and salary sheet with employment contract before making payment of direct expense.</t>
  </si>
  <si>
    <t>Wages sheet</t>
  </si>
  <si>
    <r>
      <t xml:space="preserve">Interim </t>
    </r>
    <r>
      <rPr>
        <i/>
        <sz val="10"/>
        <color theme="1"/>
        <rFont val="Calibri"/>
        <family val="2"/>
      </rPr>
      <t>(test all selections and conclude as of an interim date)</t>
    </r>
    <r>
      <rPr>
        <b/>
        <i/>
        <sz val="10"/>
        <color theme="1"/>
        <rFont val="Calibri"/>
        <family val="2"/>
      </rPr>
      <t xml:space="preserve"> or Apportion </t>
    </r>
    <r>
      <rPr>
        <i/>
        <sz val="10"/>
        <color theme="1"/>
        <rFont val="Calibri"/>
        <family val="2"/>
      </rPr>
      <t>(spread the total number of selections throughout the year)</t>
    </r>
  </si>
  <si>
    <r>
      <t xml:space="preserve">Rollforward </t>
    </r>
    <r>
      <rPr>
        <i/>
        <sz val="10"/>
        <color theme="1"/>
        <rFont val="Calibri"/>
        <family val="2"/>
      </rPr>
      <t>(applicable when testing and concluding as of an interim date)</t>
    </r>
  </si>
  <si>
    <r>
      <rPr>
        <b/>
        <sz val="10"/>
        <rFont val="Calibri"/>
        <family val="2"/>
      </rPr>
      <t>Document</t>
    </r>
    <r>
      <rPr>
        <sz val="10"/>
        <rFont val="Calibri"/>
        <family val="2"/>
      </rPr>
      <t xml:space="preserve">: Contract with worker, Workers list,  Attendance sheet
</t>
    </r>
    <r>
      <rPr>
        <b/>
        <sz val="10"/>
        <rFont val="Calibri"/>
        <family val="2"/>
      </rPr>
      <t>Assertion</t>
    </r>
    <r>
      <rPr>
        <sz val="10"/>
        <rFont val="Calibri"/>
        <family val="2"/>
      </rPr>
      <t>: accuracy
Checking of wages, workers list, attendence sheet with workers contract  expresses accuracy of direct expense (wages and incentive).</t>
    </r>
  </si>
  <si>
    <t>Finance Manager &amp; Finance Controller/VP- Finance</t>
  </si>
  <si>
    <t>Wage payment sheet is approved by VP- Finance/ Head of Finance at a monthly basis. Frequency and consistency of the control is appropriate.</t>
  </si>
  <si>
    <t>1. Authority  of Manager- Finance &amp; Accounts and VP- Finance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Himanshu Gupta has completed CA Degree and have been working in the respective industry for the many years.
3. Manual control.</t>
  </si>
  <si>
    <r>
      <t>Workers' contracts are prepared during the appointment of workers and workers' list is  maintained by HR who prepares separate personnel file by using KORMI software. CIPL record attendance and working hours of employees (both head office and factory) in KORMI software</t>
    </r>
    <r>
      <rPr>
        <sz val="10"/>
        <color rgb="FFC00000"/>
        <rFont val="Calibri"/>
        <family val="2"/>
      </rPr>
      <t>.</t>
    </r>
    <r>
      <rPr>
        <sz val="10"/>
        <rFont val="Calibri"/>
        <family val="2"/>
      </rPr>
      <t xml:space="preserve"> Attendance is confirmed from system and sent to payroll dept. after making manual adjustment for system disruption,Wage payment sheet is later prepared monthly.</t>
    </r>
  </si>
  <si>
    <r>
      <t xml:space="preserve">1. The nature and materiality of misstatements that the control is intended to prevent or detect-Recognition of direct materials may be misstated due to not being recorded at correct amount as per contract with the workers and also misallocation of cost in the financial statement.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entity-level controls, especially controls that monitor other controls - Effective
6. The nature of the control and the frequency with which it operates - The approval of the Finance Head/ VP-Finance is required in wages payment sheet.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Manual
10. The complexity of the control and the significance of the judgments that must be made in connection with its operation - Not complex and judgement based
</t>
    </r>
    <r>
      <rPr>
        <b/>
        <sz val="10"/>
        <rFont val="Calibri"/>
        <family val="2"/>
      </rPr>
      <t xml:space="preserve">Final Conclusion based on the above answers (Higher/Not Higher): Not higher   </t>
    </r>
    <r>
      <rPr>
        <sz val="10"/>
        <rFont val="Calibri"/>
        <family val="2"/>
      </rPr>
      <t xml:space="preserve">
</t>
    </r>
  </si>
  <si>
    <t>RS-22</t>
  </si>
  <si>
    <t>Wages may not be recorded at correct amount as per contract with the workers and also misallocation of cost in the financial statement.</t>
  </si>
  <si>
    <t>A contract is made with the each worker which is signed by the worker and company as well, wages are paid based on that contract and wages payment sheet is prepared monthly which is reviewed by Finance Manager and approved by Finance Head/ VP, Finance. All the wages are paid through banking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</si>
</sst>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sz val="10"/>
      <name val="Arial"/>
      <family val="2"/>
    </font>
    <font>
      <b/>
      <sz val="10"/>
      <color rgb="FF0033CC"/>
      <name val="Calibri"/>
      <family val="2"/>
    </font>
    <font>
      <sz val="10"/>
      <color theme="1"/>
      <name val="Calibri"/>
      <family val="2"/>
    </font>
    <font>
      <sz val="10"/>
      <name val="Calibri"/>
      <family val="2"/>
    </font>
    <font>
      <b/>
      <i/>
      <sz val="10"/>
      <color theme="0"/>
      <name val="Calibri"/>
      <family val="2"/>
    </font>
    <font>
      <b/>
      <i/>
      <sz val="10"/>
      <name val="Calibri"/>
      <family val="2"/>
    </font>
    <font>
      <sz val="10"/>
      <color theme="0"/>
      <name val="Calibri"/>
      <family val="2"/>
    </font>
    <font>
      <sz val="10"/>
      <color rgb="FF0000FF"/>
      <name val="Calibri"/>
      <family val="2"/>
    </font>
    <font>
      <b/>
      <sz val="10"/>
      <name val="Calibri"/>
      <family val="2"/>
    </font>
    <font>
      <b/>
      <sz val="10"/>
      <color theme="1"/>
      <name val="Calibri"/>
      <family val="2"/>
    </font>
    <font>
      <i/>
      <sz val="10"/>
      <color theme="0"/>
      <name val="Calibri"/>
      <family val="2"/>
    </font>
    <font>
      <sz val="10"/>
      <color rgb="FFC00000"/>
      <name val="Calibri"/>
      <family val="2"/>
    </font>
    <font>
      <b/>
      <i/>
      <sz val="10"/>
      <color rgb="FF000000"/>
      <name val="Calibri"/>
      <family val="2"/>
    </font>
    <font>
      <b/>
      <sz val="10"/>
      <color indexed="10"/>
      <name val="Calibri"/>
      <family val="2"/>
    </font>
    <font>
      <b/>
      <i/>
      <sz val="10"/>
      <color theme="1"/>
      <name val="Calibri"/>
      <family val="2"/>
    </font>
    <font>
      <i/>
      <sz val="10"/>
      <color theme="1"/>
      <name val="Calibri"/>
      <family val="2"/>
    </font>
    <font>
      <b/>
      <sz val="10"/>
      <color indexed="9"/>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indexed="22"/>
        <bgColor indexed="64"/>
      </patternFill>
    </fill>
    <fill>
      <patternFill patternType="solid">
        <fgColor indexed="1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7">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23" fillId="0" borderId="0"/>
  </cellStyleXfs>
  <cellXfs count="330">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0" borderId="0" xfId="1" applyFont="1" applyFill="1" applyBorder="1"/>
    <xf numFmtId="0" fontId="15" fillId="0" borderId="0" xfId="1" applyFont="1" applyFill="1"/>
    <xf numFmtId="0" fontId="16" fillId="0" borderId="0" xfId="4" applyFont="1" applyFill="1" applyBorder="1" applyAlignment="1" applyProtection="1"/>
    <xf numFmtId="0" fontId="17" fillId="0" borderId="0" xfId="4" applyFont="1" applyFill="1" applyBorder="1" applyAlignment="1" applyProtection="1">
      <alignment horizontal="right"/>
    </xf>
    <xf numFmtId="0" fontId="18" fillId="0" borderId="0" xfId="4" applyFont="1" applyFill="1" applyBorder="1" applyAlignment="1" applyProtection="1"/>
    <xf numFmtId="0" fontId="14" fillId="0" borderId="0" xfId="1" applyFont="1" applyFill="1"/>
    <xf numFmtId="0" fontId="5" fillId="0" borderId="0" xfId="4" applyFont="1" applyFill="1" applyBorder="1" applyAlignment="1" applyProtection="1"/>
    <xf numFmtId="0" fontId="19" fillId="0" borderId="0" xfId="2" applyNumberFormat="1" applyFont="1" applyFill="1"/>
    <xf numFmtId="0" fontId="15" fillId="0" borderId="0" xfId="4" applyFont="1" applyFill="1" applyBorder="1" applyAlignment="1" applyProtection="1"/>
    <xf numFmtId="0" fontId="4" fillId="0" borderId="0" xfId="5" applyFont="1" applyFill="1">
      <alignment vertical="top"/>
    </xf>
    <xf numFmtId="0" fontId="19" fillId="0" borderId="0" xfId="2" applyNumberFormat="1" applyFont="1" applyFill="1" applyBorder="1" applyAlignment="1">
      <alignment vertical="top" wrapText="1"/>
    </xf>
    <xf numFmtId="0" fontId="14" fillId="0" borderId="0" xfId="2" applyNumberFormat="1" applyFont="1" applyFill="1" applyBorder="1" applyAlignment="1">
      <alignment vertical="top" wrapText="1"/>
    </xf>
    <xf numFmtId="0" fontId="14" fillId="0" borderId="0" xfId="2" applyFont="1"/>
    <xf numFmtId="0" fontId="20" fillId="0" borderId="0" xfId="2" applyNumberFormat="1" applyFont="1" applyFill="1" applyBorder="1" applyAlignment="1">
      <alignment vertical="top" wrapText="1"/>
    </xf>
    <xf numFmtId="0" fontId="20" fillId="0" borderId="0" xfId="2" applyNumberFormat="1" applyFont="1" applyFill="1" applyAlignment="1">
      <alignment vertical="top" wrapText="1"/>
    </xf>
    <xf numFmtId="0" fontId="14" fillId="0" borderId="0" xfId="2" applyFont="1" applyFill="1"/>
    <xf numFmtId="0" fontId="19" fillId="0" borderId="0" xfId="2" applyFont="1" applyBorder="1" applyAlignment="1">
      <alignment horizontal="left" vertical="top" wrapText="1"/>
    </xf>
    <xf numFmtId="0" fontId="14" fillId="0" borderId="0" xfId="2" applyFont="1" applyBorder="1" applyAlignment="1">
      <alignment horizontal="left" vertical="top"/>
    </xf>
    <xf numFmtId="0" fontId="14" fillId="0" borderId="0" xfId="0" applyFont="1" applyFill="1" applyBorder="1"/>
    <xf numFmtId="0" fontId="15" fillId="0" borderId="0" xfId="0" applyFont="1" applyFill="1"/>
    <xf numFmtId="0" fontId="14" fillId="0" borderId="0" xfId="0" applyFont="1" applyFill="1"/>
    <xf numFmtId="0" fontId="19" fillId="0" borderId="0" xfId="2" applyNumberFormat="1" applyFont="1"/>
    <xf numFmtId="0" fontId="5" fillId="0" borderId="0" xfId="2" applyNumberFormat="1" applyFont="1"/>
    <xf numFmtId="0" fontId="14" fillId="0" borderId="0" xfId="2" applyNumberFormat="1" applyFont="1" applyFill="1" applyAlignment="1">
      <alignment vertical="top" wrapText="1"/>
    </xf>
    <xf numFmtId="0" fontId="14"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16" fillId="0" borderId="0" xfId="4" applyFont="1" applyFill="1" applyBorder="1" applyAlignment="1" applyProtection="1">
      <alignment horizontal="right"/>
    </xf>
    <xf numFmtId="0" fontId="22" fillId="0" borderId="0" xfId="0" applyFont="1" applyFill="1"/>
    <xf numFmtId="0" fontId="5" fillId="0" borderId="0" xfId="4" applyFont="1" applyFill="1" applyBorder="1" applyAlignment="1" applyProtection="1">
      <alignment horizontal="right"/>
    </xf>
    <xf numFmtId="0" fontId="14" fillId="0" borderId="0" xfId="2" applyNumberFormat="1" applyFont="1" applyFill="1" applyAlignment="1">
      <alignment horizontal="left" vertical="top" wrapText="1"/>
    </xf>
    <xf numFmtId="0" fontId="14" fillId="0" borderId="0" xfId="2" applyNumberFormat="1" applyFont="1" applyFill="1" applyBorder="1" applyAlignment="1">
      <alignment horizontal="left" vertical="top" wrapText="1"/>
    </xf>
    <xf numFmtId="0" fontId="4" fillId="0" borderId="0" xfId="4" applyFont="1" applyFill="1" applyBorder="1" applyAlignment="1" applyProtection="1">
      <alignment vertical="top"/>
    </xf>
    <xf numFmtId="0" fontId="20" fillId="0" borderId="0" xfId="2" applyNumberFormat="1" applyFont="1" applyFill="1" applyBorder="1" applyAlignment="1">
      <alignment horizontal="left" vertical="top" wrapText="1"/>
    </xf>
    <xf numFmtId="0" fontId="19"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19" fillId="0" borderId="0" xfId="2" applyFont="1" applyFill="1" applyBorder="1" applyAlignment="1">
      <alignment horizontal="left" vertical="top" wrapText="1"/>
    </xf>
    <xf numFmtId="0" fontId="14" fillId="0" borderId="0" xfId="2" applyFont="1" applyFill="1" applyBorder="1" applyAlignment="1">
      <alignment horizontal="left" vertical="top"/>
    </xf>
    <xf numFmtId="0" fontId="8" fillId="10" borderId="23" xfId="0" applyFont="1" applyFill="1" applyBorder="1" applyAlignment="1">
      <alignment horizontal="center"/>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23" fillId="11" borderId="24" xfId="6" applyFill="1" applyBorder="1" applyAlignment="1">
      <alignment vertical="top" wrapText="1"/>
    </xf>
    <xf numFmtId="0" fontId="23" fillId="11" borderId="24" xfId="6" applyFill="1" applyBorder="1" applyAlignment="1">
      <alignment vertical="top"/>
    </xf>
    <xf numFmtId="0" fontId="23" fillId="0" borderId="0" xfId="6" applyAlignment="1">
      <alignment vertical="top"/>
    </xf>
    <xf numFmtId="14" fontId="23" fillId="0" borderId="0" xfId="6" applyNumberFormat="1" applyAlignment="1">
      <alignment horizontal="right" vertical="top"/>
    </xf>
    <xf numFmtId="4" fontId="23" fillId="0" borderId="0" xfId="6" applyNumberFormat="1" applyAlignment="1">
      <alignment horizontal="right" vertical="top"/>
    </xf>
    <xf numFmtId="0" fontId="23" fillId="12" borderId="0" xfId="6" applyFill="1" applyBorder="1" applyAlignment="1">
      <alignment vertical="top"/>
    </xf>
    <xf numFmtId="14" fontId="23" fillId="12" borderId="0" xfId="6" applyNumberFormat="1" applyFill="1" applyBorder="1" applyAlignment="1">
      <alignment horizontal="right" vertical="top"/>
    </xf>
    <xf numFmtId="4" fontId="23" fillId="12" borderId="0" xfId="6" applyNumberFormat="1" applyFill="1" applyBorder="1" applyAlignment="1">
      <alignment horizontal="right" vertical="top"/>
    </xf>
    <xf numFmtId="0" fontId="24" fillId="6" borderId="0" xfId="0" applyFont="1" applyFill="1" applyAlignment="1">
      <alignment horizontal="lef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5" fillId="0" borderId="0" xfId="0" applyFont="1" applyFill="1"/>
    <xf numFmtId="0" fontId="27" fillId="5" borderId="6" xfId="0" applyFont="1" applyFill="1" applyBorder="1" applyAlignment="1">
      <alignment horizontal="left"/>
    </xf>
    <xf numFmtId="0" fontId="28" fillId="5" borderId="7" xfId="0" applyFont="1" applyFill="1" applyBorder="1"/>
    <xf numFmtId="0" fontId="27" fillId="5" borderId="8" xfId="0" applyFont="1" applyFill="1" applyBorder="1"/>
    <xf numFmtId="0" fontId="25" fillId="6" borderId="0" xfId="0" applyFont="1" applyFill="1" applyAlignment="1">
      <alignment vertical="top"/>
    </xf>
    <xf numFmtId="0" fontId="25" fillId="0" borderId="0" xfId="0" applyFont="1" applyFill="1" applyAlignment="1">
      <alignment vertical="top"/>
    </xf>
    <xf numFmtId="0" fontId="25" fillId="2" borderId="1" xfId="0" applyFont="1" applyFill="1" applyBorder="1" applyAlignment="1">
      <alignment horizontal="left" vertical="top"/>
    </xf>
    <xf numFmtId="0" fontId="26" fillId="2" borderId="0" xfId="0" applyFont="1" applyFill="1" applyBorder="1" applyAlignment="1">
      <alignment horizontal="left" vertical="top" wrapText="1"/>
    </xf>
    <xf numFmtId="0" fontId="25" fillId="2" borderId="2" xfId="0" applyFont="1" applyFill="1" applyBorder="1" applyAlignment="1">
      <alignment horizontal="left" vertical="top" wrapText="1"/>
    </xf>
    <xf numFmtId="0" fontId="29" fillId="7" borderId="11" xfId="0" applyFont="1" applyFill="1" applyBorder="1" applyAlignment="1">
      <alignment horizontal="left" vertical="top"/>
    </xf>
    <xf numFmtId="0" fontId="30" fillId="2" borderId="1" xfId="0" applyFont="1" applyFill="1" applyBorder="1" applyAlignment="1">
      <alignment horizontal="left" vertical="top"/>
    </xf>
    <xf numFmtId="0" fontId="29" fillId="7" borderId="14" xfId="0" applyFont="1" applyFill="1" applyBorder="1" applyAlignment="1">
      <alignment horizontal="left" vertical="top"/>
    </xf>
    <xf numFmtId="0" fontId="29" fillId="7" borderId="15" xfId="0" applyFont="1" applyFill="1" applyBorder="1" applyAlignment="1">
      <alignment horizontal="left" vertical="top"/>
    </xf>
    <xf numFmtId="0" fontId="29" fillId="7" borderId="16" xfId="0" applyFont="1" applyFill="1" applyBorder="1" applyAlignment="1">
      <alignment horizontal="left" vertical="top"/>
    </xf>
    <xf numFmtId="0" fontId="25" fillId="2" borderId="0" xfId="0" applyFont="1" applyFill="1" applyBorder="1" applyAlignment="1">
      <alignment horizontal="left" vertical="top"/>
    </xf>
    <xf numFmtId="0" fontId="26" fillId="2" borderId="0" xfId="0" applyFont="1" applyFill="1" applyBorder="1" applyAlignment="1">
      <alignment horizontal="center" vertical="top" wrapText="1"/>
    </xf>
    <xf numFmtId="0" fontId="29" fillId="7" borderId="26" xfId="0" applyFont="1" applyFill="1" applyBorder="1" applyAlignment="1">
      <alignment horizontal="left" vertical="top" wrapText="1"/>
    </xf>
    <xf numFmtId="0" fontId="31" fillId="2" borderId="18" xfId="0" applyFont="1" applyFill="1" applyBorder="1" applyAlignment="1">
      <alignment horizontal="left" vertical="top" wrapText="1"/>
    </xf>
    <xf numFmtId="0" fontId="26" fillId="2" borderId="18" xfId="0" applyFont="1" applyFill="1" applyBorder="1" applyAlignment="1">
      <alignment horizontal="left" vertical="top" wrapText="1"/>
    </xf>
    <xf numFmtId="0" fontId="26" fillId="3" borderId="24" xfId="0" applyFont="1" applyFill="1" applyBorder="1" applyAlignment="1">
      <alignment horizontal="center" vertical="top" wrapText="1"/>
    </xf>
    <xf numFmtId="0" fontId="29" fillId="8" borderId="24" xfId="0" applyFont="1" applyFill="1" applyBorder="1" applyAlignment="1">
      <alignment horizontal="left" vertical="top" wrapText="1"/>
    </xf>
    <xf numFmtId="0" fontId="29" fillId="7" borderId="13" xfId="0" applyFont="1" applyFill="1" applyBorder="1" applyAlignment="1">
      <alignment horizontal="left" vertical="top" wrapText="1"/>
    </xf>
    <xf numFmtId="0" fontId="29" fillId="2" borderId="0" xfId="0" applyFont="1" applyFill="1" applyBorder="1" applyAlignment="1">
      <alignment horizontal="left" vertical="top" wrapText="1"/>
    </xf>
    <xf numFmtId="0" fontId="31" fillId="2" borderId="21" xfId="0" applyFont="1" applyFill="1" applyBorder="1" applyAlignment="1">
      <alignment horizontal="left" vertical="top" wrapText="1"/>
    </xf>
    <xf numFmtId="0" fontId="26" fillId="2" borderId="21" xfId="0" applyFont="1" applyFill="1" applyBorder="1" applyAlignment="1">
      <alignment horizontal="left" vertical="top" wrapText="1"/>
    </xf>
    <xf numFmtId="0" fontId="29" fillId="7" borderId="27" xfId="0" applyFont="1" applyFill="1" applyBorder="1" applyAlignment="1">
      <alignment horizontal="left" vertical="top" wrapText="1"/>
    </xf>
    <xf numFmtId="0" fontId="26" fillId="2" borderId="17" xfId="0" applyFont="1" applyFill="1" applyBorder="1" applyAlignment="1">
      <alignment horizontal="left" vertical="top" wrapText="1"/>
    </xf>
    <xf numFmtId="0" fontId="24" fillId="6" borderId="31" xfId="0" applyFont="1" applyFill="1" applyBorder="1" applyAlignment="1">
      <alignment horizontal="left" vertical="center"/>
    </xf>
    <xf numFmtId="0" fontId="24" fillId="6" borderId="32" xfId="0" applyFont="1" applyFill="1" applyBorder="1" applyAlignment="1">
      <alignment horizontal="center" vertical="center"/>
    </xf>
    <xf numFmtId="0" fontId="24" fillId="6" borderId="32" xfId="0" applyFont="1" applyFill="1" applyBorder="1" applyAlignment="1">
      <alignment horizontal="left" vertical="center"/>
    </xf>
    <xf numFmtId="0" fontId="26" fillId="3" borderId="23" xfId="0" applyFont="1" applyFill="1" applyBorder="1" applyAlignment="1">
      <alignment horizontal="left" vertical="top" wrapText="1"/>
    </xf>
    <xf numFmtId="0" fontId="26" fillId="3" borderId="19" xfId="0" applyFont="1" applyFill="1" applyBorder="1" applyAlignment="1">
      <alignment horizontal="left" vertical="top" wrapText="1"/>
    </xf>
    <xf numFmtId="0" fontId="26" fillId="3" borderId="0" xfId="0" applyFont="1" applyFill="1" applyBorder="1" applyAlignment="1">
      <alignment horizontal="center" vertical="top" wrapText="1"/>
    </xf>
    <xf numFmtId="0" fontId="24" fillId="6" borderId="33" xfId="0" applyFont="1" applyFill="1" applyBorder="1" applyAlignment="1">
      <alignment horizontal="left" vertical="center"/>
    </xf>
    <xf numFmtId="0" fontId="24" fillId="6" borderId="32" xfId="0" applyFont="1" applyFill="1" applyBorder="1" applyAlignment="1">
      <alignment vertical="top"/>
    </xf>
    <xf numFmtId="0" fontId="25" fillId="2" borderId="3" xfId="0" applyFont="1" applyFill="1" applyBorder="1" applyAlignment="1">
      <alignment horizontal="left" vertical="top"/>
    </xf>
    <xf numFmtId="0" fontId="26" fillId="2" borderId="4" xfId="0" applyFont="1" applyFill="1" applyBorder="1" applyAlignment="1">
      <alignment horizontal="left" vertical="top" wrapText="1"/>
    </xf>
    <xf numFmtId="0" fontId="25" fillId="2" borderId="5" xfId="0" applyFont="1" applyFill="1" applyBorder="1" applyAlignment="1">
      <alignment horizontal="left" vertical="top" wrapText="1"/>
    </xf>
    <xf numFmtId="0" fontId="24" fillId="6" borderId="32" xfId="0" applyFont="1" applyFill="1" applyBorder="1" applyAlignment="1">
      <alignment vertical="center"/>
    </xf>
    <xf numFmtId="0" fontId="32" fillId="2" borderId="1" xfId="0" applyFont="1" applyFill="1" applyBorder="1" applyAlignment="1">
      <alignment horizontal="left" vertical="center"/>
    </xf>
    <xf numFmtId="0" fontId="31" fillId="2" borderId="0" xfId="0" applyFont="1" applyFill="1" applyBorder="1" applyAlignment="1">
      <alignment vertical="center"/>
    </xf>
    <xf numFmtId="0" fontId="25" fillId="2" borderId="2" xfId="0" applyFont="1" applyFill="1" applyBorder="1" applyAlignment="1">
      <alignment horizontal="left" vertical="center" wrapText="1"/>
    </xf>
    <xf numFmtId="0" fontId="25" fillId="6" borderId="0" xfId="0" applyFont="1" applyFill="1" applyAlignment="1">
      <alignment vertical="center"/>
    </xf>
    <xf numFmtId="0" fontId="25" fillId="0" borderId="0" xfId="0" applyFont="1" applyFill="1" applyAlignment="1">
      <alignment vertical="center"/>
    </xf>
    <xf numFmtId="0" fontId="29" fillId="8" borderId="15" xfId="0" applyFont="1" applyFill="1" applyBorder="1" applyAlignment="1">
      <alignment horizontal="left" vertical="top" wrapText="1"/>
    </xf>
    <xf numFmtId="0" fontId="24" fillId="8" borderId="15" xfId="0" applyFont="1" applyFill="1" applyBorder="1" applyAlignment="1">
      <alignment horizontal="left" vertical="top" wrapText="1"/>
    </xf>
    <xf numFmtId="0" fontId="29" fillId="8" borderId="16" xfId="0" applyFont="1" applyFill="1" applyBorder="1" applyAlignment="1">
      <alignment horizontal="left" vertical="top" wrapText="1"/>
    </xf>
    <xf numFmtId="0" fontId="33" fillId="6" borderId="0" xfId="0" applyFont="1" applyFill="1" applyBorder="1" applyAlignment="1">
      <alignment vertical="top" wrapText="1"/>
    </xf>
    <xf numFmtId="0" fontId="33" fillId="0" borderId="0" xfId="0" applyFont="1" applyFill="1" applyBorder="1" applyAlignment="1">
      <alignment vertical="top" wrapText="1"/>
    </xf>
    <xf numFmtId="0" fontId="32" fillId="2" borderId="1" xfId="0" applyFont="1" applyFill="1" applyBorder="1" applyAlignment="1">
      <alignment horizontal="left" vertical="top"/>
    </xf>
    <xf numFmtId="0" fontId="31" fillId="2" borderId="0" xfId="0" applyFont="1" applyFill="1" applyBorder="1" applyAlignment="1">
      <alignment vertical="top"/>
    </xf>
    <xf numFmtId="0" fontId="29" fillId="7" borderId="15" xfId="0" applyFont="1" applyFill="1" applyBorder="1" applyAlignment="1">
      <alignment horizontal="left" vertical="top" wrapText="1"/>
    </xf>
    <xf numFmtId="0" fontId="24" fillId="7" borderId="16" xfId="0" applyFont="1" applyFill="1" applyBorder="1" applyAlignment="1">
      <alignment horizontal="left" vertical="top" wrapText="1"/>
    </xf>
    <xf numFmtId="0" fontId="25" fillId="2" borderId="1" xfId="0" applyFont="1" applyFill="1" applyBorder="1" applyAlignment="1">
      <alignment horizontal="left" vertical="top" wrapText="1"/>
    </xf>
    <xf numFmtId="0" fontId="26" fillId="2" borderId="0" xfId="0" applyFont="1" applyFill="1" applyBorder="1" applyAlignment="1">
      <alignment vertical="top" wrapText="1"/>
    </xf>
    <xf numFmtId="0" fontId="29" fillId="7" borderId="11" xfId="0" applyFont="1" applyFill="1" applyBorder="1" applyAlignment="1">
      <alignment horizontal="left" vertical="top" wrapText="1"/>
    </xf>
    <xf numFmtId="0" fontId="25" fillId="2" borderId="0" xfId="0" applyFont="1" applyFill="1" applyBorder="1" applyAlignment="1">
      <alignment horizontal="left" vertical="top" wrapText="1"/>
    </xf>
    <xf numFmtId="0" fontId="24" fillId="6" borderId="1" xfId="0" applyFont="1" applyFill="1" applyBorder="1" applyAlignment="1">
      <alignment vertical="top" wrapText="1"/>
    </xf>
    <xf numFmtId="0" fontId="29" fillId="7" borderId="24" xfId="0" applyFont="1" applyFill="1" applyBorder="1" applyAlignment="1">
      <alignment horizontal="left" vertical="top" wrapText="1"/>
    </xf>
    <xf numFmtId="0" fontId="24" fillId="6" borderId="33" xfId="0" applyFont="1" applyFill="1" applyBorder="1" applyAlignment="1">
      <alignment vertical="top"/>
    </xf>
    <xf numFmtId="0" fontId="26" fillId="2" borderId="4" xfId="0" applyFont="1" applyFill="1" applyBorder="1" applyAlignment="1">
      <alignment vertical="top"/>
    </xf>
    <xf numFmtId="0" fontId="25" fillId="2" borderId="5" xfId="0" applyFont="1" applyFill="1" applyBorder="1" applyAlignment="1">
      <alignment vertical="top"/>
    </xf>
    <xf numFmtId="0" fontId="25" fillId="6" borderId="0" xfId="0" applyFont="1" applyFill="1" applyAlignment="1">
      <alignment horizontal="left" vertical="top"/>
    </xf>
    <xf numFmtId="0" fontId="26" fillId="6" borderId="0" xfId="0" applyFont="1" applyFill="1" applyAlignment="1">
      <alignment vertical="top"/>
    </xf>
    <xf numFmtId="0" fontId="35" fillId="2" borderId="1" xfId="0" applyNumberFormat="1" applyFont="1" applyFill="1" applyBorder="1" applyAlignment="1">
      <alignment horizontal="left" vertical="top"/>
    </xf>
    <xf numFmtId="0" fontId="31" fillId="0" borderId="0" xfId="0" applyFont="1" applyFill="1" applyBorder="1" applyAlignment="1">
      <alignment horizontal="center" vertical="top" wrapText="1"/>
    </xf>
    <xf numFmtId="0" fontId="26" fillId="2" borderId="0" xfId="0" applyFont="1" applyFill="1" applyBorder="1" applyAlignment="1">
      <alignment vertical="top"/>
    </xf>
    <xf numFmtId="0" fontId="36" fillId="2" borderId="2" xfId="0" applyFont="1" applyFill="1" applyBorder="1" applyAlignment="1">
      <alignment horizontal="left" vertical="top" wrapText="1"/>
    </xf>
    <xf numFmtId="0" fontId="25" fillId="2" borderId="3" xfId="0" applyFont="1" applyFill="1" applyBorder="1" applyAlignment="1">
      <alignment horizontal="left" vertical="top" wrapText="1"/>
    </xf>
    <xf numFmtId="0" fontId="24" fillId="6" borderId="0" xfId="0" applyFont="1" applyFill="1" applyBorder="1" applyAlignment="1">
      <alignment horizontal="left" vertical="center"/>
    </xf>
    <xf numFmtId="0" fontId="29" fillId="6" borderId="0" xfId="0" applyFont="1" applyFill="1" applyBorder="1" applyAlignment="1">
      <alignment horizontal="left" vertical="top" wrapText="1"/>
    </xf>
    <xf numFmtId="0" fontId="26" fillId="6" borderId="0" xfId="0" applyFont="1" applyFill="1" applyBorder="1" applyAlignment="1">
      <alignment horizontal="left" vertical="top" wrapText="1"/>
    </xf>
    <xf numFmtId="0" fontId="25" fillId="6" borderId="0" xfId="0" applyFont="1" applyFill="1" applyBorder="1" applyAlignment="1">
      <alignment horizontal="left" vertical="top" wrapText="1"/>
    </xf>
    <xf numFmtId="0" fontId="25" fillId="6" borderId="0" xfId="0" applyFont="1" applyFill="1" applyBorder="1" applyAlignment="1">
      <alignment vertical="top"/>
    </xf>
    <xf numFmtId="0" fontId="25" fillId="0" borderId="0" xfId="0" applyFont="1" applyFill="1" applyBorder="1" applyAlignment="1">
      <alignment vertical="top"/>
    </xf>
    <xf numFmtId="0" fontId="24" fillId="6" borderId="2" xfId="0" applyFont="1" applyFill="1" applyBorder="1" applyAlignment="1">
      <alignment vertical="center"/>
    </xf>
    <xf numFmtId="0" fontId="29" fillId="7" borderId="14" xfId="0" applyFont="1" applyFill="1" applyBorder="1" applyAlignment="1">
      <alignment horizontal="left" vertical="top" wrapText="1"/>
    </xf>
    <xf numFmtId="0" fontId="26" fillId="8" borderId="23" xfId="0" applyFont="1" applyFill="1" applyBorder="1" applyAlignment="1">
      <alignment horizontal="center" vertical="top" wrapText="1"/>
    </xf>
    <xf numFmtId="0" fontId="26" fillId="8" borderId="19" xfId="0" applyFont="1" applyFill="1" applyBorder="1" applyAlignment="1">
      <alignment horizontal="center" vertical="top" wrapText="1"/>
    </xf>
    <xf numFmtId="0" fontId="26" fillId="8" borderId="24" xfId="0" applyFont="1" applyFill="1" applyBorder="1" applyAlignment="1">
      <alignment horizontal="center" vertical="top" wrapText="1"/>
    </xf>
    <xf numFmtId="0" fontId="26" fillId="3" borderId="12" xfId="0" applyFont="1" applyFill="1" applyBorder="1" applyAlignment="1">
      <alignment horizontal="center" vertical="top" wrapText="1"/>
    </xf>
    <xf numFmtId="0" fontId="29" fillId="7" borderId="16" xfId="0" applyFont="1" applyFill="1" applyBorder="1" applyAlignment="1">
      <alignment horizontal="left" vertical="top" wrapText="1"/>
    </xf>
    <xf numFmtId="0" fontId="26" fillId="3" borderId="12" xfId="0" applyFont="1" applyFill="1" applyBorder="1" applyAlignment="1">
      <alignment vertical="top" wrapText="1"/>
    </xf>
    <xf numFmtId="0" fontId="26" fillId="3" borderId="0" xfId="0" applyFont="1" applyFill="1" applyBorder="1" applyAlignment="1">
      <alignment vertical="top" wrapText="1"/>
    </xf>
    <xf numFmtId="0" fontId="31" fillId="2" borderId="0" xfId="0" applyFont="1" applyFill="1" applyBorder="1" applyAlignment="1">
      <alignment horizontal="left" vertical="top"/>
    </xf>
    <xf numFmtId="0" fontId="29" fillId="7" borderId="19" xfId="0" applyFont="1" applyFill="1" applyBorder="1" applyAlignment="1">
      <alignment horizontal="left" vertical="top" wrapText="1"/>
    </xf>
    <xf numFmtId="0" fontId="25" fillId="2" borderId="34" xfId="0" applyFont="1" applyFill="1" applyBorder="1" applyAlignment="1">
      <alignment horizontal="left" vertical="top" wrapText="1"/>
    </xf>
    <xf numFmtId="0" fontId="25" fillId="2" borderId="4" xfId="0" applyFont="1" applyFill="1" applyBorder="1" applyAlignment="1">
      <alignment horizontal="left" vertical="top" wrapText="1"/>
    </xf>
    <xf numFmtId="0" fontId="28" fillId="5" borderId="7" xfId="0" applyFont="1" applyFill="1" applyBorder="1" applyAlignment="1"/>
    <xf numFmtId="0" fontId="27" fillId="5" borderId="8" xfId="0" applyFont="1" applyFill="1" applyBorder="1" applyAlignment="1"/>
    <xf numFmtId="0" fontId="25" fillId="2" borderId="1" xfId="0" applyFont="1" applyFill="1" applyBorder="1" applyAlignment="1">
      <alignment horizontal="left"/>
    </xf>
    <xf numFmtId="0" fontId="26" fillId="2" borderId="0" xfId="0" applyFont="1" applyFill="1" applyBorder="1"/>
    <xf numFmtId="0" fontId="25" fillId="2" borderId="2" xfId="0" applyFont="1" applyFill="1" applyBorder="1"/>
    <xf numFmtId="0" fontId="39" fillId="4" borderId="6" xfId="2" applyFont="1" applyFill="1" applyBorder="1" applyAlignment="1">
      <alignment horizontal="left"/>
    </xf>
    <xf numFmtId="37" fontId="26" fillId="4" borderId="7" xfId="0" applyNumberFormat="1" applyFont="1" applyFill="1" applyBorder="1" applyAlignment="1"/>
    <xf numFmtId="37" fontId="26" fillId="4" borderId="8" xfId="0" applyNumberFormat="1" applyFont="1" applyFill="1" applyBorder="1" applyAlignment="1"/>
    <xf numFmtId="37" fontId="31" fillId="3" borderId="25" xfId="0" applyNumberFormat="1" applyFont="1" applyFill="1" applyBorder="1" applyAlignment="1">
      <alignment horizontal="center"/>
    </xf>
    <xf numFmtId="0" fontId="26" fillId="0" borderId="1" xfId="2" applyNumberFormat="1" applyFont="1" applyFill="1" applyBorder="1" applyAlignment="1">
      <alignment horizontal="left" wrapText="1"/>
    </xf>
    <xf numFmtId="0" fontId="26" fillId="0" borderId="0" xfId="2" applyNumberFormat="1" applyFont="1" applyFill="1" applyBorder="1" applyAlignment="1">
      <alignment horizontal="center" wrapText="1"/>
    </xf>
    <xf numFmtId="0" fontId="26" fillId="0" borderId="0" xfId="2" applyNumberFormat="1" applyFont="1" applyFill="1" applyBorder="1" applyAlignment="1">
      <alignment horizontal="center" vertical="top" wrapText="1"/>
    </xf>
    <xf numFmtId="0" fontId="26" fillId="0" borderId="1" xfId="2" applyNumberFormat="1" applyFont="1" applyFill="1" applyBorder="1" applyAlignment="1">
      <alignment horizontal="left" vertical="top" wrapText="1"/>
    </xf>
    <xf numFmtId="0" fontId="26" fillId="0" borderId="0" xfId="2" applyNumberFormat="1" applyFont="1" applyFill="1" applyBorder="1" applyAlignment="1">
      <alignment vertical="top" wrapText="1"/>
    </xf>
    <xf numFmtId="0" fontId="26" fillId="0" borderId="3" xfId="2" applyFont="1" applyBorder="1" applyAlignment="1">
      <alignment horizontal="left"/>
    </xf>
    <xf numFmtId="0" fontId="26" fillId="0" borderId="4" xfId="2" applyFont="1" applyBorder="1"/>
    <xf numFmtId="0" fontId="25" fillId="2" borderId="5" xfId="0" applyFont="1" applyFill="1" applyBorder="1"/>
    <xf numFmtId="0" fontId="25" fillId="6" borderId="0" xfId="0" applyFont="1" applyFill="1" applyBorder="1" applyAlignment="1">
      <alignment vertical="top" wrapText="1"/>
    </xf>
    <xf numFmtId="0" fontId="26" fillId="2" borderId="0" xfId="0" applyFont="1" applyFill="1" applyBorder="1" applyAlignment="1">
      <alignment horizontal="left" vertical="top"/>
    </xf>
    <xf numFmtId="0" fontId="26" fillId="2" borderId="0" xfId="0" applyFont="1" applyFill="1" applyBorder="1" applyAlignment="1">
      <alignment horizontal="center" vertical="top"/>
    </xf>
    <xf numFmtId="0" fontId="29" fillId="2" borderId="1" xfId="0" applyFont="1" applyFill="1" applyBorder="1" applyAlignment="1">
      <alignment horizontal="left" vertical="top"/>
    </xf>
    <xf numFmtId="0" fontId="24" fillId="0" borderId="0" xfId="0" applyFont="1" applyFill="1" applyAlignment="1">
      <alignment horizontal="left" vertical="center"/>
    </xf>
    <xf numFmtId="0" fontId="25" fillId="0" borderId="0" xfId="0" applyFont="1" applyFill="1" applyAlignment="1">
      <alignment horizontal="left"/>
    </xf>
    <xf numFmtId="0" fontId="26" fillId="0" borderId="0" xfId="0" applyFont="1" applyFill="1"/>
    <xf numFmtId="0" fontId="14" fillId="0" borderId="0" xfId="2" applyNumberFormat="1" applyFont="1" applyFill="1" applyAlignment="1">
      <alignment horizontal="left" vertical="top" wrapText="1" indent="2"/>
    </xf>
    <xf numFmtId="0" fontId="14" fillId="0" borderId="0" xfId="0" applyFont="1" applyFill="1" applyAlignment="1">
      <alignment horizontal="left" vertical="top" wrapText="1" indent="2"/>
    </xf>
    <xf numFmtId="0" fontId="14"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19" fillId="0" borderId="0" xfId="2" applyNumberFormat="1" applyFont="1" applyAlignment="1">
      <alignment vertical="top" wrapText="1"/>
    </xf>
    <xf numFmtId="0" fontId="19" fillId="0" borderId="0" xfId="0" applyFont="1" applyAlignment="1">
      <alignment vertical="top" wrapText="1"/>
    </xf>
    <xf numFmtId="0" fontId="14" fillId="0" borderId="0" xfId="2" applyFont="1" applyAlignment="1">
      <alignment horizontal="left" vertical="top" wrapText="1" indent="1"/>
    </xf>
    <xf numFmtId="0" fontId="14" fillId="0" borderId="0" xfId="2" quotePrefix="1" applyFont="1" applyAlignment="1">
      <alignment horizontal="left" vertical="top" wrapText="1" indent="4"/>
    </xf>
    <xf numFmtId="0" fontId="14" fillId="0" borderId="0" xfId="2" applyFont="1" applyAlignment="1">
      <alignment horizontal="left" vertical="top" wrapText="1" indent="4"/>
    </xf>
    <xf numFmtId="0" fontId="14"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24" fillId="6" borderId="31" xfId="0" applyFont="1" applyFill="1" applyBorder="1" applyAlignment="1">
      <alignment horizontal="center" vertical="top" wrapText="1"/>
    </xf>
    <xf numFmtId="0" fontId="24" fillId="6" borderId="32" xfId="0" applyFont="1" applyFill="1" applyBorder="1" applyAlignment="1">
      <alignment horizontal="center" vertical="top" wrapText="1"/>
    </xf>
    <xf numFmtId="0" fontId="24" fillId="6" borderId="33" xfId="0" applyFont="1" applyFill="1" applyBorder="1" applyAlignment="1">
      <alignment horizontal="center" vertical="top" wrapText="1"/>
    </xf>
    <xf numFmtId="0" fontId="24" fillId="6" borderId="31" xfId="0" applyFont="1" applyFill="1" applyBorder="1" applyAlignment="1">
      <alignment horizontal="center" vertical="center" wrapText="1"/>
    </xf>
    <xf numFmtId="0" fontId="24" fillId="6" borderId="32" xfId="0" applyFont="1" applyFill="1" applyBorder="1" applyAlignment="1">
      <alignment horizontal="center" vertical="center" wrapText="1"/>
    </xf>
    <xf numFmtId="0" fontId="24" fillId="6" borderId="33" xfId="0" applyFont="1" applyFill="1" applyBorder="1" applyAlignment="1">
      <alignment horizontal="center" vertical="center" wrapText="1"/>
    </xf>
    <xf numFmtId="0" fontId="26" fillId="2" borderId="0" xfId="0" applyFont="1" applyFill="1" applyBorder="1" applyAlignment="1">
      <alignment horizontal="center" vertical="top" wrapText="1"/>
    </xf>
    <xf numFmtId="0" fontId="31" fillId="2" borderId="19" xfId="0" applyFont="1" applyFill="1" applyBorder="1" applyAlignment="1">
      <alignment horizontal="center" vertical="top" wrapText="1"/>
    </xf>
    <xf numFmtId="0" fontId="31" fillId="2" borderId="24" xfId="0" applyFont="1" applyFill="1" applyBorder="1" applyAlignment="1">
      <alignment horizontal="center" vertical="top" wrapText="1"/>
    </xf>
    <xf numFmtId="0" fontId="26" fillId="3" borderId="24" xfId="0" applyFont="1" applyFill="1" applyBorder="1" applyAlignment="1">
      <alignment horizontal="center" vertical="top" wrapText="1"/>
    </xf>
    <xf numFmtId="0" fontId="26" fillId="2" borderId="0" xfId="0" applyFont="1" applyFill="1" applyBorder="1" applyAlignment="1">
      <alignment horizontal="left" vertical="top" wrapText="1"/>
    </xf>
    <xf numFmtId="0" fontId="31" fillId="2" borderId="21" xfId="0" applyFont="1" applyFill="1" applyBorder="1" applyAlignment="1">
      <alignment horizontal="center" vertical="top" wrapText="1"/>
    </xf>
    <xf numFmtId="0" fontId="31" fillId="2" borderId="26" xfId="0" applyFont="1" applyFill="1" applyBorder="1" applyAlignment="1">
      <alignment horizontal="center" vertical="top" wrapText="1"/>
    </xf>
    <xf numFmtId="0" fontId="31" fillId="2" borderId="17" xfId="0" applyFont="1" applyFill="1" applyBorder="1" applyAlignment="1">
      <alignment horizontal="center" vertical="top" wrapText="1"/>
    </xf>
    <xf numFmtId="0" fontId="31" fillId="2" borderId="27" xfId="0" applyFont="1" applyFill="1" applyBorder="1" applyAlignment="1">
      <alignment horizontal="center" vertical="top" wrapText="1"/>
    </xf>
    <xf numFmtId="0" fontId="31" fillId="2" borderId="24" xfId="0" applyFont="1" applyFill="1" applyBorder="1" applyAlignment="1">
      <alignment horizontal="left" vertical="top" wrapText="1"/>
    </xf>
    <xf numFmtId="0" fontId="26" fillId="3" borderId="24" xfId="0" applyFont="1" applyFill="1" applyBorder="1" applyAlignment="1">
      <alignment horizontal="left" vertical="top" wrapText="1"/>
    </xf>
    <xf numFmtId="0" fontId="31" fillId="2" borderId="23" xfId="0" applyFont="1" applyFill="1" applyBorder="1" applyAlignment="1">
      <alignment horizontal="left" vertical="top" wrapText="1"/>
    </xf>
    <xf numFmtId="0" fontId="31" fillId="2" borderId="19" xfId="0" applyFont="1" applyFill="1" applyBorder="1" applyAlignment="1">
      <alignment horizontal="left" vertical="top" wrapText="1"/>
    </xf>
    <xf numFmtId="0" fontId="26" fillId="2" borderId="20" xfId="0" applyFont="1" applyFill="1" applyBorder="1" applyAlignment="1">
      <alignment horizontal="center" vertical="top" wrapText="1"/>
    </xf>
    <xf numFmtId="0" fontId="26" fillId="2" borderId="21" xfId="0" applyFont="1" applyFill="1" applyBorder="1" applyAlignment="1">
      <alignment horizontal="center" vertical="top" wrapText="1"/>
    </xf>
    <xf numFmtId="0" fontId="26" fillId="0" borderId="12" xfId="0" applyFont="1" applyFill="1" applyBorder="1" applyAlignment="1">
      <alignment horizontal="left" vertical="top" wrapText="1"/>
    </xf>
    <xf numFmtId="0" fontId="26" fillId="0" borderId="0" xfId="0" applyFont="1" applyFill="1" applyBorder="1" applyAlignment="1">
      <alignment horizontal="left" vertical="top" wrapText="1"/>
    </xf>
    <xf numFmtId="0" fontId="26" fillId="3" borderId="30" xfId="0" applyFont="1" applyFill="1" applyBorder="1" applyAlignment="1">
      <alignment horizontal="left" vertical="top" wrapText="1"/>
    </xf>
    <xf numFmtId="0" fontId="24" fillId="6" borderId="31" xfId="0" applyFont="1" applyFill="1" applyBorder="1" applyAlignment="1">
      <alignment horizontal="center" vertical="center"/>
    </xf>
    <xf numFmtId="0" fontId="24" fillId="6" borderId="32" xfId="0" applyFont="1" applyFill="1" applyBorder="1" applyAlignment="1">
      <alignment horizontal="center" vertical="center"/>
    </xf>
    <xf numFmtId="0" fontId="24" fillId="6" borderId="33" xfId="0" applyFont="1" applyFill="1" applyBorder="1" applyAlignment="1">
      <alignment horizontal="center" vertical="center"/>
    </xf>
    <xf numFmtId="0" fontId="29" fillId="7" borderId="15" xfId="0" applyFont="1" applyFill="1" applyBorder="1" applyAlignment="1">
      <alignment horizontal="left" vertical="top" wrapText="1"/>
    </xf>
    <xf numFmtId="0" fontId="29" fillId="7" borderId="16" xfId="0" applyFont="1" applyFill="1" applyBorder="1" applyAlignment="1">
      <alignment horizontal="left" vertical="top" wrapText="1"/>
    </xf>
    <xf numFmtId="0" fontId="26" fillId="3" borderId="12" xfId="0" applyFont="1" applyFill="1" applyBorder="1" applyAlignment="1">
      <alignment horizontal="center" vertical="top" wrapText="1"/>
    </xf>
    <xf numFmtId="0" fontId="26" fillId="3" borderId="0" xfId="0" applyFont="1" applyFill="1" applyBorder="1" applyAlignment="1">
      <alignment horizontal="center" vertical="top" wrapText="1"/>
    </xf>
    <xf numFmtId="0" fontId="26" fillId="0" borderId="23" xfId="0" applyFont="1" applyFill="1" applyBorder="1" applyAlignment="1">
      <alignment horizontal="center" vertical="top" wrapText="1"/>
    </xf>
    <xf numFmtId="0" fontId="26" fillId="0" borderId="19" xfId="0" applyFont="1" applyFill="1" applyBorder="1" applyAlignment="1">
      <alignment horizontal="center" vertical="top" wrapText="1"/>
    </xf>
    <xf numFmtId="0" fontId="24" fillId="7" borderId="13" xfId="0" applyFont="1" applyFill="1" applyBorder="1" applyAlignment="1">
      <alignment horizontal="left" vertical="top" wrapText="1"/>
    </xf>
    <xf numFmtId="0" fontId="24" fillId="7" borderId="27" xfId="0" applyFont="1" applyFill="1" applyBorder="1" applyAlignment="1">
      <alignment horizontal="left" vertical="top" wrapText="1"/>
    </xf>
    <xf numFmtId="0" fontId="31" fillId="8" borderId="19" xfId="0" applyFont="1" applyFill="1" applyBorder="1" applyAlignment="1">
      <alignment horizontal="left" vertical="top" wrapText="1"/>
    </xf>
    <xf numFmtId="0" fontId="31" fillId="8" borderId="24" xfId="0" applyFont="1" applyFill="1" applyBorder="1" applyAlignment="1">
      <alignment horizontal="left" vertical="top" wrapText="1"/>
    </xf>
    <xf numFmtId="0" fontId="26" fillId="2" borderId="12" xfId="0" applyFont="1" applyFill="1" applyBorder="1" applyAlignment="1">
      <alignment horizontal="center" vertical="top" wrapText="1"/>
    </xf>
    <xf numFmtId="0" fontId="26" fillId="3" borderId="0" xfId="0" applyFont="1" applyFill="1" applyBorder="1" applyAlignment="1">
      <alignment horizontal="left" vertical="top" wrapText="1"/>
    </xf>
    <xf numFmtId="0" fontId="29" fillId="7" borderId="14" xfId="0" applyFont="1" applyFill="1" applyBorder="1" applyAlignment="1">
      <alignment horizontal="left" vertical="top" wrapText="1"/>
    </xf>
    <xf numFmtId="0" fontId="26" fillId="8" borderId="23" xfId="0" applyFont="1" applyFill="1" applyBorder="1" applyAlignment="1">
      <alignment horizontal="center" vertical="top" wrapText="1"/>
    </xf>
    <xf numFmtId="0" fontId="26" fillId="8" borderId="19" xfId="0" applyFont="1" applyFill="1" applyBorder="1" applyAlignment="1">
      <alignment horizontal="center" vertical="top" wrapText="1"/>
    </xf>
    <xf numFmtId="0" fontId="26" fillId="0" borderId="23" xfId="4" applyFont="1" applyFill="1" applyBorder="1" applyAlignment="1" applyProtection="1">
      <alignment horizontal="center" vertical="top" wrapText="1"/>
    </xf>
    <xf numFmtId="0" fontId="26" fillId="0" borderId="19" xfId="4" applyFont="1" applyFill="1" applyBorder="1" applyAlignment="1" applyProtection="1">
      <alignment horizontal="center" vertical="top" wrapText="1"/>
    </xf>
    <xf numFmtId="0" fontId="26" fillId="3" borderId="12" xfId="0" applyFont="1" applyFill="1" applyBorder="1" applyAlignment="1">
      <alignment horizontal="left" vertical="top" wrapText="1"/>
    </xf>
    <xf numFmtId="0" fontId="26" fillId="3" borderId="23" xfId="0" applyFont="1" applyFill="1" applyBorder="1" applyAlignment="1">
      <alignment horizontal="center" vertical="top" wrapText="1"/>
    </xf>
    <xf numFmtId="0" fontId="26" fillId="3" borderId="18" xfId="0" applyFont="1" applyFill="1" applyBorder="1" applyAlignment="1">
      <alignment horizontal="center" vertical="top" wrapText="1"/>
    </xf>
    <xf numFmtId="0" fontId="26" fillId="3" borderId="19" xfId="0" applyFont="1" applyFill="1" applyBorder="1" applyAlignment="1">
      <alignment horizontal="center" vertical="top" wrapText="1"/>
    </xf>
    <xf numFmtId="0" fontId="26" fillId="0" borderId="12" xfId="0" applyFont="1" applyFill="1" applyBorder="1" applyAlignment="1">
      <alignment horizontal="center" vertical="top" wrapText="1"/>
    </xf>
    <xf numFmtId="0" fontId="26" fillId="0" borderId="0" xfId="0" applyFont="1" applyFill="1" applyBorder="1" applyAlignment="1">
      <alignment horizontal="center" vertical="top" wrapText="1"/>
    </xf>
    <xf numFmtId="0" fontId="37" fillId="2" borderId="6" xfId="0" applyFont="1" applyFill="1" applyBorder="1" applyAlignment="1">
      <alignment horizontal="left" vertical="center" wrapText="1"/>
    </xf>
    <xf numFmtId="0" fontId="37" fillId="2" borderId="7" xfId="0" applyFont="1" applyFill="1" applyBorder="1" applyAlignment="1">
      <alignment horizontal="left" vertical="center" wrapText="1"/>
    </xf>
    <xf numFmtId="0" fontId="37" fillId="2" borderId="8" xfId="0" applyFont="1" applyFill="1" applyBorder="1" applyAlignment="1">
      <alignment horizontal="left" vertical="center" wrapText="1"/>
    </xf>
    <xf numFmtId="37" fontId="24" fillId="3" borderId="9" xfId="0" applyNumberFormat="1" applyFont="1" applyFill="1" applyBorder="1" applyAlignment="1">
      <alignment horizontal="center"/>
    </xf>
    <xf numFmtId="37" fontId="24" fillId="3" borderId="10" xfId="0" applyNumberFormat="1" applyFont="1" applyFill="1" applyBorder="1" applyAlignment="1">
      <alignment horizontal="center"/>
    </xf>
    <xf numFmtId="37" fontId="24" fillId="3" borderId="35" xfId="0" applyNumberFormat="1" applyFont="1" applyFill="1" applyBorder="1" applyAlignment="1">
      <alignment horizontal="center"/>
    </xf>
    <xf numFmtId="0" fontId="26" fillId="0" borderId="0" xfId="2" applyNumberFormat="1" applyFont="1" applyFill="1" applyBorder="1" applyAlignment="1">
      <alignment horizontal="center" vertical="top" wrapText="1"/>
    </xf>
    <xf numFmtId="0" fontId="26" fillId="0" borderId="21" xfId="2" applyNumberFormat="1" applyFont="1" applyFill="1" applyBorder="1" applyAlignment="1">
      <alignment horizontal="center" wrapText="1"/>
    </xf>
    <xf numFmtId="0" fontId="26" fillId="0" borderId="0" xfId="2" applyNumberFormat="1" applyFont="1" applyFill="1" applyBorder="1" applyAlignment="1">
      <alignment horizontal="center" wrapText="1"/>
    </xf>
    <xf numFmtId="0" fontId="29" fillId="7" borderId="36" xfId="0" applyFont="1" applyFill="1" applyBorder="1" applyAlignment="1">
      <alignment horizontal="left" vertical="top"/>
    </xf>
    <xf numFmtId="0" fontId="29" fillId="7" borderId="1" xfId="0" applyFont="1" applyFill="1" applyBorder="1" applyAlignment="1">
      <alignment horizontal="left" vertical="top"/>
    </xf>
    <xf numFmtId="0" fontId="29" fillId="7" borderId="37" xfId="0" applyFont="1" applyFill="1" applyBorder="1" applyAlignment="1">
      <alignment horizontal="left" vertical="top"/>
    </xf>
    <xf numFmtId="0" fontId="26" fillId="0" borderId="4" xfId="2" applyFont="1" applyBorder="1" applyAlignment="1">
      <alignment horizontal="center"/>
    </xf>
    <xf numFmtId="0" fontId="29" fillId="8" borderId="14" xfId="0" applyFont="1" applyFill="1" applyBorder="1" applyAlignment="1">
      <alignment horizontal="left" vertical="top" wrapText="1"/>
    </xf>
    <xf numFmtId="0" fontId="29" fillId="8" borderId="15" xfId="0" applyFont="1" applyFill="1" applyBorder="1" applyAlignment="1">
      <alignment horizontal="left" vertical="top" wrapText="1"/>
    </xf>
    <xf numFmtId="0" fontId="29" fillId="8" borderId="16" xfId="0" applyFont="1" applyFill="1" applyBorder="1" applyAlignment="1">
      <alignment horizontal="left" vertical="top" wrapText="1"/>
    </xf>
    <xf numFmtId="0" fontId="26" fillId="0" borderId="18"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29" fillId="8" borderId="24" xfId="0" applyFont="1" applyFill="1" applyBorder="1" applyAlignment="1">
      <alignment horizontal="left" vertical="top" wrapText="1"/>
    </xf>
    <xf numFmtId="0" fontId="24" fillId="6" borderId="1" xfId="0" applyFont="1" applyFill="1" applyBorder="1" applyAlignment="1">
      <alignment horizontal="left" vertical="center"/>
    </xf>
    <xf numFmtId="0" fontId="26" fillId="2" borderId="13" xfId="0" applyFont="1" applyFill="1" applyBorder="1" applyAlignment="1">
      <alignment horizontal="left" vertical="top" wrapText="1"/>
    </xf>
    <xf numFmtId="0" fontId="29" fillId="7" borderId="26" xfId="0" applyFont="1" applyFill="1" applyBorder="1" applyAlignment="1">
      <alignment horizontal="left" vertical="top" wrapText="1"/>
    </xf>
    <xf numFmtId="0" fontId="29" fillId="7" borderId="13" xfId="0" applyFont="1" applyFill="1" applyBorder="1" applyAlignment="1">
      <alignment horizontal="left" vertical="top" wrapText="1"/>
    </xf>
    <xf numFmtId="0" fontId="31" fillId="2" borderId="18" xfId="0" applyFont="1" applyFill="1" applyBorder="1" applyAlignment="1">
      <alignment horizontal="left" vertical="top" wrapText="1"/>
    </xf>
    <xf numFmtId="0" fontId="29" fillId="7" borderId="36" xfId="0" applyFont="1" applyFill="1" applyBorder="1" applyAlignment="1">
      <alignment horizontal="left" vertical="top" wrapText="1"/>
    </xf>
    <xf numFmtId="0" fontId="29" fillId="7" borderId="1" xfId="0" applyFont="1" applyFill="1" applyBorder="1" applyAlignment="1">
      <alignment horizontal="left" vertical="top" wrapText="1"/>
    </xf>
    <xf numFmtId="0" fontId="29" fillId="7" borderId="37" xfId="0" applyFont="1" applyFill="1" applyBorder="1" applyAlignment="1">
      <alignment horizontal="left" vertical="top" wrapText="1"/>
    </xf>
    <xf numFmtId="0" fontId="14" fillId="0" borderId="23" xfId="2" applyNumberFormat="1" applyFont="1" applyFill="1" applyBorder="1" applyAlignment="1">
      <alignment horizontal="left" vertical="top" wrapText="1"/>
    </xf>
    <xf numFmtId="0" fontId="14" fillId="0" borderId="18" xfId="2" applyNumberFormat="1" applyFont="1" applyFill="1" applyBorder="1" applyAlignment="1">
      <alignment horizontal="left" vertical="top" wrapText="1"/>
    </xf>
    <xf numFmtId="0" fontId="14" fillId="0" borderId="19" xfId="2" applyNumberFormat="1" applyFont="1" applyFill="1" applyBorder="1" applyAlignment="1">
      <alignment horizontal="left" vertical="top" wrapText="1"/>
    </xf>
    <xf numFmtId="0" fontId="14" fillId="0" borderId="23" xfId="2" applyFont="1" applyFill="1" applyBorder="1" applyAlignment="1">
      <alignment horizontal="left" vertical="top" wrapText="1"/>
    </xf>
    <xf numFmtId="0" fontId="14" fillId="0" borderId="18" xfId="2" applyFont="1" applyFill="1" applyBorder="1" applyAlignment="1">
      <alignment horizontal="left" vertical="top"/>
    </xf>
    <xf numFmtId="0" fontId="14" fillId="0" borderId="19" xfId="2" applyFont="1" applyFill="1" applyBorder="1" applyAlignment="1">
      <alignment horizontal="left" vertical="top"/>
    </xf>
    <xf numFmtId="0" fontId="19" fillId="0" borderId="23" xfId="2" applyFont="1" applyFill="1" applyBorder="1" applyAlignment="1">
      <alignment horizontal="left" vertical="top" wrapText="1"/>
    </xf>
  </cellXfs>
  <cellStyles count="7">
    <cellStyle name="Hyperlink" xfId="4" builtinId="8"/>
    <cellStyle name="Normal" xfId="0" builtinId="0"/>
    <cellStyle name="Normal 2" xfId="1" xr:uid="{00000000-0005-0000-0000-000002000000}"/>
    <cellStyle name="Normal 3" xfId="3" xr:uid="{00000000-0005-0000-0000-000003000000}"/>
    <cellStyle name="Normal 4" xfId="6" xr:uid="{00000000-0005-0000-0000-000004000000}"/>
    <cellStyle name="Normal_SHEET" xfId="2" xr:uid="{00000000-0005-0000-0000-000005000000}"/>
    <cellStyle name="NoteTabLinks" xfId="5" xr:uid="{00000000-0005-0000-0000-000006000000}"/>
  </cellStyles>
  <dxfs count="1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55" customWidth="1"/>
    <col min="2" max="2" width="12.28515625" style="55" customWidth="1"/>
    <col min="3" max="3" width="21.92578125" style="55" customWidth="1"/>
    <col min="4" max="6" width="13.5703125" style="55" customWidth="1"/>
    <col min="7" max="7" width="35.92578125" style="55" customWidth="1"/>
    <col min="8" max="8" width="34.28515625" style="55" customWidth="1"/>
    <col min="9" max="9" width="3.42578125" style="55" customWidth="1"/>
    <col min="10" max="10" width="9.2109375" style="55"/>
    <col min="11" max="11" width="10.42578125" style="55" customWidth="1"/>
    <col min="12" max="16384" width="9.2109375" style="55"/>
  </cols>
  <sheetData>
    <row r="1" spans="1:15" s="63" customFormat="1" ht="18" customHeight="1" x14ac:dyDescent="0.3">
      <c r="A1" s="61"/>
      <c r="B1" s="72" t="s">
        <v>113</v>
      </c>
      <c r="C1" s="45"/>
      <c r="D1" s="45"/>
      <c r="E1" s="45"/>
      <c r="F1" s="45"/>
      <c r="G1" s="73" t="s">
        <v>159</v>
      </c>
      <c r="H1" s="49"/>
    </row>
    <row r="2" spans="1:15" s="63" customFormat="1" ht="18" customHeight="1" x14ac:dyDescent="0.25">
      <c r="A2" s="61"/>
      <c r="B2" s="62"/>
      <c r="C2" s="45"/>
      <c r="D2" s="45"/>
      <c r="E2" s="45"/>
      <c r="F2" s="45"/>
      <c r="G2" s="71"/>
      <c r="H2" s="49"/>
    </row>
    <row r="3" spans="1:15" s="63" customFormat="1" ht="11.5" x14ac:dyDescent="0.25">
      <c r="A3" s="61"/>
      <c r="B3" s="64" t="s">
        <v>23</v>
      </c>
      <c r="C3" s="51"/>
      <c r="D3" s="45"/>
      <c r="E3" s="45"/>
      <c r="G3" s="45"/>
      <c r="H3" s="49"/>
    </row>
    <row r="4" spans="1:15" s="63" customFormat="1" ht="11.5" x14ac:dyDescent="0.25">
      <c r="A4" s="61"/>
      <c r="B4" s="65"/>
      <c r="C4" s="51"/>
      <c r="D4" s="45"/>
      <c r="E4" s="45"/>
      <c r="G4" s="45"/>
      <c r="H4" s="49"/>
    </row>
    <row r="5" spans="1:15" s="63" customFormat="1" ht="11.5" x14ac:dyDescent="0.25">
      <c r="A5" s="61"/>
      <c r="B5" s="224" t="s">
        <v>112</v>
      </c>
      <c r="C5" s="225"/>
      <c r="D5" s="225"/>
      <c r="E5" s="225"/>
      <c r="F5" s="225"/>
      <c r="G5" s="225"/>
      <c r="H5" s="225"/>
    </row>
    <row r="6" spans="1:15" s="63" customFormat="1" ht="12.75" customHeight="1" x14ac:dyDescent="0.25">
      <c r="A6" s="61"/>
      <c r="B6" s="226" t="s">
        <v>171</v>
      </c>
      <c r="C6" s="226"/>
      <c r="D6" s="226"/>
      <c r="E6" s="226"/>
      <c r="F6" s="226"/>
      <c r="G6" s="226"/>
      <c r="H6" s="226"/>
    </row>
    <row r="7" spans="1:15" s="63" customFormat="1" ht="12.75" customHeight="1" x14ac:dyDescent="0.25">
      <c r="A7" s="61"/>
      <c r="B7" s="226"/>
      <c r="C7" s="226"/>
      <c r="D7" s="226"/>
      <c r="E7" s="226"/>
      <c r="F7" s="226"/>
      <c r="G7" s="226"/>
      <c r="H7" s="226"/>
      <c r="I7" s="66"/>
      <c r="J7" s="67"/>
      <c r="K7" s="67"/>
      <c r="L7" s="67"/>
      <c r="M7" s="67"/>
      <c r="N7" s="67"/>
      <c r="O7" s="67"/>
    </row>
    <row r="8" spans="1:15" s="63" customFormat="1" ht="82.5" customHeight="1" x14ac:dyDescent="0.25">
      <c r="A8" s="61"/>
      <c r="B8" s="226"/>
      <c r="C8" s="226"/>
      <c r="D8" s="226"/>
      <c r="E8" s="226"/>
      <c r="F8" s="226"/>
      <c r="G8" s="226"/>
      <c r="H8" s="226"/>
    </row>
    <row r="9" spans="1:15" s="63" customFormat="1" ht="11.5" x14ac:dyDescent="0.25">
      <c r="B9" s="228" t="s">
        <v>32</v>
      </c>
      <c r="C9" s="229"/>
      <c r="D9" s="229"/>
      <c r="E9" s="229"/>
      <c r="F9" s="229"/>
      <c r="G9" s="229"/>
      <c r="H9" s="229"/>
    </row>
    <row r="10" spans="1:15" ht="11.5" x14ac:dyDescent="0.25">
      <c r="B10" s="227" t="s">
        <v>76</v>
      </c>
      <c r="C10" s="227"/>
      <c r="D10" s="227"/>
      <c r="E10" s="227"/>
      <c r="F10" s="227"/>
      <c r="G10" s="227"/>
      <c r="H10" s="227"/>
    </row>
    <row r="11" spans="1:15" ht="28.5" customHeight="1" x14ac:dyDescent="0.25">
      <c r="B11" s="230" t="s">
        <v>158</v>
      </c>
      <c r="C11" s="227"/>
      <c r="D11" s="227"/>
      <c r="E11" s="227"/>
      <c r="F11" s="227"/>
      <c r="G11" s="227"/>
      <c r="H11" s="227"/>
    </row>
    <row r="12" spans="1:15" ht="34.5" customHeight="1" x14ac:dyDescent="0.25">
      <c r="B12" s="230" t="s">
        <v>78</v>
      </c>
      <c r="C12" s="230"/>
      <c r="D12" s="230"/>
      <c r="E12" s="230"/>
      <c r="F12" s="230"/>
      <c r="G12" s="230"/>
      <c r="H12" s="230"/>
    </row>
    <row r="13" spans="1:15" ht="11.5" x14ac:dyDescent="0.25">
      <c r="B13" s="230" t="s">
        <v>79</v>
      </c>
      <c r="C13" s="230"/>
      <c r="D13" s="230"/>
      <c r="E13" s="230"/>
      <c r="F13" s="230"/>
      <c r="G13" s="230"/>
      <c r="H13" s="230"/>
    </row>
    <row r="14" spans="1:15" ht="11.5" x14ac:dyDescent="0.25">
      <c r="B14" s="231" t="s">
        <v>80</v>
      </c>
      <c r="C14" s="232"/>
      <c r="D14" s="232"/>
      <c r="E14" s="232"/>
      <c r="F14" s="232"/>
      <c r="G14" s="232"/>
      <c r="H14" s="232"/>
    </row>
    <row r="15" spans="1:15" ht="11.5" x14ac:dyDescent="0.25">
      <c r="B15" s="230" t="s">
        <v>81</v>
      </c>
      <c r="C15" s="230"/>
      <c r="D15" s="230"/>
      <c r="E15" s="230"/>
      <c r="F15" s="230"/>
      <c r="G15" s="230"/>
      <c r="H15" s="230"/>
    </row>
    <row r="16" spans="1:15" ht="11.5" x14ac:dyDescent="0.25">
      <c r="B16" s="231" t="s">
        <v>82</v>
      </c>
      <c r="C16" s="232"/>
      <c r="D16" s="232"/>
      <c r="E16" s="232"/>
      <c r="F16" s="232"/>
      <c r="G16" s="232"/>
      <c r="H16" s="232"/>
    </row>
    <row r="17" spans="2:8" ht="18" customHeight="1" x14ac:dyDescent="0.25">
      <c r="B17" s="231" t="s">
        <v>83</v>
      </c>
      <c r="C17" s="232"/>
      <c r="D17" s="232"/>
      <c r="E17" s="232"/>
      <c r="F17" s="232"/>
      <c r="G17" s="232"/>
      <c r="H17" s="232"/>
    </row>
    <row r="18" spans="2:8" ht="11.5" x14ac:dyDescent="0.25">
      <c r="B18" s="231" t="s">
        <v>84</v>
      </c>
      <c r="C18" s="232"/>
      <c r="D18" s="232"/>
      <c r="E18" s="232"/>
      <c r="F18" s="232"/>
      <c r="G18" s="232"/>
      <c r="H18" s="232"/>
    </row>
    <row r="19" spans="2:8" ht="11.5" x14ac:dyDescent="0.25">
      <c r="B19" s="230" t="s">
        <v>85</v>
      </c>
      <c r="C19" s="230"/>
      <c r="D19" s="230"/>
      <c r="E19" s="230"/>
      <c r="F19" s="230"/>
      <c r="G19" s="230"/>
      <c r="H19" s="230"/>
    </row>
    <row r="20" spans="2:8" ht="30.75" customHeight="1" x14ac:dyDescent="0.25">
      <c r="B20" s="231" t="s">
        <v>86</v>
      </c>
      <c r="C20" s="232"/>
      <c r="D20" s="232"/>
      <c r="E20" s="232"/>
      <c r="F20" s="232"/>
      <c r="G20" s="232"/>
      <c r="H20" s="232"/>
    </row>
    <row r="21" spans="2:8" ht="71.25" customHeight="1" x14ac:dyDescent="0.25">
      <c r="B21" s="231" t="s">
        <v>157</v>
      </c>
      <c r="C21" s="232"/>
      <c r="D21" s="232"/>
      <c r="E21" s="232"/>
      <c r="F21" s="232"/>
      <c r="G21" s="232"/>
      <c r="H21" s="232"/>
    </row>
    <row r="22" spans="2:8" ht="11.5" x14ac:dyDescent="0.25">
      <c r="B22" s="233"/>
      <c r="C22" s="234"/>
      <c r="D22" s="234"/>
      <c r="E22" s="234"/>
      <c r="F22" s="234"/>
      <c r="G22" s="234"/>
      <c r="H22" s="234"/>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C1" sqref="C1"/>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35" t="s">
        <v>5</v>
      </c>
      <c r="C2" s="236"/>
      <c r="D2" s="236"/>
      <c r="E2" s="68" t="str">
        <f>'Control 1'!$C$4</f>
        <v>RS-22</v>
      </c>
      <c r="F2" s="82" t="e">
        <f>#REF!</f>
        <v>#REF!</v>
      </c>
      <c r="G2" s="82" t="e">
        <f>#REF!</f>
        <v>#REF!</v>
      </c>
      <c r="H2" s="82" t="e">
        <f>#REF!</f>
        <v>#REF!</v>
      </c>
      <c r="I2" s="82" t="e">
        <f>#REF!</f>
        <v>#REF!</v>
      </c>
    </row>
    <row r="3" spans="2:9" ht="39.65" customHeight="1" x14ac:dyDescent="0.25">
      <c r="B3" s="69"/>
      <c r="C3" s="83" t="s">
        <v>149</v>
      </c>
      <c r="D3" s="4"/>
      <c r="E3" s="84" t="str">
        <f>'Control 1'!$C$147</f>
        <v>Lower Risk of Material Misstatement - Not Higher Risk Associated with the Control</v>
      </c>
      <c r="F3" s="84" t="e">
        <f>#REF!</f>
        <v>#REF!</v>
      </c>
      <c r="G3" s="84" t="e">
        <f>#REF!</f>
        <v>#REF!</v>
      </c>
      <c r="H3" s="84" t="e">
        <f>#REF!</f>
        <v>#REF!</v>
      </c>
      <c r="I3" s="84" t="e">
        <f>#REF!</f>
        <v>#REF!</v>
      </c>
    </row>
    <row r="4" spans="2:9" x14ac:dyDescent="0.25">
      <c r="B4" s="70"/>
      <c r="C4" s="5"/>
      <c r="D4" s="5"/>
      <c r="E4" s="6"/>
      <c r="F4" s="6"/>
      <c r="G4" s="6"/>
      <c r="H4" s="6"/>
      <c r="I4" s="6"/>
    </row>
    <row r="5" spans="2:9" ht="12.75" customHeight="1" x14ac:dyDescent="0.25">
      <c r="B5" s="242" t="s">
        <v>24</v>
      </c>
      <c r="C5" s="7" t="s">
        <v>72</v>
      </c>
      <c r="D5" s="8"/>
      <c r="E5" s="90"/>
      <c r="F5" s="90"/>
      <c r="G5" s="90"/>
      <c r="H5" s="90"/>
      <c r="I5" s="90"/>
    </row>
    <row r="6" spans="2:9" ht="12.75" customHeight="1" x14ac:dyDescent="0.25">
      <c r="B6" s="243"/>
      <c r="C6" s="28" t="s">
        <v>119</v>
      </c>
      <c r="D6" s="87"/>
      <c r="E6" s="92" t="str">
        <f>IF('Control 1'!$I$17="X",'Control 1'!$G$17," ")</f>
        <v>Manual</v>
      </c>
      <c r="F6" s="93" t="e">
        <f>IF(#REF!="X",#REF!," ")</f>
        <v>#REF!</v>
      </c>
      <c r="G6" s="93" t="e">
        <f>IF(#REF!="X",#REF!," ")</f>
        <v>#REF!</v>
      </c>
      <c r="H6" s="93" t="e">
        <f>IF(#REF!="X",#REF!," ")</f>
        <v>#REF!</v>
      </c>
      <c r="I6" s="94" t="e">
        <f>IF(#REF!="X",#REF!," ")</f>
        <v>#REF!</v>
      </c>
    </row>
    <row r="7" spans="2:9" ht="12.75" customHeight="1" x14ac:dyDescent="0.25">
      <c r="B7" s="243"/>
      <c r="C7" s="85"/>
      <c r="D7" s="88"/>
      <c r="E7" s="95" t="str">
        <f>IF('Control 1'!$K$17="X",'Control 1'!$J$17," ")</f>
        <v xml:space="preserve"> </v>
      </c>
      <c r="F7" s="96" t="e">
        <f>IF(#REF!="X",#REF!," ")</f>
        <v>#REF!</v>
      </c>
      <c r="G7" s="96" t="e">
        <f>IF(#REF!="X",#REF!," ")</f>
        <v>#REF!</v>
      </c>
      <c r="H7" s="96" t="e">
        <f>IF(#REF!="X",#REF!," ")</f>
        <v>#REF!</v>
      </c>
      <c r="I7" s="97" t="e">
        <f>IF(#REF!="X",#REF!," ")</f>
        <v>#REF!</v>
      </c>
    </row>
    <row r="8" spans="2:9" ht="12.75" customHeight="1" x14ac:dyDescent="0.25">
      <c r="B8" s="243"/>
      <c r="C8" s="28" t="s">
        <v>122</v>
      </c>
      <c r="D8" s="87"/>
      <c r="E8" s="98" t="str">
        <f>IF('Control 1'!$I$19="X",'Control 1'!$G$19," ")</f>
        <v>Preventive</v>
      </c>
      <c r="F8" s="91" t="e">
        <f>IF(#REF!="X",#REF!," ")</f>
        <v>#REF!</v>
      </c>
      <c r="G8" s="91" t="e">
        <f>IF(#REF!="X",#REF!," ")</f>
        <v>#REF!</v>
      </c>
      <c r="H8" s="91" t="e">
        <f>IF(#REF!="X",#REF!," ")</f>
        <v>#REF!</v>
      </c>
      <c r="I8" s="99" t="e">
        <f>IF(#REF!="X",#REF!," ")</f>
        <v>#REF!</v>
      </c>
    </row>
    <row r="9" spans="2:9" ht="12.75" customHeight="1" x14ac:dyDescent="0.25">
      <c r="B9" s="243"/>
      <c r="C9" s="85"/>
      <c r="D9" s="88"/>
      <c r="E9" s="95" t="str">
        <f>IF('Control 1'!$K$19="X",'Control 1'!$J$19," ")</f>
        <v xml:space="preserve"> </v>
      </c>
      <c r="F9" s="96" t="e">
        <f>IF(#REF!="X",#REF!," ")</f>
        <v>#REF!</v>
      </c>
      <c r="G9" s="96" t="e">
        <f>IF(#REF!="X",#REF!," ")</f>
        <v>#REF!</v>
      </c>
      <c r="H9" s="96" t="e">
        <f>IF(#REF!="X",#REF!," ")</f>
        <v>#REF!</v>
      </c>
      <c r="I9" s="97" t="e">
        <f>IF(#REF!="X",#REF!," ")</f>
        <v>#REF!</v>
      </c>
    </row>
    <row r="10" spans="2:9" ht="12.75" customHeight="1" x14ac:dyDescent="0.25">
      <c r="B10" s="243"/>
      <c r="C10" s="28" t="s">
        <v>125</v>
      </c>
      <c r="D10" s="87"/>
      <c r="E10" s="92" t="str">
        <f>IF('Control 1'!$I$21="X",'Control 1'!$G$21," ")</f>
        <v>Verifications</v>
      </c>
      <c r="F10" s="93" t="e">
        <f>IF(#REF!="X",#REF!," ")</f>
        <v>#REF!</v>
      </c>
      <c r="G10" s="93" t="e">
        <f>IF(#REF!="X",#REF!," ")</f>
        <v>#REF!</v>
      </c>
      <c r="H10" s="93" t="e">
        <f>IF(#REF!="X",#REF!," ")</f>
        <v>#REF!</v>
      </c>
      <c r="I10" s="94" t="e">
        <f>IF(#REF!="X",#REF!," ")</f>
        <v>#REF!</v>
      </c>
    </row>
    <row r="11" spans="2:9" ht="12.75" customHeight="1" x14ac:dyDescent="0.25">
      <c r="B11" s="243"/>
      <c r="C11" s="86"/>
      <c r="D11" s="89"/>
      <c r="E11" s="98" t="str">
        <f>IF('Control 1'!$K$21="X",'Control 1'!$J$21," ")</f>
        <v>Controls over IUC</v>
      </c>
      <c r="F11" s="91" t="e">
        <f>IF(#REF!="X",#REF!," ")</f>
        <v>#REF!</v>
      </c>
      <c r="G11" s="91" t="e">
        <f>IF(#REF!="X",#REF!," ")</f>
        <v>#REF!</v>
      </c>
      <c r="H11" s="91" t="e">
        <f>IF(#REF!="X",#REF!," ")</f>
        <v>#REF!</v>
      </c>
      <c r="I11" s="99" t="e">
        <f>IF(#REF!="X",#REF!," ")</f>
        <v>#REF!</v>
      </c>
    </row>
    <row r="12" spans="2:9" ht="12.75" customHeight="1" x14ac:dyDescent="0.25">
      <c r="B12" s="243"/>
      <c r="C12" s="86"/>
      <c r="D12" s="89"/>
      <c r="E12" s="98" t="str">
        <f>IF('Control 1'!$I$22="X",'Control 1'!$G$22," ")</f>
        <v xml:space="preserve"> </v>
      </c>
      <c r="F12" s="91" t="e">
        <f>IF(#REF!="X",#REF!," ")</f>
        <v>#REF!</v>
      </c>
      <c r="G12" s="91" t="e">
        <f>IF(#REF!="X",#REF!," ")</f>
        <v>#REF!</v>
      </c>
      <c r="H12" s="91" t="e">
        <f>IF(#REF!="X",#REF!," ")</f>
        <v>#REF!</v>
      </c>
      <c r="I12" s="99" t="e">
        <f>IF(#REF!="X",#REF!," ")</f>
        <v>#REF!</v>
      </c>
    </row>
    <row r="13" spans="2:9" ht="12.75" customHeight="1" x14ac:dyDescent="0.25">
      <c r="B13" s="243"/>
      <c r="C13" s="86"/>
      <c r="D13" s="89"/>
      <c r="E13" s="98" t="str">
        <f>IF('Control 1'!$K$22="X",'Control 1'!$J$22," ")</f>
        <v xml:space="preserve"> </v>
      </c>
      <c r="F13" s="91" t="e">
        <f>IF(#REF!="X",#REF!," ")</f>
        <v>#REF!</v>
      </c>
      <c r="G13" s="91" t="e">
        <f>IF(#REF!="X",#REF!," ")</f>
        <v>#REF!</v>
      </c>
      <c r="H13" s="91" t="e">
        <f>IF(#REF!="X",#REF!," ")</f>
        <v>#REF!</v>
      </c>
      <c r="I13" s="99" t="e">
        <f>IF(#REF!="X",#REF!," ")</f>
        <v>#REF!</v>
      </c>
    </row>
    <row r="14" spans="2:9" ht="12.75" customHeight="1" x14ac:dyDescent="0.25">
      <c r="B14" s="243"/>
      <c r="C14" s="86"/>
      <c r="D14" s="89"/>
      <c r="E14" s="98" t="str">
        <f>IF('Control 1'!$I$23="X",'Control 1'!$G$23," ")</f>
        <v>Authorizations and Approvals</v>
      </c>
      <c r="F14" s="91" t="e">
        <f>IF(#REF!="X",#REF!," ")</f>
        <v>#REF!</v>
      </c>
      <c r="G14" s="91" t="e">
        <f>IF(#REF!="X",#REF!," ")</f>
        <v>#REF!</v>
      </c>
      <c r="H14" s="91" t="e">
        <f>IF(#REF!="X",#REF!," ")</f>
        <v>#REF!</v>
      </c>
      <c r="I14" s="99" t="e">
        <f>IF(#REF!="X",#REF!," ")</f>
        <v>#REF!</v>
      </c>
    </row>
    <row r="15" spans="2:9" ht="12.75" customHeight="1" x14ac:dyDescent="0.25">
      <c r="B15" s="243"/>
      <c r="C15" s="85"/>
      <c r="D15" s="88"/>
      <c r="E15" s="95" t="str">
        <f>IF('Control 1'!$K$23="X",'Control 1'!$J$23," ")</f>
        <v xml:space="preserve"> </v>
      </c>
      <c r="F15" s="96" t="e">
        <f>IF(#REF!="X",#REF!," ")</f>
        <v>#REF!</v>
      </c>
      <c r="G15" s="96" t="e">
        <f>IF(#REF!="X",#REF!," ")</f>
        <v>#REF!</v>
      </c>
      <c r="H15" s="96" t="e">
        <f>IF(#REF!="X",#REF!," ")</f>
        <v>#REF!</v>
      </c>
      <c r="I15" s="97" t="e">
        <f>IF(#REF!="X",#REF!," ")</f>
        <v>#REF!</v>
      </c>
    </row>
    <row r="16" spans="2:9" ht="12.75" customHeight="1" x14ac:dyDescent="0.25">
      <c r="B16" s="243"/>
      <c r="C16" s="237" t="s">
        <v>54</v>
      </c>
      <c r="D16" s="238"/>
      <c r="E16" s="9" t="str">
        <f>'Control 1'!$C$112</f>
        <v>Effective</v>
      </c>
      <c r="F16" s="9" t="e">
        <f>#REF!</f>
        <v>#REF!</v>
      </c>
      <c r="G16" s="9" t="e">
        <f>#REF!</f>
        <v>#REF!</v>
      </c>
      <c r="H16" s="9" t="e">
        <f>#REF!</f>
        <v>#REF!</v>
      </c>
      <c r="I16" s="9" t="e">
        <f>#REF!</f>
        <v>#REF!</v>
      </c>
    </row>
    <row r="17" spans="2:9" ht="12.75" customHeight="1" x14ac:dyDescent="0.25">
      <c r="B17" s="243"/>
      <c r="C17" s="5"/>
      <c r="D17" s="5"/>
      <c r="E17" s="6"/>
      <c r="F17" s="6"/>
      <c r="G17" s="6"/>
      <c r="H17" s="6"/>
      <c r="I17" s="6"/>
    </row>
    <row r="18" spans="2:9" ht="12.75" customHeight="1" x14ac:dyDescent="0.25">
      <c r="B18" s="243"/>
      <c r="C18" s="7" t="s">
        <v>75</v>
      </c>
      <c r="D18" s="8"/>
      <c r="E18" s="8"/>
      <c r="F18" s="8"/>
      <c r="G18" s="8"/>
      <c r="H18" s="8"/>
      <c r="I18" s="8"/>
    </row>
    <row r="19" spans="2:9" x14ac:dyDescent="0.25">
      <c r="B19" s="243"/>
      <c r="C19" s="10" t="s">
        <v>52</v>
      </c>
      <c r="D19" s="4"/>
      <c r="E19" s="11" t="str">
        <f>IF('Control 1'!$E$132="X",'Control 1'!$C$132," ")</f>
        <v>Inquiry</v>
      </c>
      <c r="F19" s="11" t="e">
        <f>IF(#REF!="X",#REF!," ")</f>
        <v>#REF!</v>
      </c>
      <c r="G19" s="11" t="e">
        <f>IF(#REF!="X",#REF!," ")</f>
        <v>#REF!</v>
      </c>
      <c r="H19" s="11" t="e">
        <f>IF(#REF!="X",#REF!," ")</f>
        <v>#REF!</v>
      </c>
      <c r="I19" s="11" t="e">
        <f>IF(#REF!="X",#REF!," ")</f>
        <v>#REF!</v>
      </c>
    </row>
    <row r="20" spans="2:9" x14ac:dyDescent="0.25">
      <c r="B20" s="243"/>
      <c r="C20" s="12"/>
      <c r="D20" s="13"/>
      <c r="E20" s="14" t="str">
        <f>IF('Control 1'!$G$132="X",'Control 1'!$F$132," ")</f>
        <v xml:space="preserve"> </v>
      </c>
      <c r="F20" s="14" t="e">
        <f>IF(#REF!="X",#REF!," ")</f>
        <v>#REF!</v>
      </c>
      <c r="G20" s="14" t="e">
        <f>IF(#REF!="X",#REF!," ")</f>
        <v>#REF!</v>
      </c>
      <c r="H20" s="14" t="e">
        <f>IF(#REF!="X",#REF!," ")</f>
        <v>#REF!</v>
      </c>
      <c r="I20" s="14" t="e">
        <f>IF(#REF!="X",#REF!," ")</f>
        <v>#REF!</v>
      </c>
    </row>
    <row r="21" spans="2:9" x14ac:dyDescent="0.25">
      <c r="B21" s="243"/>
      <c r="C21" s="12"/>
      <c r="D21" s="13"/>
      <c r="E21" s="14" t="str">
        <f>IF('Control 1'!$I$132="X",'Control 1'!$H$132," ")</f>
        <v>Inspection</v>
      </c>
      <c r="F21" s="14" t="e">
        <f>IF(#REF!="X",#REF!," ")</f>
        <v>#REF!</v>
      </c>
      <c r="G21" s="14" t="e">
        <f>IF(#REF!="X",#REF!," ")</f>
        <v>#REF!</v>
      </c>
      <c r="H21" s="14" t="e">
        <f>IF(#REF!="X",#REF!," ")</f>
        <v>#REF!</v>
      </c>
      <c r="I21" s="14" t="e">
        <f>IF(#REF!="X",#REF!," ")</f>
        <v>#REF!</v>
      </c>
    </row>
    <row r="22" spans="2:9" x14ac:dyDescent="0.25">
      <c r="B22" s="243"/>
      <c r="C22" s="15"/>
      <c r="D22" s="5"/>
      <c r="E22" s="16" t="str">
        <f>IF('Control 1'!$K$132="X",'Control 1'!$J$132," ")</f>
        <v>Reperformance</v>
      </c>
      <c r="F22" s="16" t="e">
        <f>IF(#REF!="X",#REF!," ")</f>
        <v>#REF!</v>
      </c>
      <c r="G22" s="16" t="e">
        <f>IF(#REF!="X",#REF!," ")</f>
        <v>#REF!</v>
      </c>
      <c r="H22" s="16" t="e">
        <f>IF(#REF!="X",#REF!," ")</f>
        <v>#REF!</v>
      </c>
      <c r="I22" s="16" t="e">
        <f>IF(#REF!="X",#REF!," ")</f>
        <v>#REF!</v>
      </c>
    </row>
    <row r="23" spans="2:9" s="19" customFormat="1" x14ac:dyDescent="0.25">
      <c r="B23" s="243"/>
      <c r="C23" s="10" t="s">
        <v>48</v>
      </c>
      <c r="D23" s="17"/>
      <c r="E23" s="18" t="str">
        <f>'Control 1'!$C$139</f>
        <v>Interim/Rollforward</v>
      </c>
      <c r="F23" s="18" t="e">
        <f>#REF!</f>
        <v>#REF!</v>
      </c>
      <c r="G23" s="18" t="e">
        <f>#REF!</f>
        <v>#REF!</v>
      </c>
      <c r="H23" s="18" t="e">
        <f>#REF!</f>
        <v>#REF!</v>
      </c>
      <c r="I23" s="18" t="e">
        <f>#REF!</f>
        <v>#REF!</v>
      </c>
    </row>
    <row r="24" spans="2:9" s="19" customFormat="1" x14ac:dyDescent="0.25">
      <c r="B24" s="243"/>
      <c r="C24" s="10" t="s">
        <v>51</v>
      </c>
      <c r="D24" s="17"/>
      <c r="E24" s="18">
        <f>'Control 1'!$C$150</f>
        <v>2</v>
      </c>
      <c r="F24" s="18" t="e">
        <f>#REF!</f>
        <v>#REF!</v>
      </c>
      <c r="G24" s="18" t="e">
        <f>#REF!</f>
        <v>#REF!</v>
      </c>
      <c r="H24" s="18" t="e">
        <f>#REF!</f>
        <v>#REF!</v>
      </c>
      <c r="I24" s="18" t="e">
        <f>#REF!</f>
        <v>#REF!</v>
      </c>
    </row>
    <row r="25" spans="2:9" s="19" customFormat="1" x14ac:dyDescent="0.25">
      <c r="B25" s="243"/>
      <c r="C25" s="12"/>
      <c r="D25" s="20"/>
      <c r="E25" s="21"/>
      <c r="F25" s="21"/>
      <c r="G25" s="21"/>
      <c r="H25" s="21"/>
      <c r="I25" s="21"/>
    </row>
    <row r="26" spans="2:9" x14ac:dyDescent="0.25">
      <c r="B26" s="243"/>
      <c r="C26" s="23" t="s">
        <v>53</v>
      </c>
      <c r="D26" s="5"/>
      <c r="E26" s="24">
        <f>'Control 1'!$C$149</f>
        <v>4</v>
      </c>
      <c r="F26" s="24" t="e">
        <f>#REF!</f>
        <v>#REF!</v>
      </c>
      <c r="G26" s="24" t="e">
        <f>#REF!</f>
        <v>#REF!</v>
      </c>
      <c r="H26" s="24" t="e">
        <f>#REF!</f>
        <v>#REF!</v>
      </c>
      <c r="I26" s="24" t="e">
        <f>#REF!</f>
        <v>#REF!</v>
      </c>
    </row>
    <row r="27" spans="2:9" x14ac:dyDescent="0.25">
      <c r="B27" s="243"/>
      <c r="C27" s="13" t="s">
        <v>47</v>
      </c>
      <c r="D27" s="13"/>
      <c r="E27" s="14" t="str">
        <f>'Control 1'!$C$161</f>
        <v>No</v>
      </c>
      <c r="F27" s="14" t="e">
        <f>#REF!</f>
        <v>#REF!</v>
      </c>
      <c r="G27" s="14" t="e">
        <f>#REF!</f>
        <v>#REF!</v>
      </c>
      <c r="H27" s="14" t="e">
        <f>#REF!</f>
        <v>#REF!</v>
      </c>
      <c r="I27" s="14" t="e">
        <f>#REF!</f>
        <v>#REF!</v>
      </c>
    </row>
    <row r="28" spans="2:9" s="27" customFormat="1" x14ac:dyDescent="0.25">
      <c r="B28" s="243"/>
      <c r="C28" s="25" t="s">
        <v>49</v>
      </c>
      <c r="D28" s="25"/>
      <c r="E28" s="26" t="str">
        <f>'Control 1'!$C$163</f>
        <v>N/A</v>
      </c>
      <c r="F28" s="26" t="e">
        <f>#REF!</f>
        <v>#REF!</v>
      </c>
      <c r="G28" s="26" t="e">
        <f>#REF!</f>
        <v>#REF!</v>
      </c>
      <c r="H28" s="26" t="e">
        <f>#REF!</f>
        <v>#REF!</v>
      </c>
      <c r="I28" s="26" t="e">
        <f>#REF!</f>
        <v>#REF!</v>
      </c>
    </row>
    <row r="29" spans="2:9" ht="12" x14ac:dyDescent="0.25">
      <c r="B29" s="243"/>
      <c r="C29" s="7" t="s">
        <v>110</v>
      </c>
      <c r="D29" s="8"/>
      <c r="E29" s="8"/>
      <c r="F29" s="8"/>
      <c r="G29" s="8"/>
      <c r="H29" s="8"/>
      <c r="I29" s="8"/>
    </row>
    <row r="30" spans="2:9" x14ac:dyDescent="0.25">
      <c r="B30" s="243"/>
      <c r="C30" s="28" t="s">
        <v>57</v>
      </c>
      <c r="D30" s="29"/>
      <c r="E30" s="30">
        <f>IF(E23="Apportion","   ",'Control 1'!$C$167)</f>
        <v>0</v>
      </c>
      <c r="F30" s="30" t="e">
        <f>IF(F23="Apportion","   ",#REF!)</f>
        <v>#REF!</v>
      </c>
      <c r="G30" s="30" t="e">
        <f>IF(G23="Apportion","   ",#REF!)</f>
        <v>#REF!</v>
      </c>
      <c r="H30" s="30" t="e">
        <f>IF(H23="Apportion","   ",#REF!)</f>
        <v>#REF!</v>
      </c>
      <c r="I30" s="30" t="e">
        <f>IF(I23="Apportion","   ",#REF!)</f>
        <v>#REF!</v>
      </c>
    </row>
    <row r="31" spans="2:9" x14ac:dyDescent="0.25">
      <c r="B31" s="243"/>
      <c r="C31" s="10" t="s">
        <v>61</v>
      </c>
      <c r="D31" s="4"/>
      <c r="E31" s="11" t="str">
        <f>IF(E23="Apportion","  ",IF('Control 1'!$E$169="X",'Control 1'!$C$169," "))</f>
        <v>Inquiry</v>
      </c>
      <c r="F31" s="11" t="e">
        <f>IF(F23="Apportion","  ",IF(#REF!="X",#REF!," "))</f>
        <v>#REF!</v>
      </c>
      <c r="G31" s="11" t="e">
        <f>IF(G23="Apportion","  ",IF(#REF!="X",#REF!," "))</f>
        <v>#REF!</v>
      </c>
      <c r="H31" s="11" t="e">
        <f>IF(H23="Apportion","  ",IF(#REF!="X",#REF!," "))</f>
        <v>#REF!</v>
      </c>
      <c r="I31" s="11" t="e">
        <f>IF(I23="Apportion","  ",IF(#REF!="X",#REF!," "))</f>
        <v>#REF!</v>
      </c>
    </row>
    <row r="32" spans="2:9" x14ac:dyDescent="0.25">
      <c r="B32" s="243"/>
      <c r="C32" s="12"/>
      <c r="D32" s="13"/>
      <c r="E32" s="14" t="str">
        <f>IF(E23="Apportion","  ",IF('Control 1'!$G$169="X",'Control 1'!$F$169," "))</f>
        <v xml:space="preserve"> </v>
      </c>
      <c r="F32" s="14" t="e">
        <f>IF(F23="Apportion","  ",IF(#REF!="X",#REF!," "))</f>
        <v>#REF!</v>
      </c>
      <c r="G32" s="14" t="e">
        <f>IF(G23="Apportion","  ",IF(#REF!="X",#REF!," "))</f>
        <v>#REF!</v>
      </c>
      <c r="H32" s="14" t="e">
        <f>IF(H23="Apportion","  ",IF(#REF!="X",#REF!," "))</f>
        <v>#REF!</v>
      </c>
      <c r="I32" s="14" t="e">
        <f>IF(I23="Apportion","  ",IF(#REF!="X",#REF!," "))</f>
        <v>#REF!</v>
      </c>
    </row>
    <row r="33" spans="2:9" x14ac:dyDescent="0.25">
      <c r="B33" s="243"/>
      <c r="C33" s="12"/>
      <c r="D33" s="13"/>
      <c r="E33" s="14" t="str">
        <f>IF(E23="Apportion","  ",IF('Control 1'!$I$169="X",'Control 1'!$H$169," "))</f>
        <v>Inspection</v>
      </c>
      <c r="F33" s="14" t="e">
        <f>IF(F23="Apportion","  ",IF(#REF!="X",#REF!," "))</f>
        <v>#REF!</v>
      </c>
      <c r="G33" s="14" t="e">
        <f>IF(G23="Apportion","  ",IF(#REF!="X",#REF!," "))</f>
        <v>#REF!</v>
      </c>
      <c r="H33" s="14" t="e">
        <f>IF(H23="Apportion","  ",IF(#REF!="X",#REF!," "))</f>
        <v>#REF!</v>
      </c>
      <c r="I33" s="14" t="e">
        <f>IF(I23="Apportion","  ",IF(#REF!="X",#REF!," "))</f>
        <v>#REF!</v>
      </c>
    </row>
    <row r="34" spans="2:9" x14ac:dyDescent="0.25">
      <c r="B34" s="243"/>
      <c r="C34" s="12"/>
      <c r="D34" s="13"/>
      <c r="E34" s="14" t="str">
        <f>IF(E23="Apportion","  ",IF('Control 1'!$K$169="X",'Control 1'!$J$169," "))</f>
        <v>Reperformance</v>
      </c>
      <c r="F34" s="14" t="e">
        <f>IF(F23="Apportion","  ",IF(#REF!="X",#REF!," "))</f>
        <v>#REF!</v>
      </c>
      <c r="G34" s="14" t="e">
        <f>IF(G23="Apportion","  ",IF(#REF!="X",#REF!," "))</f>
        <v>#REF!</v>
      </c>
      <c r="H34" s="14" t="e">
        <f>IF(H23="Apportion","  ",IF(#REF!="X",#REF!," "))</f>
        <v>#REF!</v>
      </c>
      <c r="I34" s="14" t="e">
        <f>IF(I23="Apportion","  ",IF(#REF!="X",#REF!," "))</f>
        <v>#REF!</v>
      </c>
    </row>
    <row r="35" spans="2:9" ht="27.75" customHeight="1" x14ac:dyDescent="0.25">
      <c r="B35" s="243"/>
      <c r="C35" s="31" t="s">
        <v>48</v>
      </c>
      <c r="D35" s="32"/>
      <c r="E35" s="33">
        <f>IF(E23="Apportion","  ",'Control 1'!$C$176)</f>
        <v>0</v>
      </c>
      <c r="F35" s="33" t="e">
        <f>IF(F23="Apportion","  ",#REF!)</f>
        <v>#REF!</v>
      </c>
      <c r="G35" s="33" t="e">
        <f>IF(G23="Apportion","  ",#REF!)</f>
        <v>#REF!</v>
      </c>
      <c r="H35" s="33" t="e">
        <f>IF(H23="Apportion","  ",#REF!)</f>
        <v>#REF!</v>
      </c>
      <c r="I35" s="33" t="e">
        <f>IF(I23="Apportion","  ",#REF!)</f>
        <v>#REF!</v>
      </c>
    </row>
    <row r="36" spans="2:9" ht="27" customHeight="1" x14ac:dyDescent="0.25">
      <c r="B36" s="243"/>
      <c r="C36" s="20" t="s">
        <v>51</v>
      </c>
      <c r="D36" s="13"/>
      <c r="E36" s="34">
        <f>IF(E23="Apportion","  ",'Control 1'!$C$186)</f>
        <v>1</v>
      </c>
      <c r="F36" s="34" t="e">
        <f>IF(F23="Apportion","  ",#REF!)</f>
        <v>#REF!</v>
      </c>
      <c r="G36" s="34" t="e">
        <f>IF(G23="Apportion","  ",#REF!)</f>
        <v>#REF!</v>
      </c>
      <c r="H36" s="34" t="e">
        <f>IF(H23="Apportion","  ",#REF!)</f>
        <v>#REF!</v>
      </c>
      <c r="I36" s="34" t="e">
        <f>IF(I23="Apportion","  ",#REF!)</f>
        <v>#REF!</v>
      </c>
    </row>
    <row r="37" spans="2:9" x14ac:dyDescent="0.25">
      <c r="B37" s="243"/>
      <c r="C37" s="35" t="s">
        <v>47</v>
      </c>
      <c r="D37" s="4"/>
      <c r="E37" s="11" t="str">
        <f>IF(E23="Apportion","  ",'Control 1'!$C$197)</f>
        <v>No</v>
      </c>
      <c r="F37" s="11" t="e">
        <f>IF(F23="Apportion","  ",#REF!)</f>
        <v>#REF!</v>
      </c>
      <c r="G37" s="11" t="e">
        <f>IF(G23="Apportion","  ",#REF!)</f>
        <v>#REF!</v>
      </c>
      <c r="H37" s="11" t="e">
        <f>IF(H23="Apportion","  ",#REF!)</f>
        <v>#REF!</v>
      </c>
      <c r="I37" s="11" t="e">
        <f>IF(I23="Apportion","  ",#REF!)</f>
        <v>#REF!</v>
      </c>
    </row>
    <row r="38" spans="2:9" s="38" customFormat="1" x14ac:dyDescent="0.25">
      <c r="B38" s="244"/>
      <c r="C38" s="36" t="s">
        <v>49</v>
      </c>
      <c r="D38" s="36"/>
      <c r="E38" s="37" t="str">
        <f>IF('Control 1'!$C$199=0," ",'Control 1'!$C$199)</f>
        <v>N/A</v>
      </c>
      <c r="F38" s="37" t="e">
        <f>IF(#REF!=0," ",#REF!)</f>
        <v>#REF!</v>
      </c>
      <c r="G38" s="37" t="e">
        <f>IF(#REF!=0," ",#REF!)</f>
        <v>#REF!</v>
      </c>
      <c r="H38" s="37" t="e">
        <f>IF(#REF!=0," ",#REF!)</f>
        <v>#REF!</v>
      </c>
      <c r="I38" s="37" t="e">
        <f>IF(#REF!=0," ",#REF!)</f>
        <v>#REF!</v>
      </c>
    </row>
    <row r="39" spans="2:9" ht="12.75" customHeight="1" x14ac:dyDescent="0.25">
      <c r="B39" s="239" t="s">
        <v>0</v>
      </c>
      <c r="C39" s="39"/>
      <c r="D39" s="40"/>
      <c r="E39" s="11"/>
      <c r="F39" s="11"/>
      <c r="G39" s="11"/>
      <c r="H39" s="11"/>
      <c r="I39" s="11"/>
    </row>
    <row r="40" spans="2:9" ht="15.65" customHeight="1" x14ac:dyDescent="0.25">
      <c r="B40" s="240"/>
      <c r="C40" s="22"/>
      <c r="D40" s="41"/>
      <c r="E40" s="14"/>
      <c r="F40" s="14"/>
      <c r="G40" s="14"/>
      <c r="H40" s="14"/>
      <c r="I40" s="14"/>
    </row>
    <row r="41" spans="2:9" ht="15" customHeight="1" x14ac:dyDescent="0.25">
      <c r="B41" s="240"/>
      <c r="C41" s="13" t="s">
        <v>0</v>
      </c>
      <c r="D41" s="13"/>
      <c r="E41" s="14" t="str">
        <f>'Control 1'!$C$246</f>
        <v>Effective</v>
      </c>
      <c r="F41" s="14" t="e">
        <f>#REF!</f>
        <v>#REF!</v>
      </c>
      <c r="G41" s="14" t="e">
        <f>#REF!</f>
        <v>#REF!</v>
      </c>
      <c r="H41" s="14" t="e">
        <f>#REF!</f>
        <v>#REF!</v>
      </c>
      <c r="I41" s="14" t="e">
        <f>#REF!</f>
        <v>#REF!</v>
      </c>
    </row>
    <row r="42" spans="2:9" ht="15.75" customHeight="1" x14ac:dyDescent="0.25">
      <c r="B42" s="241"/>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9" priority="24">
      <formula>LEN(TRIM(E30))=0</formula>
    </cfRule>
  </conditionalFormatting>
  <conditionalFormatting sqref="F30:F42">
    <cfRule type="containsBlanks" dxfId="8" priority="4">
      <formula>LEN(TRIM(F30))=0</formula>
    </cfRule>
  </conditionalFormatting>
  <conditionalFormatting sqref="G30:G42">
    <cfRule type="containsBlanks" dxfId="7" priority="3">
      <formula>LEN(TRIM(G30))=0</formula>
    </cfRule>
  </conditionalFormatting>
  <conditionalFormatting sqref="H30:H42">
    <cfRule type="containsBlanks" dxfId="6" priority="2">
      <formula>LEN(TRIM(H30))=0</formula>
    </cfRule>
  </conditionalFormatting>
  <conditionalFormatting sqref="I30:I42">
    <cfRule type="containsBlanks" dxfId="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topLeftCell="A4" zoomScaleNormal="100" workbookViewId="0">
      <selection activeCell="C10" sqref="C10:O15"/>
    </sheetView>
  </sheetViews>
  <sheetFormatPr defaultColWidth="9.2109375" defaultRowHeight="13" outlineLevelRow="1" x14ac:dyDescent="0.3"/>
  <cols>
    <col min="1" max="1" width="7.92578125" style="221" customWidth="1"/>
    <col min="2" max="2" width="54.92578125" style="222" customWidth="1"/>
    <col min="3" max="4" width="10.7109375" style="223" customWidth="1"/>
    <col min="5" max="5" width="3.2109375" style="223" customWidth="1"/>
    <col min="6" max="6" width="22.7109375" style="223" customWidth="1"/>
    <col min="7" max="7" width="3.2109375" style="223" customWidth="1"/>
    <col min="8" max="8" width="22.7109375" style="223" customWidth="1"/>
    <col min="9" max="9" width="3.2109375" style="223" customWidth="1"/>
    <col min="10" max="10" width="21.92578125" style="223" customWidth="1"/>
    <col min="11" max="11" width="3.2109375" style="223" customWidth="1"/>
    <col min="12" max="13" width="21.92578125" style="223" customWidth="1"/>
    <col min="14" max="14" width="15" style="223" customWidth="1"/>
    <col min="15" max="15" width="15.2109375" style="223" customWidth="1"/>
    <col min="16" max="16" width="3.42578125" style="112" customWidth="1"/>
    <col min="17" max="17" width="16.7109375" style="112" hidden="1" customWidth="1"/>
    <col min="18" max="18" width="3.2109375" style="112" customWidth="1"/>
    <col min="19" max="16384" width="9.2109375" style="112"/>
  </cols>
  <sheetData>
    <row r="1" spans="1:25" ht="13.5" thickBot="1" x14ac:dyDescent="0.35">
      <c r="A1" s="108"/>
      <c r="B1" s="109"/>
      <c r="C1" s="110"/>
      <c r="D1" s="110"/>
      <c r="E1" s="110"/>
      <c r="F1" s="110"/>
      <c r="G1" s="110"/>
      <c r="H1" s="110"/>
      <c r="I1" s="110"/>
      <c r="J1" s="110"/>
      <c r="K1" s="110"/>
      <c r="L1" s="110"/>
      <c r="M1" s="110"/>
      <c r="N1" s="110"/>
      <c r="O1" s="110"/>
      <c r="P1" s="111"/>
      <c r="Q1" s="111"/>
      <c r="R1" s="111"/>
      <c r="S1" s="111"/>
      <c r="T1" s="111"/>
      <c r="U1" s="111"/>
      <c r="V1" s="111"/>
      <c r="W1" s="111"/>
      <c r="X1" s="111"/>
      <c r="Y1" s="111"/>
    </row>
    <row r="2" spans="1:25" s="117" customFormat="1" ht="13.5" thickBot="1" x14ac:dyDescent="0.35">
      <c r="A2" s="108"/>
      <c r="B2" s="113" t="s">
        <v>4</v>
      </c>
      <c r="C2" s="114"/>
      <c r="D2" s="114"/>
      <c r="E2" s="114"/>
      <c r="F2" s="114"/>
      <c r="G2" s="114"/>
      <c r="H2" s="114"/>
      <c r="I2" s="114"/>
      <c r="J2" s="114"/>
      <c r="K2" s="114"/>
      <c r="L2" s="114"/>
      <c r="M2" s="114"/>
      <c r="N2" s="114"/>
      <c r="O2" s="114"/>
      <c r="P2" s="115"/>
      <c r="Q2" s="116"/>
      <c r="R2" s="116"/>
      <c r="S2" s="116"/>
      <c r="T2" s="116"/>
      <c r="U2" s="116"/>
      <c r="V2" s="116"/>
      <c r="W2" s="116"/>
      <c r="X2" s="116"/>
      <c r="Y2" s="116"/>
    </row>
    <row r="3" spans="1:25" s="117" customFormat="1" ht="6" customHeight="1" x14ac:dyDescent="0.25">
      <c r="A3" s="108"/>
      <c r="B3" s="118"/>
      <c r="C3" s="119"/>
      <c r="D3" s="119"/>
      <c r="E3" s="119"/>
      <c r="F3" s="119"/>
      <c r="G3" s="119"/>
      <c r="H3" s="119"/>
      <c r="I3" s="119"/>
      <c r="J3" s="119"/>
      <c r="K3" s="119"/>
      <c r="L3" s="119"/>
      <c r="M3" s="119"/>
      <c r="N3" s="119"/>
      <c r="O3" s="119"/>
      <c r="P3" s="120"/>
      <c r="Q3" s="116"/>
      <c r="R3" s="116"/>
      <c r="S3" s="116"/>
      <c r="T3" s="116"/>
      <c r="U3" s="116"/>
      <c r="V3" s="116"/>
      <c r="W3" s="116"/>
      <c r="X3" s="116"/>
      <c r="Y3" s="116"/>
    </row>
    <row r="4" spans="1:25" s="117" customFormat="1" x14ac:dyDescent="0.25">
      <c r="A4" s="108"/>
      <c r="B4" s="121" t="s">
        <v>5</v>
      </c>
      <c r="C4" s="283" t="s">
        <v>809</v>
      </c>
      <c r="D4" s="283"/>
      <c r="E4" s="283"/>
      <c r="F4" s="283"/>
      <c r="G4" s="283"/>
      <c r="H4" s="283"/>
      <c r="I4" s="283"/>
      <c r="J4" s="283"/>
      <c r="K4" s="283"/>
      <c r="L4" s="283"/>
      <c r="M4" s="283"/>
      <c r="N4" s="283"/>
      <c r="O4" s="283"/>
      <c r="P4" s="120"/>
      <c r="Q4" s="116"/>
      <c r="R4" s="116"/>
      <c r="S4" s="116"/>
      <c r="T4" s="116"/>
      <c r="U4" s="116"/>
      <c r="V4" s="116"/>
      <c r="W4" s="116"/>
      <c r="X4" s="116"/>
      <c r="Y4" s="116"/>
    </row>
    <row r="5" spans="1:25" s="117" customFormat="1" ht="6" customHeight="1" x14ac:dyDescent="0.25">
      <c r="A5" s="108"/>
      <c r="B5" s="122"/>
      <c r="C5" s="119"/>
      <c r="D5" s="119"/>
      <c r="E5" s="119"/>
      <c r="F5" s="119"/>
      <c r="G5" s="119"/>
      <c r="H5" s="119"/>
      <c r="I5" s="119"/>
      <c r="J5" s="119"/>
      <c r="K5" s="119"/>
      <c r="L5" s="119"/>
      <c r="M5" s="119"/>
      <c r="N5" s="119"/>
      <c r="O5" s="119"/>
      <c r="P5" s="120"/>
      <c r="Q5" s="116"/>
      <c r="R5" s="116"/>
      <c r="S5" s="116"/>
      <c r="T5" s="116"/>
      <c r="U5" s="116"/>
      <c r="V5" s="116"/>
      <c r="W5" s="116"/>
      <c r="X5" s="116"/>
      <c r="Y5" s="116"/>
    </row>
    <row r="6" spans="1:25" s="117" customFormat="1" x14ac:dyDescent="0.25">
      <c r="A6" s="108"/>
      <c r="B6" s="123" t="s">
        <v>155</v>
      </c>
      <c r="C6" s="283" t="s">
        <v>797</v>
      </c>
      <c r="D6" s="283"/>
      <c r="E6" s="283"/>
      <c r="F6" s="283"/>
      <c r="G6" s="283"/>
      <c r="H6" s="283"/>
      <c r="I6" s="283"/>
      <c r="J6" s="283"/>
      <c r="K6" s="283"/>
      <c r="L6" s="283"/>
      <c r="M6" s="283"/>
      <c r="N6" s="283"/>
      <c r="O6" s="283"/>
      <c r="P6" s="120"/>
      <c r="Q6" s="116"/>
      <c r="R6" s="116"/>
      <c r="S6" s="116"/>
      <c r="T6" s="116"/>
      <c r="U6" s="116"/>
      <c r="V6" s="116"/>
      <c r="W6" s="116"/>
      <c r="X6" s="116"/>
      <c r="Y6" s="116"/>
    </row>
    <row r="7" spans="1:25" s="117" customFormat="1" x14ac:dyDescent="0.25">
      <c r="A7" s="108"/>
      <c r="B7" s="124" t="s">
        <v>56</v>
      </c>
      <c r="C7" s="283"/>
      <c r="D7" s="283"/>
      <c r="E7" s="283"/>
      <c r="F7" s="283"/>
      <c r="G7" s="283"/>
      <c r="H7" s="283"/>
      <c r="I7" s="283"/>
      <c r="J7" s="283"/>
      <c r="K7" s="283"/>
      <c r="L7" s="283"/>
      <c r="M7" s="283"/>
      <c r="N7" s="283"/>
      <c r="O7" s="283"/>
      <c r="P7" s="120"/>
      <c r="Q7" s="116"/>
      <c r="R7" s="116"/>
      <c r="S7" s="116"/>
      <c r="T7" s="116"/>
      <c r="U7" s="116"/>
      <c r="V7" s="116"/>
      <c r="W7" s="116"/>
      <c r="X7" s="116"/>
      <c r="Y7" s="116"/>
    </row>
    <row r="8" spans="1:25" s="117" customFormat="1" x14ac:dyDescent="0.25">
      <c r="A8" s="108"/>
      <c r="B8" s="125"/>
      <c r="C8" s="283"/>
      <c r="D8" s="283"/>
      <c r="E8" s="283"/>
      <c r="F8" s="283"/>
      <c r="G8" s="283"/>
      <c r="H8" s="283"/>
      <c r="I8" s="283"/>
      <c r="J8" s="283"/>
      <c r="K8" s="283"/>
      <c r="L8" s="283"/>
      <c r="M8" s="283"/>
      <c r="N8" s="283"/>
      <c r="O8" s="283"/>
      <c r="P8" s="120"/>
      <c r="Q8" s="116"/>
      <c r="R8" s="116"/>
      <c r="S8" s="116"/>
      <c r="T8" s="116"/>
      <c r="U8" s="116"/>
      <c r="V8" s="116"/>
      <c r="W8" s="116"/>
      <c r="X8" s="116"/>
      <c r="Y8" s="116"/>
    </row>
    <row r="9" spans="1:25" s="117" customFormat="1" ht="6" customHeight="1" thickBot="1" x14ac:dyDescent="0.3">
      <c r="A9" s="108"/>
      <c r="B9" s="118"/>
      <c r="C9" s="119"/>
      <c r="D9" s="119"/>
      <c r="E9" s="119"/>
      <c r="F9" s="119"/>
      <c r="G9" s="119"/>
      <c r="H9" s="119"/>
      <c r="I9" s="119"/>
      <c r="J9" s="119"/>
      <c r="K9" s="119"/>
      <c r="L9" s="119"/>
      <c r="M9" s="119"/>
      <c r="N9" s="119"/>
      <c r="O9" s="119"/>
      <c r="P9" s="120"/>
      <c r="Q9" s="116"/>
      <c r="R9" s="116"/>
      <c r="S9" s="116"/>
      <c r="T9" s="116"/>
      <c r="U9" s="116"/>
      <c r="V9" s="116"/>
      <c r="W9" s="116"/>
      <c r="X9" s="116"/>
      <c r="Y9" s="116"/>
    </row>
    <row r="10" spans="1:25" s="117" customFormat="1" x14ac:dyDescent="0.25">
      <c r="A10" s="248" t="str">
        <f>Notes!B4</f>
        <v>Note 1</v>
      </c>
      <c r="B10" s="284" t="s">
        <v>154</v>
      </c>
      <c r="C10" s="283" t="s">
        <v>811</v>
      </c>
      <c r="D10" s="283"/>
      <c r="E10" s="283"/>
      <c r="F10" s="283"/>
      <c r="G10" s="283"/>
      <c r="H10" s="283"/>
      <c r="I10" s="283"/>
      <c r="J10" s="283"/>
      <c r="K10" s="283"/>
      <c r="L10" s="283"/>
      <c r="M10" s="283"/>
      <c r="N10" s="283"/>
      <c r="O10" s="283"/>
      <c r="P10" s="120"/>
      <c r="Q10" s="116"/>
      <c r="R10" s="116"/>
      <c r="S10" s="116"/>
      <c r="T10" s="116"/>
      <c r="U10" s="116"/>
      <c r="V10" s="116"/>
      <c r="W10" s="116"/>
      <c r="X10" s="116"/>
      <c r="Y10" s="116"/>
    </row>
    <row r="11" spans="1:25" s="117" customFormat="1" x14ac:dyDescent="0.25">
      <c r="A11" s="249"/>
      <c r="B11" s="272"/>
      <c r="C11" s="283"/>
      <c r="D11" s="283"/>
      <c r="E11" s="283"/>
      <c r="F11" s="283"/>
      <c r="G11" s="283"/>
      <c r="H11" s="283"/>
      <c r="I11" s="283"/>
      <c r="J11" s="283"/>
      <c r="K11" s="283"/>
      <c r="L11" s="283"/>
      <c r="M11" s="283"/>
      <c r="N11" s="283"/>
      <c r="O11" s="283"/>
      <c r="P11" s="120"/>
      <c r="Q11" s="116"/>
      <c r="R11" s="116"/>
      <c r="S11" s="116"/>
      <c r="T11" s="116"/>
      <c r="U11" s="116"/>
      <c r="V11" s="116"/>
      <c r="W11" s="116"/>
      <c r="X11" s="116"/>
      <c r="Y11" s="116"/>
    </row>
    <row r="12" spans="1:25" s="117" customFormat="1" x14ac:dyDescent="0.25">
      <c r="A12" s="249"/>
      <c r="B12" s="272"/>
      <c r="C12" s="283"/>
      <c r="D12" s="283"/>
      <c r="E12" s="283"/>
      <c r="F12" s="283"/>
      <c r="G12" s="283"/>
      <c r="H12" s="283"/>
      <c r="I12" s="283"/>
      <c r="J12" s="283"/>
      <c r="K12" s="283"/>
      <c r="L12" s="283"/>
      <c r="M12" s="283"/>
      <c r="N12" s="283"/>
      <c r="O12" s="283"/>
      <c r="P12" s="120"/>
      <c r="Q12" s="116"/>
      <c r="R12" s="116"/>
      <c r="S12" s="116"/>
      <c r="T12" s="116"/>
      <c r="U12" s="116"/>
      <c r="V12" s="116"/>
      <c r="W12" s="116"/>
      <c r="X12" s="116"/>
      <c r="Y12" s="116"/>
    </row>
    <row r="13" spans="1:25" s="117" customFormat="1" x14ac:dyDescent="0.25">
      <c r="A13" s="249"/>
      <c r="B13" s="272"/>
      <c r="C13" s="283"/>
      <c r="D13" s="283"/>
      <c r="E13" s="283"/>
      <c r="F13" s="283"/>
      <c r="G13" s="283"/>
      <c r="H13" s="283"/>
      <c r="I13" s="283"/>
      <c r="J13" s="283"/>
      <c r="K13" s="283"/>
      <c r="L13" s="283"/>
      <c r="M13" s="283"/>
      <c r="N13" s="283"/>
      <c r="O13" s="283"/>
      <c r="P13" s="120"/>
      <c r="Q13" s="116"/>
      <c r="R13" s="116"/>
      <c r="S13" s="116"/>
      <c r="T13" s="116"/>
      <c r="U13" s="116"/>
      <c r="V13" s="116"/>
      <c r="W13" s="116"/>
      <c r="X13" s="116"/>
      <c r="Y13" s="116"/>
    </row>
    <row r="14" spans="1:25" s="117" customFormat="1" x14ac:dyDescent="0.25">
      <c r="A14" s="249"/>
      <c r="B14" s="272"/>
      <c r="C14" s="283"/>
      <c r="D14" s="283"/>
      <c r="E14" s="283"/>
      <c r="F14" s="283"/>
      <c r="G14" s="283"/>
      <c r="H14" s="283"/>
      <c r="I14" s="283"/>
      <c r="J14" s="283"/>
      <c r="K14" s="283"/>
      <c r="L14" s="283"/>
      <c r="M14" s="283"/>
      <c r="N14" s="283"/>
      <c r="O14" s="283"/>
      <c r="P14" s="120"/>
      <c r="Q14" s="116"/>
      <c r="R14" s="116"/>
      <c r="S14" s="116"/>
      <c r="T14" s="116"/>
      <c r="U14" s="116"/>
      <c r="V14" s="116"/>
      <c r="W14" s="116"/>
      <c r="X14" s="116"/>
      <c r="Y14" s="116"/>
    </row>
    <row r="15" spans="1:25" s="117" customFormat="1" ht="13.5" thickBot="1" x14ac:dyDescent="0.3">
      <c r="A15" s="250"/>
      <c r="B15" s="273"/>
      <c r="C15" s="283"/>
      <c r="D15" s="283"/>
      <c r="E15" s="283"/>
      <c r="F15" s="283"/>
      <c r="G15" s="283"/>
      <c r="H15" s="283"/>
      <c r="I15" s="283"/>
      <c r="J15" s="283"/>
      <c r="K15" s="283"/>
      <c r="L15" s="283"/>
      <c r="M15" s="283"/>
      <c r="N15" s="283"/>
      <c r="O15" s="283"/>
      <c r="P15" s="120"/>
      <c r="Q15" s="116"/>
      <c r="R15" s="116"/>
      <c r="S15" s="116"/>
      <c r="T15" s="116"/>
      <c r="U15" s="116"/>
      <c r="V15" s="116"/>
      <c r="W15" s="116"/>
      <c r="X15" s="116"/>
      <c r="Y15" s="116"/>
    </row>
    <row r="16" spans="1:25" s="117" customFormat="1" ht="6" customHeight="1" x14ac:dyDescent="0.25">
      <c r="A16" s="248" t="str">
        <f>Notes!B6</f>
        <v>Note 2</v>
      </c>
      <c r="B16" s="126"/>
      <c r="C16" s="119"/>
      <c r="D16" s="119"/>
      <c r="E16" s="119"/>
      <c r="F16" s="119"/>
      <c r="G16" s="119"/>
      <c r="H16" s="119"/>
      <c r="I16" s="127"/>
      <c r="J16" s="119"/>
      <c r="K16" s="119"/>
      <c r="L16" s="119"/>
      <c r="M16" s="119"/>
      <c r="N16" s="119"/>
      <c r="O16" s="119"/>
      <c r="P16" s="120"/>
      <c r="Q16" s="116"/>
      <c r="R16" s="116"/>
      <c r="S16" s="116"/>
      <c r="T16" s="116"/>
      <c r="U16" s="116"/>
      <c r="V16" s="116"/>
      <c r="W16" s="116"/>
      <c r="X16" s="116"/>
      <c r="Y16" s="116"/>
    </row>
    <row r="17" spans="1:25" s="117" customFormat="1" x14ac:dyDescent="0.25">
      <c r="A17" s="249"/>
      <c r="B17" s="128" t="s">
        <v>118</v>
      </c>
      <c r="C17" s="129" t="s">
        <v>119</v>
      </c>
      <c r="D17" s="130"/>
      <c r="E17" s="130"/>
      <c r="F17" s="130"/>
      <c r="G17" s="314" t="s">
        <v>120</v>
      </c>
      <c r="H17" s="314"/>
      <c r="I17" s="131" t="s">
        <v>46</v>
      </c>
      <c r="J17" s="132" t="s">
        <v>121</v>
      </c>
      <c r="K17" s="131"/>
      <c r="L17" s="119"/>
      <c r="M17" s="119"/>
      <c r="N17" s="119"/>
      <c r="O17" s="119"/>
      <c r="P17" s="120"/>
      <c r="Q17" s="116"/>
      <c r="R17" s="116"/>
      <c r="S17" s="116"/>
      <c r="T17" s="116"/>
      <c r="U17" s="116"/>
      <c r="V17" s="116"/>
      <c r="W17" s="116"/>
      <c r="X17" s="116"/>
      <c r="Y17" s="116"/>
    </row>
    <row r="18" spans="1:25" s="117" customFormat="1" ht="5.5" customHeight="1" x14ac:dyDescent="0.25">
      <c r="A18" s="249"/>
      <c r="B18" s="133"/>
      <c r="C18" s="119"/>
      <c r="D18" s="119"/>
      <c r="E18" s="119"/>
      <c r="F18" s="119"/>
      <c r="G18" s="134"/>
      <c r="H18" s="134"/>
      <c r="I18" s="127"/>
      <c r="J18" s="134"/>
      <c r="K18" s="127"/>
      <c r="L18" s="119"/>
      <c r="M18" s="119"/>
      <c r="N18" s="119"/>
      <c r="O18" s="119"/>
      <c r="P18" s="120"/>
      <c r="Q18" s="116"/>
      <c r="R18" s="116"/>
      <c r="S18" s="116"/>
      <c r="T18" s="116"/>
      <c r="U18" s="116"/>
      <c r="V18" s="116"/>
      <c r="W18" s="116"/>
      <c r="X18" s="116"/>
      <c r="Y18" s="116"/>
    </row>
    <row r="19" spans="1:25" s="117" customFormat="1" x14ac:dyDescent="0.25">
      <c r="A19" s="249"/>
      <c r="B19" s="133"/>
      <c r="C19" s="129" t="s">
        <v>122</v>
      </c>
      <c r="D19" s="130"/>
      <c r="E19" s="130"/>
      <c r="F19" s="130"/>
      <c r="G19" s="314" t="s">
        <v>123</v>
      </c>
      <c r="H19" s="314"/>
      <c r="I19" s="131" t="s">
        <v>46</v>
      </c>
      <c r="J19" s="132" t="s">
        <v>124</v>
      </c>
      <c r="K19" s="131"/>
      <c r="L19" s="119"/>
      <c r="M19" s="119"/>
      <c r="N19" s="119"/>
      <c r="O19" s="119"/>
      <c r="P19" s="120"/>
      <c r="Q19" s="116"/>
      <c r="R19" s="116"/>
      <c r="S19" s="116"/>
      <c r="T19" s="116"/>
      <c r="U19" s="116"/>
      <c r="V19" s="116"/>
      <c r="W19" s="116"/>
      <c r="X19" s="116"/>
      <c r="Y19" s="116"/>
    </row>
    <row r="20" spans="1:25" s="117" customFormat="1" ht="5.5" customHeight="1" x14ac:dyDescent="0.25">
      <c r="A20" s="249"/>
      <c r="B20" s="133"/>
      <c r="C20" s="119"/>
      <c r="D20" s="119"/>
      <c r="E20" s="119"/>
      <c r="F20" s="119"/>
      <c r="G20" s="134"/>
      <c r="H20" s="134"/>
      <c r="I20" s="127"/>
      <c r="J20" s="134"/>
      <c r="K20" s="127"/>
      <c r="L20" s="119"/>
      <c r="M20" s="119"/>
      <c r="N20" s="119"/>
      <c r="O20" s="119"/>
      <c r="P20" s="120"/>
      <c r="Q20" s="116"/>
      <c r="R20" s="116"/>
      <c r="S20" s="116"/>
      <c r="T20" s="116"/>
      <c r="U20" s="116"/>
      <c r="V20" s="116"/>
      <c r="W20" s="116"/>
      <c r="X20" s="116"/>
      <c r="Y20" s="116"/>
    </row>
    <row r="21" spans="1:25" s="117" customFormat="1" x14ac:dyDescent="0.25">
      <c r="A21" s="249"/>
      <c r="B21" s="133"/>
      <c r="C21" s="135" t="s">
        <v>125</v>
      </c>
      <c r="D21" s="136"/>
      <c r="E21" s="136"/>
      <c r="F21" s="136"/>
      <c r="G21" s="314" t="s">
        <v>126</v>
      </c>
      <c r="H21" s="314"/>
      <c r="I21" s="131" t="s">
        <v>46</v>
      </c>
      <c r="J21" s="132" t="s">
        <v>127</v>
      </c>
      <c r="K21" s="131" t="s">
        <v>46</v>
      </c>
      <c r="L21" s="119"/>
      <c r="M21" s="119"/>
      <c r="N21" s="119"/>
      <c r="O21" s="119"/>
      <c r="P21" s="120"/>
      <c r="Q21" s="116"/>
      <c r="R21" s="116"/>
      <c r="S21" s="116"/>
      <c r="T21" s="116"/>
      <c r="U21" s="116"/>
      <c r="V21" s="116"/>
      <c r="W21" s="116"/>
      <c r="X21" s="116"/>
      <c r="Y21" s="116"/>
    </row>
    <row r="22" spans="1:25" s="117" customFormat="1" x14ac:dyDescent="0.25">
      <c r="A22" s="249"/>
      <c r="B22" s="133"/>
      <c r="C22" s="119"/>
      <c r="D22" s="119"/>
      <c r="E22" s="119"/>
      <c r="F22" s="119"/>
      <c r="G22" s="314" t="s">
        <v>128</v>
      </c>
      <c r="H22" s="314"/>
      <c r="I22" s="131"/>
      <c r="J22" s="132" t="s">
        <v>129</v>
      </c>
      <c r="K22" s="131"/>
      <c r="L22" s="119"/>
      <c r="M22" s="119"/>
      <c r="N22" s="119"/>
      <c r="O22" s="119"/>
      <c r="P22" s="120"/>
      <c r="Q22" s="116"/>
      <c r="R22" s="116"/>
      <c r="S22" s="116"/>
      <c r="T22" s="116"/>
      <c r="U22" s="116"/>
      <c r="V22" s="116"/>
      <c r="W22" s="116"/>
      <c r="X22" s="116"/>
      <c r="Y22" s="116"/>
    </row>
    <row r="23" spans="1:25" s="117" customFormat="1" ht="13.5" thickBot="1" x14ac:dyDescent="0.3">
      <c r="A23" s="250"/>
      <c r="B23" s="137"/>
      <c r="C23" s="138"/>
      <c r="D23" s="138"/>
      <c r="E23" s="138"/>
      <c r="F23" s="138"/>
      <c r="G23" s="314" t="s">
        <v>130</v>
      </c>
      <c r="H23" s="314"/>
      <c r="I23" s="131" t="s">
        <v>46</v>
      </c>
      <c r="J23" s="132" t="s">
        <v>131</v>
      </c>
      <c r="K23" s="131"/>
      <c r="L23" s="119"/>
      <c r="M23" s="119"/>
      <c r="N23" s="119"/>
      <c r="O23" s="119"/>
      <c r="P23" s="120"/>
      <c r="Q23" s="116"/>
      <c r="R23" s="116"/>
      <c r="S23" s="116"/>
      <c r="T23" s="116"/>
      <c r="U23" s="116"/>
      <c r="V23" s="116"/>
      <c r="W23" s="116"/>
      <c r="X23" s="116"/>
      <c r="Y23" s="116"/>
    </row>
    <row r="24" spans="1:25" s="117" customFormat="1" ht="6" customHeight="1" x14ac:dyDescent="0.25">
      <c r="A24" s="139"/>
      <c r="B24" s="118"/>
      <c r="C24" s="119"/>
      <c r="D24" s="119"/>
      <c r="E24" s="119"/>
      <c r="F24" s="119"/>
      <c r="G24" s="119"/>
      <c r="H24" s="119"/>
      <c r="I24" s="119"/>
      <c r="J24" s="119"/>
      <c r="K24" s="119"/>
      <c r="L24" s="119"/>
      <c r="M24" s="119"/>
      <c r="N24" s="119"/>
      <c r="O24" s="119"/>
      <c r="P24" s="120"/>
      <c r="Q24" s="116"/>
      <c r="R24" s="116"/>
      <c r="S24" s="116"/>
      <c r="T24" s="116"/>
      <c r="U24" s="116"/>
      <c r="V24" s="116"/>
      <c r="W24" s="116"/>
      <c r="X24" s="116"/>
      <c r="Y24" s="116"/>
    </row>
    <row r="25" spans="1:25" s="117" customFormat="1" x14ac:dyDescent="0.25">
      <c r="A25" s="140" t="str">
        <f>+Notes!B8</f>
        <v>Note 3</v>
      </c>
      <c r="B25" s="320" t="s">
        <v>117</v>
      </c>
      <c r="C25" s="289" t="s">
        <v>810</v>
      </c>
      <c r="D25" s="283"/>
      <c r="E25" s="283"/>
      <c r="F25" s="283"/>
      <c r="G25" s="283"/>
      <c r="H25" s="283"/>
      <c r="I25" s="283"/>
      <c r="J25" s="283"/>
      <c r="K25" s="283"/>
      <c r="L25" s="283"/>
      <c r="M25" s="283"/>
      <c r="N25" s="283"/>
      <c r="O25" s="283"/>
      <c r="P25" s="120"/>
      <c r="Q25" s="315"/>
      <c r="R25" s="116"/>
      <c r="S25" s="116"/>
      <c r="T25" s="116"/>
      <c r="U25" s="116"/>
      <c r="V25" s="116"/>
      <c r="W25" s="116"/>
      <c r="X25" s="116"/>
      <c r="Y25" s="116"/>
    </row>
    <row r="26" spans="1:25" s="117" customFormat="1" x14ac:dyDescent="0.25">
      <c r="A26" s="141"/>
      <c r="B26" s="321"/>
      <c r="C26" s="289"/>
      <c r="D26" s="283"/>
      <c r="E26" s="283"/>
      <c r="F26" s="283"/>
      <c r="G26" s="283"/>
      <c r="H26" s="283"/>
      <c r="I26" s="283"/>
      <c r="J26" s="283"/>
      <c r="K26" s="283"/>
      <c r="L26" s="283"/>
      <c r="M26" s="283"/>
      <c r="N26" s="283"/>
      <c r="O26" s="283"/>
      <c r="P26" s="120"/>
      <c r="Q26" s="315"/>
      <c r="R26" s="116"/>
      <c r="S26" s="116"/>
      <c r="T26" s="116"/>
      <c r="U26" s="116"/>
      <c r="V26" s="116"/>
      <c r="W26" s="116"/>
      <c r="X26" s="116"/>
      <c r="Y26" s="116"/>
    </row>
    <row r="27" spans="1:25" s="117" customFormat="1" x14ac:dyDescent="0.25">
      <c r="A27" s="141"/>
      <c r="B27" s="321"/>
      <c r="C27" s="289"/>
      <c r="D27" s="283"/>
      <c r="E27" s="283"/>
      <c r="F27" s="283"/>
      <c r="G27" s="283"/>
      <c r="H27" s="283"/>
      <c r="I27" s="283"/>
      <c r="J27" s="283"/>
      <c r="K27" s="283"/>
      <c r="L27" s="283"/>
      <c r="M27" s="283"/>
      <c r="N27" s="283"/>
      <c r="O27" s="283"/>
      <c r="P27" s="120"/>
      <c r="Q27" s="315"/>
      <c r="R27" s="116"/>
      <c r="S27" s="116"/>
      <c r="T27" s="116"/>
      <c r="U27" s="116"/>
      <c r="V27" s="116"/>
      <c r="W27" s="116"/>
      <c r="X27" s="116"/>
      <c r="Y27" s="116"/>
    </row>
    <row r="28" spans="1:25" s="117" customFormat="1" x14ac:dyDescent="0.25">
      <c r="A28" s="141"/>
      <c r="B28" s="322"/>
      <c r="C28" s="319" t="s">
        <v>146</v>
      </c>
      <c r="D28" s="319"/>
      <c r="E28" s="319"/>
      <c r="F28" s="263"/>
      <c r="G28" s="142"/>
      <c r="H28" s="143" t="s">
        <v>147</v>
      </c>
      <c r="I28" s="144"/>
      <c r="J28" s="144"/>
      <c r="K28" s="144"/>
      <c r="L28" s="144"/>
      <c r="M28" s="144"/>
      <c r="N28" s="144"/>
      <c r="O28" s="144"/>
      <c r="P28" s="120"/>
      <c r="Q28" s="315"/>
      <c r="R28" s="116"/>
      <c r="S28" s="116"/>
      <c r="T28" s="116"/>
      <c r="U28" s="116"/>
      <c r="V28" s="116"/>
      <c r="W28" s="116"/>
      <c r="X28" s="116"/>
      <c r="Y28" s="116"/>
    </row>
    <row r="29" spans="1:25" s="117" customFormat="1" ht="6" customHeight="1" thickBot="1" x14ac:dyDescent="0.3">
      <c r="A29" s="145"/>
      <c r="B29" s="118"/>
      <c r="C29" s="119"/>
      <c r="D29" s="119"/>
      <c r="E29" s="119"/>
      <c r="F29" s="119"/>
      <c r="G29" s="119"/>
      <c r="H29" s="119"/>
      <c r="I29" s="119"/>
      <c r="J29" s="119"/>
      <c r="K29" s="119"/>
      <c r="L29" s="119"/>
      <c r="M29" s="119"/>
      <c r="N29" s="119"/>
      <c r="O29" s="119"/>
      <c r="P29" s="120"/>
      <c r="Q29" s="315"/>
      <c r="R29" s="116"/>
      <c r="S29" s="116"/>
      <c r="T29" s="116"/>
      <c r="U29" s="116"/>
      <c r="V29" s="116"/>
      <c r="W29" s="116"/>
      <c r="X29" s="116"/>
      <c r="Y29" s="116"/>
    </row>
    <row r="30" spans="1:25" s="117" customFormat="1" x14ac:dyDescent="0.25">
      <c r="A30" s="108"/>
      <c r="B30" s="284" t="s">
        <v>97</v>
      </c>
      <c r="C30" s="283" t="s">
        <v>175</v>
      </c>
      <c r="D30" s="283"/>
      <c r="E30" s="283"/>
      <c r="F30" s="283"/>
      <c r="G30" s="283"/>
      <c r="H30" s="283"/>
      <c r="I30" s="283"/>
      <c r="J30" s="283"/>
      <c r="K30" s="283"/>
      <c r="L30" s="283"/>
      <c r="M30" s="283"/>
      <c r="N30" s="283"/>
      <c r="O30" s="283"/>
      <c r="P30" s="120"/>
      <c r="Q30" s="315"/>
      <c r="R30" s="116"/>
      <c r="S30" s="116"/>
      <c r="T30" s="116"/>
      <c r="U30" s="116"/>
      <c r="V30" s="116"/>
      <c r="W30" s="116"/>
      <c r="X30" s="116"/>
      <c r="Y30" s="116"/>
    </row>
    <row r="31" spans="1:25" s="117" customFormat="1" x14ac:dyDescent="0.25">
      <c r="A31" s="108"/>
      <c r="B31" s="272"/>
      <c r="C31" s="283"/>
      <c r="D31" s="283"/>
      <c r="E31" s="283"/>
      <c r="F31" s="283"/>
      <c r="G31" s="283"/>
      <c r="H31" s="283"/>
      <c r="I31" s="283"/>
      <c r="J31" s="283"/>
      <c r="K31" s="283"/>
      <c r="L31" s="283"/>
      <c r="M31" s="283"/>
      <c r="N31" s="283"/>
      <c r="O31" s="283"/>
      <c r="P31" s="120"/>
      <c r="Q31" s="315"/>
      <c r="R31" s="116"/>
      <c r="S31" s="116"/>
      <c r="T31" s="116"/>
      <c r="U31" s="116"/>
      <c r="V31" s="116"/>
      <c r="W31" s="116"/>
      <c r="X31" s="116"/>
      <c r="Y31" s="116"/>
    </row>
    <row r="32" spans="1:25" s="117" customFormat="1" x14ac:dyDescent="0.25">
      <c r="A32" s="108"/>
      <c r="B32" s="273"/>
      <c r="C32" s="283"/>
      <c r="D32" s="283"/>
      <c r="E32" s="283"/>
      <c r="F32" s="283"/>
      <c r="G32" s="283"/>
      <c r="H32" s="283"/>
      <c r="I32" s="283"/>
      <c r="J32" s="283"/>
      <c r="K32" s="283"/>
      <c r="L32" s="283"/>
      <c r="M32" s="283"/>
      <c r="N32" s="283"/>
      <c r="O32" s="283"/>
      <c r="P32" s="120"/>
      <c r="Q32" s="315"/>
      <c r="R32" s="116"/>
      <c r="S32" s="116"/>
      <c r="T32" s="116"/>
      <c r="U32" s="116"/>
      <c r="V32" s="116"/>
      <c r="W32" s="116"/>
      <c r="X32" s="116"/>
      <c r="Y32" s="116"/>
    </row>
    <row r="33" spans="1:25" s="117" customFormat="1" ht="6" customHeight="1" thickBot="1" x14ac:dyDescent="0.3">
      <c r="A33" s="146"/>
      <c r="B33" s="147"/>
      <c r="C33" s="148"/>
      <c r="D33" s="148"/>
      <c r="E33" s="148"/>
      <c r="F33" s="148"/>
      <c r="G33" s="148"/>
      <c r="H33" s="148"/>
      <c r="I33" s="148"/>
      <c r="J33" s="148"/>
      <c r="K33" s="148"/>
      <c r="L33" s="148"/>
      <c r="M33" s="148"/>
      <c r="N33" s="148"/>
      <c r="O33" s="148"/>
      <c r="P33" s="149"/>
      <c r="Q33" s="116"/>
      <c r="R33" s="116"/>
      <c r="S33" s="116"/>
      <c r="T33" s="116"/>
      <c r="U33" s="116"/>
      <c r="V33" s="116"/>
      <c r="W33" s="116"/>
      <c r="X33" s="116"/>
      <c r="Y33" s="116"/>
    </row>
    <row r="34" spans="1:25" ht="13.5" thickBot="1" x14ac:dyDescent="0.35">
      <c r="A34" s="108"/>
      <c r="B34" s="109"/>
      <c r="C34" s="110"/>
      <c r="D34" s="110"/>
      <c r="E34" s="110"/>
      <c r="F34" s="110"/>
      <c r="G34" s="110"/>
      <c r="H34" s="110"/>
      <c r="I34" s="110"/>
      <c r="J34" s="110"/>
      <c r="K34" s="110"/>
      <c r="L34" s="110"/>
      <c r="M34" s="110"/>
      <c r="N34" s="110"/>
      <c r="O34" s="110"/>
      <c r="P34" s="111"/>
      <c r="Q34" s="111"/>
      <c r="R34" s="111"/>
      <c r="S34" s="111"/>
      <c r="T34" s="111"/>
      <c r="U34" s="111"/>
      <c r="V34" s="111"/>
      <c r="W34" s="111"/>
      <c r="X34" s="111"/>
      <c r="Y34" s="111"/>
    </row>
    <row r="35" spans="1:25" s="117" customFormat="1" ht="13.5" thickBot="1" x14ac:dyDescent="0.35">
      <c r="A35" s="150"/>
      <c r="B35" s="113" t="s">
        <v>72</v>
      </c>
      <c r="C35" s="114"/>
      <c r="D35" s="114"/>
      <c r="E35" s="114"/>
      <c r="F35" s="114"/>
      <c r="G35" s="114"/>
      <c r="H35" s="114"/>
      <c r="I35" s="114"/>
      <c r="J35" s="114"/>
      <c r="K35" s="114"/>
      <c r="L35" s="114"/>
      <c r="M35" s="114"/>
      <c r="N35" s="114"/>
      <c r="O35" s="114"/>
      <c r="P35" s="115"/>
      <c r="Q35" s="116"/>
      <c r="R35" s="116"/>
      <c r="S35" s="116"/>
      <c r="T35" s="116"/>
      <c r="U35" s="116"/>
      <c r="V35" s="116"/>
      <c r="W35" s="116"/>
      <c r="X35" s="116"/>
      <c r="Y35" s="116"/>
    </row>
    <row r="36" spans="1:25" s="117" customFormat="1" ht="14.25" customHeight="1" outlineLevel="1" thickBot="1" x14ac:dyDescent="0.3">
      <c r="A36" s="141"/>
      <c r="B36" s="122"/>
      <c r="C36" s="119"/>
      <c r="D36" s="119"/>
      <c r="E36" s="119"/>
      <c r="F36" s="119"/>
      <c r="G36" s="119"/>
      <c r="H36" s="119"/>
      <c r="I36" s="119"/>
      <c r="J36" s="119"/>
      <c r="K36" s="119"/>
      <c r="L36" s="119"/>
      <c r="M36" s="119"/>
      <c r="N36" s="119"/>
      <c r="O36" s="119"/>
      <c r="P36" s="120"/>
      <c r="Q36" s="116"/>
      <c r="R36" s="116"/>
      <c r="S36" s="116"/>
      <c r="T36" s="116"/>
      <c r="U36" s="116"/>
      <c r="V36" s="116"/>
      <c r="W36" s="116"/>
      <c r="X36" s="116"/>
      <c r="Y36" s="116"/>
    </row>
    <row r="37" spans="1:25" s="117" customFormat="1" ht="15" customHeight="1" outlineLevel="1" x14ac:dyDescent="0.25">
      <c r="A37" s="245" t="str">
        <f>Notes!B10</f>
        <v>Note 4</v>
      </c>
      <c r="B37" s="284" t="s">
        <v>7</v>
      </c>
      <c r="C37" s="283" t="s">
        <v>176</v>
      </c>
      <c r="D37" s="283"/>
      <c r="E37" s="283"/>
      <c r="F37" s="283"/>
      <c r="G37" s="283"/>
      <c r="H37" s="283"/>
      <c r="I37" s="283"/>
      <c r="J37" s="283"/>
      <c r="K37" s="283"/>
      <c r="L37" s="283"/>
      <c r="M37" s="283"/>
      <c r="N37" s="283"/>
      <c r="O37" s="283"/>
      <c r="P37" s="120"/>
      <c r="Q37" s="116"/>
      <c r="R37" s="116"/>
      <c r="S37" s="116"/>
      <c r="T37" s="116"/>
      <c r="U37" s="116"/>
      <c r="V37" s="116"/>
      <c r="W37" s="116"/>
      <c r="X37" s="116"/>
      <c r="Y37" s="116"/>
    </row>
    <row r="38" spans="1:25" s="117" customFormat="1" outlineLevel="1" x14ac:dyDescent="0.25">
      <c r="A38" s="246"/>
      <c r="B38" s="272"/>
      <c r="C38" s="283"/>
      <c r="D38" s="283"/>
      <c r="E38" s="283"/>
      <c r="F38" s="283"/>
      <c r="G38" s="283"/>
      <c r="H38" s="283"/>
      <c r="I38" s="283"/>
      <c r="J38" s="283"/>
      <c r="K38" s="283"/>
      <c r="L38" s="283"/>
      <c r="M38" s="283"/>
      <c r="N38" s="283"/>
      <c r="O38" s="283"/>
      <c r="P38" s="120"/>
      <c r="Q38" s="116"/>
      <c r="R38" s="116"/>
      <c r="S38" s="116"/>
      <c r="T38" s="116"/>
      <c r="U38" s="116"/>
      <c r="V38" s="116"/>
      <c r="W38" s="116"/>
      <c r="X38" s="116"/>
      <c r="Y38" s="116"/>
    </row>
    <row r="39" spans="1:25" s="117" customFormat="1" outlineLevel="1" x14ac:dyDescent="0.25">
      <c r="A39" s="246"/>
      <c r="B39" s="272"/>
      <c r="C39" s="283"/>
      <c r="D39" s="283"/>
      <c r="E39" s="283"/>
      <c r="F39" s="283"/>
      <c r="G39" s="283"/>
      <c r="H39" s="283"/>
      <c r="I39" s="283"/>
      <c r="J39" s="283"/>
      <c r="K39" s="283"/>
      <c r="L39" s="283"/>
      <c r="M39" s="283"/>
      <c r="N39" s="283"/>
      <c r="O39" s="283"/>
      <c r="P39" s="120"/>
      <c r="Q39" s="116"/>
      <c r="R39" s="116"/>
      <c r="S39" s="116"/>
      <c r="T39" s="116"/>
      <c r="U39" s="116"/>
      <c r="V39" s="116"/>
      <c r="W39" s="116"/>
      <c r="X39" s="116"/>
      <c r="Y39" s="116"/>
    </row>
    <row r="40" spans="1:25" s="117" customFormat="1" outlineLevel="1" x14ac:dyDescent="0.25">
      <c r="A40" s="246"/>
      <c r="B40" s="272"/>
      <c r="C40" s="283"/>
      <c r="D40" s="283"/>
      <c r="E40" s="283"/>
      <c r="F40" s="283"/>
      <c r="G40" s="283"/>
      <c r="H40" s="283"/>
      <c r="I40" s="283"/>
      <c r="J40" s="283"/>
      <c r="K40" s="283"/>
      <c r="L40" s="283"/>
      <c r="M40" s="283"/>
      <c r="N40" s="283"/>
      <c r="O40" s="283"/>
      <c r="P40" s="120"/>
      <c r="Q40" s="116"/>
      <c r="R40" s="116"/>
      <c r="S40" s="116"/>
      <c r="T40" s="116"/>
      <c r="U40" s="116"/>
      <c r="V40" s="116"/>
      <c r="W40" s="116"/>
      <c r="X40" s="116"/>
      <c r="Y40" s="116"/>
    </row>
    <row r="41" spans="1:25" s="117" customFormat="1" outlineLevel="1" x14ac:dyDescent="0.25">
      <c r="A41" s="246"/>
      <c r="B41" s="272"/>
      <c r="C41" s="283"/>
      <c r="D41" s="283"/>
      <c r="E41" s="283"/>
      <c r="F41" s="283"/>
      <c r="G41" s="283"/>
      <c r="H41" s="283"/>
      <c r="I41" s="283"/>
      <c r="J41" s="283"/>
      <c r="K41" s="283"/>
      <c r="L41" s="283"/>
      <c r="M41" s="283"/>
      <c r="N41" s="283"/>
      <c r="O41" s="283"/>
      <c r="P41" s="120"/>
      <c r="Q41" s="116"/>
      <c r="R41" s="116"/>
      <c r="S41" s="116"/>
      <c r="T41" s="116"/>
      <c r="U41" s="116"/>
      <c r="V41" s="116"/>
      <c r="W41" s="116"/>
      <c r="X41" s="116"/>
      <c r="Y41" s="116"/>
    </row>
    <row r="42" spans="1:25" s="117" customFormat="1" outlineLevel="1" x14ac:dyDescent="0.25">
      <c r="A42" s="246"/>
      <c r="B42" s="273"/>
      <c r="C42" s="283"/>
      <c r="D42" s="283"/>
      <c r="E42" s="283"/>
      <c r="F42" s="283"/>
      <c r="G42" s="283"/>
      <c r="H42" s="283"/>
      <c r="I42" s="283"/>
      <c r="J42" s="283"/>
      <c r="K42" s="283"/>
      <c r="L42" s="283"/>
      <c r="M42" s="283"/>
      <c r="N42" s="283"/>
      <c r="O42" s="283"/>
      <c r="P42" s="120"/>
      <c r="Q42" s="116"/>
      <c r="R42" s="116"/>
      <c r="S42" s="116"/>
      <c r="T42" s="116"/>
      <c r="U42" s="116"/>
      <c r="V42" s="116"/>
      <c r="W42" s="116"/>
      <c r="X42" s="116"/>
      <c r="Y42" s="116"/>
    </row>
    <row r="43" spans="1:25" s="117" customFormat="1" ht="6.75" customHeight="1" outlineLevel="1" x14ac:dyDescent="0.25">
      <c r="A43" s="246"/>
      <c r="B43" s="118"/>
      <c r="C43" s="119"/>
      <c r="D43" s="119"/>
      <c r="E43" s="119"/>
      <c r="F43" s="119"/>
      <c r="G43" s="119"/>
      <c r="H43" s="119"/>
      <c r="I43" s="119"/>
      <c r="J43" s="119"/>
      <c r="K43" s="119"/>
      <c r="L43" s="119"/>
      <c r="M43" s="119"/>
      <c r="N43" s="119"/>
      <c r="O43" s="119"/>
      <c r="P43" s="120"/>
      <c r="Q43" s="116"/>
      <c r="R43" s="116"/>
      <c r="S43" s="116"/>
      <c r="T43" s="116"/>
      <c r="U43" s="116"/>
      <c r="V43" s="116"/>
      <c r="W43" s="116"/>
      <c r="X43" s="116"/>
      <c r="Y43" s="116"/>
    </row>
    <row r="44" spans="1:25" s="155" customFormat="1" outlineLevel="1" x14ac:dyDescent="0.25">
      <c r="A44" s="246"/>
      <c r="B44" s="151" t="s">
        <v>10</v>
      </c>
      <c r="C44" s="152" t="s">
        <v>87</v>
      </c>
      <c r="D44" s="152"/>
      <c r="E44" s="152"/>
      <c r="F44" s="152"/>
      <c r="G44" s="152"/>
      <c r="H44" s="152"/>
      <c r="I44" s="152"/>
      <c r="J44" s="152"/>
      <c r="K44" s="152"/>
      <c r="L44" s="152"/>
      <c r="M44" s="152"/>
      <c r="N44" s="152"/>
      <c r="O44" s="152"/>
      <c r="P44" s="153"/>
      <c r="Q44" s="154"/>
      <c r="R44" s="154"/>
      <c r="S44" s="154"/>
      <c r="T44" s="154"/>
      <c r="U44" s="154"/>
      <c r="V44" s="154"/>
      <c r="W44" s="154"/>
      <c r="X44" s="154"/>
      <c r="Y44" s="154"/>
    </row>
    <row r="45" spans="1:25" s="117" customFormat="1" ht="15" customHeight="1" outlineLevel="1" x14ac:dyDescent="0.25">
      <c r="A45" s="246"/>
      <c r="B45" s="308" t="s">
        <v>37</v>
      </c>
      <c r="C45" s="266" t="s">
        <v>803</v>
      </c>
      <c r="D45" s="267"/>
      <c r="E45" s="267"/>
      <c r="F45" s="267"/>
      <c r="G45" s="267"/>
      <c r="H45" s="267"/>
      <c r="I45" s="267"/>
      <c r="J45" s="267"/>
      <c r="K45" s="267"/>
      <c r="L45" s="267"/>
      <c r="M45" s="267"/>
      <c r="N45" s="267"/>
      <c r="O45" s="267"/>
      <c r="P45" s="120"/>
      <c r="Q45" s="116"/>
      <c r="R45" s="116"/>
      <c r="S45" s="116"/>
      <c r="T45" s="116"/>
      <c r="U45" s="116"/>
      <c r="V45" s="116"/>
      <c r="W45" s="116"/>
      <c r="X45" s="116"/>
      <c r="Y45" s="116"/>
    </row>
    <row r="46" spans="1:25" s="117" customFormat="1" outlineLevel="1" x14ac:dyDescent="0.25">
      <c r="A46" s="246"/>
      <c r="B46" s="309"/>
      <c r="C46" s="266"/>
      <c r="D46" s="267"/>
      <c r="E46" s="267"/>
      <c r="F46" s="267"/>
      <c r="G46" s="267"/>
      <c r="H46" s="267"/>
      <c r="I46" s="267"/>
      <c r="J46" s="267"/>
      <c r="K46" s="267"/>
      <c r="L46" s="267"/>
      <c r="M46" s="267"/>
      <c r="N46" s="267"/>
      <c r="O46" s="267"/>
      <c r="P46" s="120"/>
      <c r="Q46" s="116"/>
      <c r="R46" s="116"/>
      <c r="S46" s="116"/>
      <c r="T46" s="116"/>
      <c r="U46" s="116"/>
      <c r="V46" s="116"/>
      <c r="W46" s="116"/>
      <c r="X46" s="116"/>
      <c r="Y46" s="116"/>
    </row>
    <row r="47" spans="1:25" s="117" customFormat="1" outlineLevel="1" x14ac:dyDescent="0.25">
      <c r="A47" s="246"/>
      <c r="B47" s="309"/>
      <c r="C47" s="266"/>
      <c r="D47" s="267"/>
      <c r="E47" s="267"/>
      <c r="F47" s="267"/>
      <c r="G47" s="267"/>
      <c r="H47" s="267"/>
      <c r="I47" s="267"/>
      <c r="J47" s="267"/>
      <c r="K47" s="267"/>
      <c r="L47" s="267"/>
      <c r="M47" s="267"/>
      <c r="N47" s="267"/>
      <c r="O47" s="267"/>
      <c r="P47" s="120"/>
      <c r="Q47" s="116"/>
      <c r="R47" s="116"/>
      <c r="S47" s="116"/>
      <c r="T47" s="116"/>
      <c r="U47" s="116"/>
      <c r="V47" s="116"/>
      <c r="W47" s="116"/>
      <c r="X47" s="116"/>
      <c r="Y47" s="116"/>
    </row>
    <row r="48" spans="1:25" s="117" customFormat="1" outlineLevel="1" x14ac:dyDescent="0.25">
      <c r="A48" s="246"/>
      <c r="B48" s="309"/>
      <c r="C48" s="266"/>
      <c r="D48" s="267"/>
      <c r="E48" s="267"/>
      <c r="F48" s="267"/>
      <c r="G48" s="267"/>
      <c r="H48" s="267"/>
      <c r="I48" s="267"/>
      <c r="J48" s="267"/>
      <c r="K48" s="267"/>
      <c r="L48" s="267"/>
      <c r="M48" s="267"/>
      <c r="N48" s="267"/>
      <c r="O48" s="267"/>
      <c r="P48" s="120"/>
      <c r="Q48" s="116"/>
      <c r="R48" s="116"/>
      <c r="S48" s="116"/>
      <c r="T48" s="116"/>
      <c r="U48" s="116"/>
      <c r="V48" s="116"/>
      <c r="W48" s="116"/>
      <c r="X48" s="116"/>
      <c r="Y48" s="116"/>
    </row>
    <row r="49" spans="1:27" s="117" customFormat="1" outlineLevel="1" x14ac:dyDescent="0.25">
      <c r="A49" s="246"/>
      <c r="B49" s="309"/>
      <c r="C49" s="266"/>
      <c r="D49" s="267"/>
      <c r="E49" s="267"/>
      <c r="F49" s="267"/>
      <c r="G49" s="267"/>
      <c r="H49" s="267"/>
      <c r="I49" s="267"/>
      <c r="J49" s="267"/>
      <c r="K49" s="267"/>
      <c r="L49" s="267"/>
      <c r="M49" s="267"/>
      <c r="N49" s="267"/>
      <c r="O49" s="267"/>
      <c r="P49" s="120"/>
      <c r="Q49" s="116"/>
      <c r="R49" s="116"/>
      <c r="S49" s="116"/>
      <c r="T49" s="116"/>
      <c r="U49" s="116"/>
      <c r="V49" s="116"/>
      <c r="W49" s="116"/>
      <c r="X49" s="116"/>
      <c r="Y49" s="116"/>
    </row>
    <row r="50" spans="1:27" s="117" customFormat="1" outlineLevel="1" x14ac:dyDescent="0.25">
      <c r="A50" s="246"/>
      <c r="B50" s="156"/>
      <c r="C50" s="266"/>
      <c r="D50" s="267"/>
      <c r="E50" s="267"/>
      <c r="F50" s="267"/>
      <c r="G50" s="267"/>
      <c r="H50" s="267"/>
      <c r="I50" s="267"/>
      <c r="J50" s="267"/>
      <c r="K50" s="267"/>
      <c r="L50" s="267"/>
      <c r="M50" s="267"/>
      <c r="N50" s="267"/>
      <c r="O50" s="267"/>
      <c r="P50" s="120"/>
      <c r="Q50" s="116"/>
      <c r="R50" s="116"/>
      <c r="S50" s="116"/>
      <c r="T50" s="116"/>
      <c r="U50" s="116"/>
      <c r="V50" s="116"/>
      <c r="W50" s="116"/>
      <c r="X50" s="116"/>
      <c r="Y50" s="116"/>
    </row>
    <row r="51" spans="1:27" s="117" customFormat="1" outlineLevel="1" x14ac:dyDescent="0.25">
      <c r="A51" s="246"/>
      <c r="B51" s="157" t="str">
        <f>Notes!B12</f>
        <v>Note 5</v>
      </c>
      <c r="C51" s="266"/>
      <c r="D51" s="267"/>
      <c r="E51" s="267"/>
      <c r="F51" s="267"/>
      <c r="G51" s="267"/>
      <c r="H51" s="267"/>
      <c r="I51" s="267"/>
      <c r="J51" s="267"/>
      <c r="K51" s="267"/>
      <c r="L51" s="267"/>
      <c r="M51" s="267"/>
      <c r="N51" s="267"/>
      <c r="O51" s="267"/>
      <c r="P51" s="120"/>
      <c r="Q51" s="116"/>
      <c r="R51" s="116"/>
      <c r="S51" s="116"/>
      <c r="T51" s="116"/>
      <c r="U51" s="116"/>
      <c r="V51" s="116"/>
      <c r="W51" s="116"/>
      <c r="X51" s="116"/>
      <c r="Y51" s="116"/>
    </row>
    <row r="52" spans="1:27" s="117" customFormat="1" outlineLevel="1" x14ac:dyDescent="0.25">
      <c r="A52" s="246"/>
      <c r="B52" s="158"/>
      <c r="C52" s="266"/>
      <c r="D52" s="267"/>
      <c r="E52" s="267"/>
      <c r="F52" s="267"/>
      <c r="G52" s="267"/>
      <c r="H52" s="267"/>
      <c r="I52" s="267"/>
      <c r="J52" s="267"/>
      <c r="K52" s="267"/>
      <c r="L52" s="267"/>
      <c r="M52" s="267"/>
      <c r="N52" s="267"/>
      <c r="O52" s="267"/>
      <c r="P52" s="120"/>
      <c r="Q52" s="116"/>
      <c r="R52" s="159"/>
      <c r="S52" s="159"/>
      <c r="T52" s="159"/>
      <c r="U52" s="159"/>
      <c r="V52" s="159"/>
      <c r="W52" s="159"/>
      <c r="X52" s="159"/>
      <c r="Y52" s="159"/>
      <c r="Z52" s="160"/>
      <c r="AA52" s="160"/>
    </row>
    <row r="53" spans="1:27" s="117" customFormat="1" ht="6" customHeight="1" outlineLevel="1" x14ac:dyDescent="0.25">
      <c r="A53" s="246"/>
      <c r="B53" s="118"/>
      <c r="C53" s="119"/>
      <c r="D53" s="119"/>
      <c r="E53" s="119"/>
      <c r="F53" s="119"/>
      <c r="G53" s="119"/>
      <c r="H53" s="119"/>
      <c r="I53" s="119"/>
      <c r="J53" s="119"/>
      <c r="K53" s="119"/>
      <c r="L53" s="119"/>
      <c r="M53" s="119"/>
      <c r="N53" s="119"/>
      <c r="O53" s="119"/>
      <c r="P53" s="120"/>
      <c r="Q53" s="116"/>
      <c r="R53" s="116"/>
      <c r="S53" s="116"/>
      <c r="T53" s="116"/>
      <c r="U53" s="116"/>
      <c r="V53" s="116"/>
      <c r="W53" s="116"/>
      <c r="X53" s="116"/>
      <c r="Y53" s="116"/>
    </row>
    <row r="54" spans="1:27" s="117" customFormat="1" outlineLevel="1" x14ac:dyDescent="0.25">
      <c r="A54" s="246"/>
      <c r="B54" s="161" t="s">
        <v>114</v>
      </c>
      <c r="C54" s="162" t="s">
        <v>11</v>
      </c>
      <c r="D54" s="162"/>
      <c r="E54" s="162"/>
      <c r="F54" s="162"/>
      <c r="G54" s="162"/>
      <c r="H54" s="162"/>
      <c r="I54" s="162"/>
      <c r="J54" s="162"/>
      <c r="K54" s="162"/>
      <c r="L54" s="162"/>
      <c r="M54" s="162"/>
      <c r="N54" s="162"/>
      <c r="O54" s="162"/>
      <c r="P54" s="120"/>
      <c r="Q54" s="116"/>
      <c r="R54" s="116"/>
      <c r="S54" s="116"/>
      <c r="T54" s="116"/>
      <c r="U54" s="116"/>
      <c r="V54" s="116"/>
      <c r="W54" s="116"/>
      <c r="X54" s="116"/>
      <c r="Y54" s="116"/>
    </row>
    <row r="55" spans="1:27" s="117" customFormat="1" ht="12.75" customHeight="1" outlineLevel="1" x14ac:dyDescent="0.25">
      <c r="A55" s="246"/>
      <c r="B55" s="121" t="s">
        <v>43</v>
      </c>
      <c r="C55" s="312" t="s">
        <v>804</v>
      </c>
      <c r="D55" s="313"/>
      <c r="E55" s="313"/>
      <c r="F55" s="313"/>
      <c r="G55" s="313"/>
      <c r="H55" s="313"/>
      <c r="I55" s="313"/>
      <c r="J55" s="313"/>
      <c r="K55" s="313"/>
      <c r="L55" s="313"/>
      <c r="M55" s="313"/>
      <c r="N55" s="313"/>
      <c r="O55" s="313"/>
      <c r="P55" s="120"/>
      <c r="Q55" s="116"/>
      <c r="R55" s="116"/>
      <c r="S55" s="116"/>
      <c r="T55" s="116"/>
      <c r="U55" s="116"/>
      <c r="V55" s="116"/>
      <c r="W55" s="116"/>
      <c r="X55" s="116"/>
      <c r="Y55" s="116"/>
    </row>
    <row r="56" spans="1:27" s="117" customFormat="1" ht="6" customHeight="1" outlineLevel="1" x14ac:dyDescent="0.25">
      <c r="A56" s="246"/>
      <c r="B56" s="118"/>
      <c r="C56" s="119"/>
      <c r="D56" s="119"/>
      <c r="E56" s="119"/>
      <c r="F56" s="119"/>
      <c r="G56" s="119"/>
      <c r="H56" s="119"/>
      <c r="I56" s="119"/>
      <c r="J56" s="119"/>
      <c r="K56" s="119"/>
      <c r="L56" s="119"/>
      <c r="M56" s="119"/>
      <c r="N56" s="119"/>
      <c r="O56" s="119"/>
      <c r="P56" s="120"/>
      <c r="Q56" s="116"/>
      <c r="R56" s="116"/>
      <c r="S56" s="116"/>
      <c r="T56" s="116"/>
      <c r="U56" s="116"/>
      <c r="V56" s="116"/>
      <c r="W56" s="116"/>
      <c r="X56" s="116"/>
      <c r="Y56" s="116"/>
    </row>
    <row r="57" spans="1:27" s="117" customFormat="1" ht="15" customHeight="1" outlineLevel="1" x14ac:dyDescent="0.25">
      <c r="A57" s="246"/>
      <c r="B57" s="308" t="s">
        <v>108</v>
      </c>
      <c r="C57" s="312" t="s">
        <v>806</v>
      </c>
      <c r="D57" s="313"/>
      <c r="E57" s="313"/>
      <c r="F57" s="313"/>
      <c r="G57" s="313"/>
      <c r="H57" s="313"/>
      <c r="I57" s="313"/>
      <c r="J57" s="313"/>
      <c r="K57" s="313"/>
      <c r="L57" s="313"/>
      <c r="M57" s="313"/>
      <c r="N57" s="313"/>
      <c r="O57" s="313"/>
      <c r="P57" s="120"/>
      <c r="Q57" s="116"/>
      <c r="R57" s="116"/>
      <c r="S57" s="116"/>
      <c r="T57" s="116"/>
      <c r="U57" s="116"/>
      <c r="V57" s="116"/>
      <c r="W57" s="116"/>
      <c r="X57" s="116"/>
      <c r="Y57" s="116"/>
    </row>
    <row r="58" spans="1:27" s="117" customFormat="1" outlineLevel="1" x14ac:dyDescent="0.25">
      <c r="A58" s="246"/>
      <c r="B58" s="309"/>
      <c r="C58" s="312"/>
      <c r="D58" s="313"/>
      <c r="E58" s="313"/>
      <c r="F58" s="313"/>
      <c r="G58" s="313"/>
      <c r="H58" s="313"/>
      <c r="I58" s="313"/>
      <c r="J58" s="313"/>
      <c r="K58" s="313"/>
      <c r="L58" s="313"/>
      <c r="M58" s="313"/>
      <c r="N58" s="313"/>
      <c r="O58" s="313"/>
      <c r="P58" s="120"/>
      <c r="Q58" s="116"/>
      <c r="R58" s="116"/>
      <c r="S58" s="116"/>
      <c r="T58" s="116"/>
      <c r="U58" s="116"/>
      <c r="V58" s="116"/>
      <c r="W58" s="116"/>
      <c r="X58" s="116"/>
      <c r="Y58" s="116"/>
    </row>
    <row r="59" spans="1:27" s="117" customFormat="1" outlineLevel="1" x14ac:dyDescent="0.25">
      <c r="A59" s="246"/>
      <c r="B59" s="309"/>
      <c r="C59" s="312"/>
      <c r="D59" s="313"/>
      <c r="E59" s="313"/>
      <c r="F59" s="313"/>
      <c r="G59" s="313"/>
      <c r="H59" s="313"/>
      <c r="I59" s="313"/>
      <c r="J59" s="313"/>
      <c r="K59" s="313"/>
      <c r="L59" s="313"/>
      <c r="M59" s="313"/>
      <c r="N59" s="313"/>
      <c r="O59" s="313"/>
      <c r="P59" s="120"/>
      <c r="Q59" s="116"/>
      <c r="R59" s="116"/>
      <c r="S59" s="116"/>
      <c r="T59" s="116"/>
      <c r="U59" s="116"/>
      <c r="V59" s="116"/>
      <c r="W59" s="116"/>
      <c r="X59" s="116"/>
      <c r="Y59" s="116"/>
    </row>
    <row r="60" spans="1:27" s="117" customFormat="1" outlineLevel="1" x14ac:dyDescent="0.25">
      <c r="A60" s="246"/>
      <c r="B60" s="309"/>
      <c r="C60" s="312"/>
      <c r="D60" s="313"/>
      <c r="E60" s="313"/>
      <c r="F60" s="313"/>
      <c r="G60" s="313"/>
      <c r="H60" s="313"/>
      <c r="I60" s="313"/>
      <c r="J60" s="313"/>
      <c r="K60" s="313"/>
      <c r="L60" s="313"/>
      <c r="M60" s="313"/>
      <c r="N60" s="313"/>
      <c r="O60" s="313"/>
      <c r="P60" s="120"/>
      <c r="Q60" s="116"/>
      <c r="R60" s="116"/>
      <c r="S60" s="116"/>
      <c r="T60" s="116"/>
      <c r="U60" s="116"/>
      <c r="V60" s="116"/>
      <c r="W60" s="116"/>
      <c r="X60" s="116"/>
      <c r="Y60" s="116"/>
    </row>
    <row r="61" spans="1:27" s="117" customFormat="1" outlineLevel="1" x14ac:dyDescent="0.25">
      <c r="A61" s="246"/>
      <c r="B61" s="309"/>
      <c r="C61" s="312"/>
      <c r="D61" s="313"/>
      <c r="E61" s="313"/>
      <c r="F61" s="313"/>
      <c r="G61" s="313"/>
      <c r="H61" s="313"/>
      <c r="I61" s="313"/>
      <c r="J61" s="313"/>
      <c r="K61" s="313"/>
      <c r="L61" s="313"/>
      <c r="M61" s="313"/>
      <c r="N61" s="313"/>
      <c r="O61" s="313"/>
      <c r="P61" s="120"/>
      <c r="Q61" s="116"/>
      <c r="R61" s="116"/>
      <c r="S61" s="116"/>
      <c r="T61" s="116"/>
      <c r="U61" s="116"/>
      <c r="V61" s="116"/>
      <c r="W61" s="116"/>
      <c r="X61" s="116"/>
      <c r="Y61" s="116"/>
    </row>
    <row r="62" spans="1:27" s="117" customFormat="1" outlineLevel="1" x14ac:dyDescent="0.25">
      <c r="A62" s="246"/>
      <c r="B62" s="309"/>
      <c r="C62" s="312"/>
      <c r="D62" s="313"/>
      <c r="E62" s="313"/>
      <c r="F62" s="313"/>
      <c r="G62" s="313"/>
      <c r="H62" s="313"/>
      <c r="I62" s="313"/>
      <c r="J62" s="313"/>
      <c r="K62" s="313"/>
      <c r="L62" s="313"/>
      <c r="M62" s="313"/>
      <c r="N62" s="313"/>
      <c r="O62" s="313"/>
      <c r="P62" s="120"/>
      <c r="Q62" s="116"/>
      <c r="R62" s="116"/>
      <c r="S62" s="116"/>
      <c r="T62" s="116"/>
      <c r="U62" s="116"/>
      <c r="V62" s="116"/>
      <c r="W62" s="116"/>
      <c r="X62" s="116"/>
      <c r="Y62" s="116"/>
    </row>
    <row r="63" spans="1:27" s="117" customFormat="1" outlineLevel="1" x14ac:dyDescent="0.25">
      <c r="A63" s="246"/>
      <c r="B63" s="309"/>
      <c r="C63" s="312"/>
      <c r="D63" s="313"/>
      <c r="E63" s="313"/>
      <c r="F63" s="313"/>
      <c r="G63" s="313"/>
      <c r="H63" s="313"/>
      <c r="I63" s="313"/>
      <c r="J63" s="313"/>
      <c r="K63" s="313"/>
      <c r="L63" s="313"/>
      <c r="M63" s="313"/>
      <c r="N63" s="313"/>
      <c r="O63" s="313"/>
      <c r="P63" s="120"/>
      <c r="Q63" s="116"/>
      <c r="R63" s="116"/>
      <c r="S63" s="116"/>
      <c r="T63" s="116"/>
      <c r="U63" s="116"/>
      <c r="V63" s="116"/>
      <c r="W63" s="116"/>
      <c r="X63" s="116"/>
      <c r="Y63" s="116"/>
    </row>
    <row r="64" spans="1:27" s="117" customFormat="1" outlineLevel="1" x14ac:dyDescent="0.25">
      <c r="A64" s="246"/>
      <c r="B64" s="310"/>
      <c r="C64" s="312"/>
      <c r="D64" s="313"/>
      <c r="E64" s="313"/>
      <c r="F64" s="313"/>
      <c r="G64" s="313"/>
      <c r="H64" s="313"/>
      <c r="I64" s="313"/>
      <c r="J64" s="313"/>
      <c r="K64" s="313"/>
      <c r="L64" s="313"/>
      <c r="M64" s="313"/>
      <c r="N64" s="313"/>
      <c r="O64" s="313"/>
      <c r="P64" s="120"/>
      <c r="Q64" s="116"/>
      <c r="R64" s="116"/>
      <c r="S64" s="116"/>
      <c r="T64" s="116"/>
      <c r="U64" s="116"/>
      <c r="V64" s="116"/>
      <c r="W64" s="116"/>
      <c r="X64" s="116"/>
      <c r="Y64" s="116"/>
    </row>
    <row r="65" spans="1:25" s="117" customFormat="1" ht="6" customHeight="1" outlineLevel="1" x14ac:dyDescent="0.25">
      <c r="A65" s="246"/>
      <c r="B65" s="118"/>
      <c r="C65" s="119"/>
      <c r="D65" s="119"/>
      <c r="E65" s="119"/>
      <c r="F65" s="119"/>
      <c r="G65" s="119"/>
      <c r="H65" s="119"/>
      <c r="I65" s="119"/>
      <c r="J65" s="119"/>
      <c r="K65" s="119"/>
      <c r="L65" s="119"/>
      <c r="M65" s="119"/>
      <c r="N65" s="119"/>
      <c r="O65" s="119"/>
      <c r="P65" s="120"/>
      <c r="Q65" s="116"/>
      <c r="R65" s="116"/>
      <c r="S65" s="116"/>
      <c r="T65" s="116"/>
      <c r="U65" s="116"/>
      <c r="V65" s="116"/>
      <c r="W65" s="116"/>
      <c r="X65" s="116"/>
      <c r="Y65" s="116"/>
    </row>
    <row r="66" spans="1:25" s="117" customFormat="1" outlineLevel="1" x14ac:dyDescent="0.25">
      <c r="A66" s="246"/>
      <c r="B66" s="161" t="s">
        <v>115</v>
      </c>
      <c r="C66" s="162" t="s">
        <v>88</v>
      </c>
      <c r="D66" s="162"/>
      <c r="E66" s="162"/>
      <c r="F66" s="162"/>
      <c r="G66" s="162"/>
      <c r="H66" s="162"/>
      <c r="I66" s="162"/>
      <c r="J66" s="162"/>
      <c r="K66" s="162"/>
      <c r="L66" s="162"/>
      <c r="M66" s="162"/>
      <c r="N66" s="162"/>
      <c r="O66" s="162"/>
      <c r="P66" s="120"/>
      <c r="Q66" s="116"/>
      <c r="R66" s="116"/>
      <c r="S66" s="116"/>
      <c r="T66" s="116"/>
      <c r="U66" s="116"/>
      <c r="V66" s="116"/>
      <c r="W66" s="116"/>
      <c r="X66" s="116"/>
      <c r="Y66" s="116"/>
    </row>
    <row r="67" spans="1:25" s="117" customFormat="1" ht="15" customHeight="1" outlineLevel="1" x14ac:dyDescent="0.25">
      <c r="A67" s="246"/>
      <c r="B67" s="284" t="s">
        <v>63</v>
      </c>
      <c r="C67" s="266" t="s">
        <v>805</v>
      </c>
      <c r="D67" s="267"/>
      <c r="E67" s="267"/>
      <c r="F67" s="267"/>
      <c r="G67" s="267"/>
      <c r="H67" s="267"/>
      <c r="I67" s="267"/>
      <c r="J67" s="267"/>
      <c r="K67" s="267"/>
      <c r="L67" s="267"/>
      <c r="M67" s="267"/>
      <c r="N67" s="267"/>
      <c r="O67" s="267"/>
      <c r="P67" s="120"/>
      <c r="Q67" s="116"/>
      <c r="R67" s="116"/>
      <c r="S67" s="116"/>
      <c r="T67" s="116"/>
      <c r="U67" s="116"/>
      <c r="V67" s="116"/>
      <c r="W67" s="116"/>
      <c r="X67" s="116"/>
      <c r="Y67" s="116"/>
    </row>
    <row r="68" spans="1:25" s="117" customFormat="1" outlineLevel="1" x14ac:dyDescent="0.25">
      <c r="A68" s="246"/>
      <c r="B68" s="272"/>
      <c r="C68" s="266"/>
      <c r="D68" s="267"/>
      <c r="E68" s="267"/>
      <c r="F68" s="267"/>
      <c r="G68" s="267"/>
      <c r="H68" s="267"/>
      <c r="I68" s="267"/>
      <c r="J68" s="267"/>
      <c r="K68" s="267"/>
      <c r="L68" s="267"/>
      <c r="M68" s="267"/>
      <c r="N68" s="267"/>
      <c r="O68" s="267"/>
      <c r="P68" s="120"/>
      <c r="Q68" s="116"/>
      <c r="R68" s="116"/>
      <c r="S68" s="116"/>
      <c r="T68" s="116"/>
      <c r="U68" s="116"/>
      <c r="V68" s="116"/>
      <c r="W68" s="116"/>
      <c r="X68" s="116"/>
      <c r="Y68" s="116"/>
    </row>
    <row r="69" spans="1:25" s="117" customFormat="1" outlineLevel="1" x14ac:dyDescent="0.25">
      <c r="A69" s="246"/>
      <c r="B69" s="272"/>
      <c r="C69" s="266"/>
      <c r="D69" s="267"/>
      <c r="E69" s="267"/>
      <c r="F69" s="267"/>
      <c r="G69" s="267"/>
      <c r="H69" s="267"/>
      <c r="I69" s="267"/>
      <c r="J69" s="267"/>
      <c r="K69" s="267"/>
      <c r="L69" s="267"/>
      <c r="M69" s="267"/>
      <c r="N69" s="267"/>
      <c r="O69" s="267"/>
      <c r="P69" s="120"/>
      <c r="Q69" s="116"/>
      <c r="R69" s="116"/>
      <c r="S69" s="116"/>
      <c r="T69" s="116"/>
      <c r="U69" s="116"/>
      <c r="V69" s="116"/>
      <c r="W69" s="116"/>
      <c r="X69" s="116"/>
      <c r="Y69" s="116"/>
    </row>
    <row r="70" spans="1:25" s="117" customFormat="1" outlineLevel="1" x14ac:dyDescent="0.25">
      <c r="A70" s="246"/>
      <c r="B70" s="273"/>
      <c r="C70" s="266"/>
      <c r="D70" s="267"/>
      <c r="E70" s="267"/>
      <c r="F70" s="267"/>
      <c r="G70" s="267"/>
      <c r="H70" s="267"/>
      <c r="I70" s="267"/>
      <c r="J70" s="267"/>
      <c r="K70" s="267"/>
      <c r="L70" s="267"/>
      <c r="M70" s="267"/>
      <c r="N70" s="267"/>
      <c r="O70" s="267"/>
      <c r="P70" s="120"/>
      <c r="Q70" s="116"/>
      <c r="R70" s="116"/>
      <c r="S70" s="116"/>
      <c r="T70" s="116"/>
      <c r="U70" s="116"/>
      <c r="V70" s="116"/>
      <c r="W70" s="116"/>
      <c r="X70" s="116"/>
      <c r="Y70" s="116"/>
    </row>
    <row r="71" spans="1:25" s="117" customFormat="1" ht="6" customHeight="1" outlineLevel="1" x14ac:dyDescent="0.25">
      <c r="A71" s="246"/>
      <c r="B71" s="118"/>
      <c r="C71" s="119"/>
      <c r="D71" s="119"/>
      <c r="E71" s="119"/>
      <c r="F71" s="119"/>
      <c r="G71" s="119"/>
      <c r="H71" s="119"/>
      <c r="I71" s="119"/>
      <c r="J71" s="119"/>
      <c r="K71" s="119"/>
      <c r="L71" s="119"/>
      <c r="M71" s="119"/>
      <c r="N71" s="119"/>
      <c r="O71" s="119"/>
      <c r="P71" s="120"/>
      <c r="Q71" s="116"/>
      <c r="R71" s="116"/>
      <c r="S71" s="116"/>
      <c r="T71" s="116"/>
      <c r="U71" s="116"/>
      <c r="V71" s="116"/>
      <c r="W71" s="116"/>
      <c r="X71" s="116"/>
      <c r="Y71" s="116"/>
    </row>
    <row r="72" spans="1:25" s="117" customFormat="1" outlineLevel="1" x14ac:dyDescent="0.25">
      <c r="A72" s="246"/>
      <c r="B72" s="161" t="s">
        <v>116</v>
      </c>
      <c r="C72" s="162" t="s">
        <v>13</v>
      </c>
      <c r="D72" s="162"/>
      <c r="E72" s="162"/>
      <c r="F72" s="162"/>
      <c r="G72" s="162"/>
      <c r="H72" s="162"/>
      <c r="I72" s="162"/>
      <c r="J72" s="162"/>
      <c r="K72" s="162"/>
      <c r="L72" s="162"/>
      <c r="M72" s="162"/>
      <c r="N72" s="162"/>
      <c r="O72" s="162"/>
      <c r="P72" s="120"/>
      <c r="Q72" s="116"/>
      <c r="R72" s="116"/>
      <c r="S72" s="116"/>
      <c r="T72" s="116"/>
      <c r="U72" s="116"/>
      <c r="V72" s="116"/>
      <c r="W72" s="116"/>
      <c r="X72" s="116"/>
      <c r="Y72" s="116"/>
    </row>
    <row r="73" spans="1:25" s="117" customFormat="1" ht="15" customHeight="1" outlineLevel="1" x14ac:dyDescent="0.25">
      <c r="A73" s="246"/>
      <c r="B73" s="284" t="s">
        <v>64</v>
      </c>
      <c r="C73" s="266" t="s">
        <v>798</v>
      </c>
      <c r="D73" s="267"/>
      <c r="E73" s="267"/>
      <c r="F73" s="267"/>
      <c r="G73" s="267"/>
      <c r="H73" s="267"/>
      <c r="I73" s="267"/>
      <c r="J73" s="267"/>
      <c r="K73" s="267"/>
      <c r="L73" s="267"/>
      <c r="M73" s="267"/>
      <c r="N73" s="267"/>
      <c r="O73" s="267"/>
      <c r="P73" s="120"/>
      <c r="Q73" s="116"/>
      <c r="R73" s="116"/>
      <c r="S73" s="116"/>
      <c r="T73" s="116"/>
      <c r="U73" s="116"/>
      <c r="V73" s="116"/>
      <c r="W73" s="116"/>
      <c r="X73" s="116"/>
      <c r="Y73" s="116"/>
    </row>
    <row r="74" spans="1:25" s="117" customFormat="1" outlineLevel="1" x14ac:dyDescent="0.25">
      <c r="A74" s="246"/>
      <c r="B74" s="272"/>
      <c r="C74" s="266"/>
      <c r="D74" s="267"/>
      <c r="E74" s="267"/>
      <c r="F74" s="267"/>
      <c r="G74" s="267"/>
      <c r="H74" s="267"/>
      <c r="I74" s="267"/>
      <c r="J74" s="267"/>
      <c r="K74" s="267"/>
      <c r="L74" s="267"/>
      <c r="M74" s="267"/>
      <c r="N74" s="267"/>
      <c r="O74" s="267"/>
      <c r="P74" s="120"/>
      <c r="Q74" s="116"/>
      <c r="R74" s="116"/>
      <c r="S74" s="116"/>
      <c r="T74" s="116"/>
      <c r="U74" s="116"/>
      <c r="V74" s="116"/>
      <c r="W74" s="116"/>
      <c r="X74" s="116"/>
      <c r="Y74" s="116"/>
    </row>
    <row r="75" spans="1:25" s="117" customFormat="1" outlineLevel="1" x14ac:dyDescent="0.25">
      <c r="A75" s="246"/>
      <c r="B75" s="272"/>
      <c r="C75" s="266"/>
      <c r="D75" s="267"/>
      <c r="E75" s="267"/>
      <c r="F75" s="267"/>
      <c r="G75" s="267"/>
      <c r="H75" s="267"/>
      <c r="I75" s="267"/>
      <c r="J75" s="267"/>
      <c r="K75" s="267"/>
      <c r="L75" s="267"/>
      <c r="M75" s="267"/>
      <c r="N75" s="267"/>
      <c r="O75" s="267"/>
      <c r="P75" s="120"/>
      <c r="Q75" s="116"/>
      <c r="R75" s="116"/>
      <c r="S75" s="116"/>
      <c r="T75" s="116"/>
      <c r="U75" s="116"/>
      <c r="V75" s="116"/>
      <c r="W75" s="116"/>
      <c r="X75" s="116"/>
      <c r="Y75" s="116"/>
    </row>
    <row r="76" spans="1:25" s="117" customFormat="1" outlineLevel="1" x14ac:dyDescent="0.25">
      <c r="A76" s="246"/>
      <c r="B76" s="273"/>
      <c r="C76" s="266"/>
      <c r="D76" s="267"/>
      <c r="E76" s="267"/>
      <c r="F76" s="267"/>
      <c r="G76" s="267"/>
      <c r="H76" s="267"/>
      <c r="I76" s="267"/>
      <c r="J76" s="267"/>
      <c r="K76" s="267"/>
      <c r="L76" s="267"/>
      <c r="M76" s="267"/>
      <c r="N76" s="267"/>
      <c r="O76" s="267"/>
      <c r="P76" s="120"/>
      <c r="Q76" s="116"/>
      <c r="R76" s="116"/>
      <c r="S76" s="116"/>
      <c r="T76" s="116"/>
      <c r="U76" s="116"/>
      <c r="V76" s="116"/>
      <c r="W76" s="116"/>
      <c r="X76" s="116"/>
      <c r="Y76" s="116"/>
    </row>
    <row r="77" spans="1:25" s="117" customFormat="1" ht="6" customHeight="1" outlineLevel="1" x14ac:dyDescent="0.25">
      <c r="A77" s="246"/>
      <c r="B77" s="118"/>
      <c r="C77" s="119"/>
      <c r="D77" s="119"/>
      <c r="E77" s="119"/>
      <c r="F77" s="119"/>
      <c r="G77" s="119"/>
      <c r="H77" s="119"/>
      <c r="I77" s="119"/>
      <c r="J77" s="119"/>
      <c r="K77" s="119"/>
      <c r="L77" s="119"/>
      <c r="M77" s="119"/>
      <c r="N77" s="119"/>
      <c r="O77" s="119"/>
      <c r="P77" s="120"/>
      <c r="Q77" s="116"/>
      <c r="R77" s="116"/>
      <c r="S77" s="116"/>
      <c r="T77" s="116"/>
      <c r="U77" s="116"/>
      <c r="V77" s="116"/>
      <c r="W77" s="116"/>
      <c r="X77" s="116"/>
      <c r="Y77" s="116"/>
    </row>
    <row r="78" spans="1:25" s="117" customFormat="1" outlineLevel="1" x14ac:dyDescent="0.25">
      <c r="A78" s="246"/>
      <c r="B78" s="161" t="s">
        <v>12</v>
      </c>
      <c r="C78" s="162" t="s">
        <v>67</v>
      </c>
      <c r="D78" s="162"/>
      <c r="E78" s="162"/>
      <c r="F78" s="162"/>
      <c r="G78" s="162"/>
      <c r="H78" s="162"/>
      <c r="I78" s="162"/>
      <c r="J78" s="162"/>
      <c r="K78" s="162"/>
      <c r="L78" s="162"/>
      <c r="M78" s="162"/>
      <c r="N78" s="162"/>
      <c r="O78" s="162"/>
      <c r="P78" s="120"/>
      <c r="Q78" s="116"/>
      <c r="R78" s="116"/>
      <c r="S78" s="116"/>
      <c r="T78" s="116"/>
      <c r="U78" s="116"/>
      <c r="V78" s="116"/>
      <c r="W78" s="116"/>
      <c r="X78" s="116"/>
      <c r="Y78" s="116"/>
    </row>
    <row r="79" spans="1:25" s="117" customFormat="1" ht="15" customHeight="1" outlineLevel="1" x14ac:dyDescent="0.25">
      <c r="A79" s="246"/>
      <c r="B79" s="284" t="s">
        <v>34</v>
      </c>
      <c r="C79" s="266" t="s">
        <v>799</v>
      </c>
      <c r="D79" s="267"/>
      <c r="E79" s="267"/>
      <c r="F79" s="267"/>
      <c r="G79" s="267"/>
      <c r="H79" s="267"/>
      <c r="I79" s="267"/>
      <c r="J79" s="267"/>
      <c r="K79" s="267"/>
      <c r="L79" s="267"/>
      <c r="M79" s="267"/>
      <c r="N79" s="267"/>
      <c r="O79" s="267"/>
      <c r="P79" s="120"/>
      <c r="Q79" s="116"/>
      <c r="R79" s="116"/>
      <c r="S79" s="116"/>
      <c r="T79" s="116"/>
      <c r="U79" s="116"/>
      <c r="V79" s="116"/>
      <c r="W79" s="116"/>
      <c r="X79" s="116"/>
      <c r="Y79" s="116"/>
    </row>
    <row r="80" spans="1:25" s="117" customFormat="1" outlineLevel="1" x14ac:dyDescent="0.25">
      <c r="A80" s="246"/>
      <c r="B80" s="272"/>
      <c r="C80" s="266"/>
      <c r="D80" s="267"/>
      <c r="E80" s="267"/>
      <c r="F80" s="267"/>
      <c r="G80" s="267"/>
      <c r="H80" s="267"/>
      <c r="I80" s="267"/>
      <c r="J80" s="267"/>
      <c r="K80" s="267"/>
      <c r="L80" s="267"/>
      <c r="M80" s="267"/>
      <c r="N80" s="267"/>
      <c r="O80" s="267"/>
      <c r="P80" s="120"/>
      <c r="Q80" s="116"/>
      <c r="R80" s="116"/>
      <c r="S80" s="116"/>
      <c r="T80" s="116"/>
      <c r="U80" s="116"/>
      <c r="V80" s="116"/>
      <c r="W80" s="116"/>
      <c r="X80" s="116"/>
      <c r="Y80" s="116"/>
    </row>
    <row r="81" spans="1:25" s="117" customFormat="1" outlineLevel="1" x14ac:dyDescent="0.25">
      <c r="A81" s="246"/>
      <c r="B81" s="272"/>
      <c r="C81" s="266"/>
      <c r="D81" s="267"/>
      <c r="E81" s="267"/>
      <c r="F81" s="267"/>
      <c r="G81" s="267"/>
      <c r="H81" s="267"/>
      <c r="I81" s="267"/>
      <c r="J81" s="267"/>
      <c r="K81" s="267"/>
      <c r="L81" s="267"/>
      <c r="M81" s="267"/>
      <c r="N81" s="267"/>
      <c r="O81" s="267"/>
      <c r="P81" s="120"/>
      <c r="Q81" s="116"/>
      <c r="R81" s="116"/>
      <c r="S81" s="116"/>
      <c r="T81" s="116"/>
      <c r="U81" s="116"/>
      <c r="V81" s="116"/>
      <c r="W81" s="116"/>
      <c r="X81" s="116"/>
      <c r="Y81" s="116"/>
    </row>
    <row r="82" spans="1:25" s="117" customFormat="1" outlineLevel="1" x14ac:dyDescent="0.25">
      <c r="A82" s="246"/>
      <c r="B82" s="163"/>
      <c r="C82" s="266"/>
      <c r="D82" s="267"/>
      <c r="E82" s="267"/>
      <c r="F82" s="267"/>
      <c r="G82" s="267"/>
      <c r="H82" s="267"/>
      <c r="I82" s="267"/>
      <c r="J82" s="267"/>
      <c r="K82" s="267"/>
      <c r="L82" s="267"/>
      <c r="M82" s="267"/>
      <c r="N82" s="267"/>
      <c r="O82" s="267"/>
      <c r="P82" s="120"/>
      <c r="Q82" s="116"/>
      <c r="R82" s="116"/>
      <c r="S82" s="116"/>
      <c r="T82" s="116"/>
      <c r="U82" s="116"/>
      <c r="V82" s="116"/>
      <c r="W82" s="116"/>
      <c r="X82" s="116"/>
      <c r="Y82" s="116"/>
    </row>
    <row r="83" spans="1:25" s="117" customFormat="1" outlineLevel="1" x14ac:dyDescent="0.25">
      <c r="A83" s="246"/>
      <c r="B83" s="164" t="str">
        <f>Notes!B14</f>
        <v>Note 6</v>
      </c>
      <c r="C83" s="266"/>
      <c r="D83" s="267"/>
      <c r="E83" s="267"/>
      <c r="F83" s="267"/>
      <c r="G83" s="267"/>
      <c r="H83" s="267"/>
      <c r="I83" s="267"/>
      <c r="J83" s="267"/>
      <c r="K83" s="267"/>
      <c r="L83" s="267"/>
      <c r="M83" s="267"/>
      <c r="N83" s="267"/>
      <c r="O83" s="267"/>
      <c r="P83" s="120"/>
      <c r="Q83" s="116"/>
      <c r="R83" s="116"/>
      <c r="S83" s="116"/>
      <c r="T83" s="116"/>
      <c r="U83" s="116"/>
      <c r="V83" s="116"/>
      <c r="W83" s="116"/>
      <c r="X83" s="116"/>
      <c r="Y83" s="116"/>
    </row>
    <row r="84" spans="1:25" s="117" customFormat="1" ht="10.5" customHeight="1" outlineLevel="1" x14ac:dyDescent="0.25">
      <c r="A84" s="246"/>
      <c r="B84" s="165"/>
      <c r="C84" s="119"/>
      <c r="D84" s="119"/>
      <c r="E84" s="119"/>
      <c r="F84" s="119"/>
      <c r="G84" s="119"/>
      <c r="H84" s="119"/>
      <c r="I84" s="119"/>
      <c r="J84" s="119"/>
      <c r="K84" s="119"/>
      <c r="L84" s="119"/>
      <c r="M84" s="119"/>
      <c r="N84" s="119"/>
      <c r="O84" s="119"/>
      <c r="P84" s="120"/>
      <c r="Q84" s="116"/>
      <c r="R84" s="116"/>
      <c r="S84" s="116"/>
      <c r="T84" s="116"/>
      <c r="U84" s="116"/>
      <c r="V84" s="116"/>
      <c r="W84" s="116"/>
      <c r="X84" s="116"/>
      <c r="Y84" s="116"/>
    </row>
    <row r="85" spans="1:25" s="155" customFormat="1" ht="19.5" customHeight="1" outlineLevel="1" x14ac:dyDescent="0.25">
      <c r="A85" s="246"/>
      <c r="B85" s="151"/>
      <c r="C85" s="152" t="s">
        <v>45</v>
      </c>
      <c r="D85" s="152"/>
      <c r="E85" s="152"/>
      <c r="F85" s="152"/>
      <c r="G85" s="152"/>
      <c r="H85" s="152"/>
      <c r="I85" s="152"/>
      <c r="J85" s="152"/>
      <c r="K85" s="152"/>
      <c r="L85" s="152"/>
      <c r="M85" s="152"/>
      <c r="N85" s="152"/>
      <c r="O85" s="152"/>
      <c r="P85" s="153"/>
      <c r="Q85" s="154"/>
      <c r="R85" s="154"/>
      <c r="S85" s="154"/>
      <c r="T85" s="154"/>
      <c r="U85" s="154"/>
      <c r="V85" s="154"/>
      <c r="W85" s="154"/>
      <c r="X85" s="154"/>
      <c r="Y85" s="154"/>
    </row>
    <row r="86" spans="1:25" s="117" customFormat="1" ht="15" customHeight="1" outlineLevel="1" x14ac:dyDescent="0.25">
      <c r="A86" s="246"/>
      <c r="B86" s="118" t="s">
        <v>6</v>
      </c>
      <c r="C86" s="254" t="s">
        <v>38</v>
      </c>
      <c r="D86" s="254"/>
      <c r="E86" s="127"/>
      <c r="F86" s="127"/>
      <c r="G86" s="127"/>
      <c r="H86" s="127"/>
      <c r="I86" s="127"/>
      <c r="J86" s="127"/>
      <c r="K86" s="127"/>
      <c r="L86" s="127"/>
      <c r="M86" s="127"/>
      <c r="N86" s="127"/>
      <c r="O86" s="166"/>
      <c r="P86" s="120"/>
      <c r="Q86" s="116"/>
      <c r="R86" s="116"/>
      <c r="S86" s="116"/>
      <c r="T86" s="116"/>
      <c r="U86" s="116"/>
      <c r="V86" s="116"/>
      <c r="W86" s="116"/>
      <c r="X86" s="116"/>
      <c r="Y86" s="116"/>
    </row>
    <row r="87" spans="1:25" s="117" customFormat="1" ht="6" customHeight="1" outlineLevel="1" x14ac:dyDescent="0.25">
      <c r="A87" s="246"/>
      <c r="B87" s="118"/>
      <c r="C87" s="119"/>
      <c r="D87" s="119"/>
      <c r="E87" s="119"/>
      <c r="F87" s="119"/>
      <c r="G87" s="119"/>
      <c r="H87" s="119"/>
      <c r="I87" s="119"/>
      <c r="J87" s="119"/>
      <c r="K87" s="119"/>
      <c r="L87" s="119"/>
      <c r="M87" s="119"/>
      <c r="N87" s="119"/>
      <c r="O87" s="119"/>
      <c r="P87" s="120"/>
      <c r="Q87" s="116"/>
      <c r="R87" s="116"/>
      <c r="S87" s="116"/>
      <c r="T87" s="116"/>
      <c r="U87" s="116"/>
      <c r="V87" s="116"/>
      <c r="W87" s="116"/>
      <c r="X87" s="116"/>
      <c r="Y87" s="116"/>
    </row>
    <row r="88" spans="1:25" s="117" customFormat="1" ht="51" customHeight="1" outlineLevel="1" thickBot="1" x14ac:dyDescent="0.3">
      <c r="A88" s="247"/>
      <c r="B88" s="167" t="s">
        <v>44</v>
      </c>
      <c r="C88" s="289"/>
      <c r="D88" s="283"/>
      <c r="E88" s="283"/>
      <c r="F88" s="283"/>
      <c r="G88" s="283"/>
      <c r="H88" s="283"/>
      <c r="I88" s="283"/>
      <c r="J88" s="283"/>
      <c r="K88" s="283"/>
      <c r="L88" s="283"/>
      <c r="M88" s="283"/>
      <c r="N88" s="283"/>
      <c r="O88" s="283"/>
      <c r="P88" s="120"/>
      <c r="Q88" s="116"/>
      <c r="R88" s="116"/>
      <c r="S88" s="116"/>
      <c r="T88" s="116"/>
      <c r="U88" s="116"/>
      <c r="V88" s="116"/>
      <c r="W88" s="116"/>
      <c r="X88" s="116"/>
      <c r="Y88" s="116"/>
    </row>
    <row r="89" spans="1:25" s="117" customFormat="1" ht="6" customHeight="1" outlineLevel="1" x14ac:dyDescent="0.25">
      <c r="A89" s="248" t="str">
        <f>Notes!B16</f>
        <v>Note 7</v>
      </c>
      <c r="B89" s="168"/>
      <c r="C89" s="119"/>
      <c r="D89" s="119"/>
      <c r="E89" s="119"/>
      <c r="F89" s="119"/>
      <c r="G89" s="119"/>
      <c r="H89" s="119"/>
      <c r="I89" s="119"/>
      <c r="J89" s="119"/>
      <c r="K89" s="119"/>
      <c r="L89" s="119"/>
      <c r="M89" s="119"/>
      <c r="N89" s="119"/>
      <c r="O89" s="119"/>
      <c r="P89" s="120"/>
      <c r="Q89" s="116"/>
      <c r="R89" s="116"/>
      <c r="S89" s="116"/>
      <c r="T89" s="116"/>
      <c r="U89" s="116"/>
      <c r="V89" s="116"/>
      <c r="W89" s="116"/>
      <c r="X89" s="116"/>
      <c r="Y89" s="116"/>
    </row>
    <row r="90" spans="1:25" s="117" customFormat="1" ht="16" customHeight="1" outlineLevel="1" x14ac:dyDescent="0.25">
      <c r="A90" s="249"/>
      <c r="B90" s="255" t="s">
        <v>90</v>
      </c>
      <c r="C90" s="255"/>
      <c r="D90" s="255"/>
      <c r="E90" s="255"/>
      <c r="F90" s="255"/>
      <c r="G90" s="316"/>
      <c r="H90" s="254" t="s">
        <v>38</v>
      </c>
      <c r="I90" s="254"/>
      <c r="J90" s="127"/>
      <c r="K90" s="127"/>
      <c r="L90" s="127"/>
      <c r="M90" s="127"/>
      <c r="N90" s="127"/>
      <c r="O90" s="166"/>
      <c r="P90" s="120"/>
      <c r="Q90" s="116"/>
      <c r="R90" s="116"/>
      <c r="S90" s="116"/>
      <c r="T90" s="116"/>
      <c r="U90" s="116"/>
      <c r="V90" s="116"/>
      <c r="W90" s="116"/>
      <c r="X90" s="116"/>
      <c r="Y90" s="116"/>
    </row>
    <row r="91" spans="1:25" s="117" customFormat="1" ht="6" customHeight="1" outlineLevel="1" x14ac:dyDescent="0.25">
      <c r="A91" s="249"/>
      <c r="B91" s="126"/>
      <c r="C91" s="119"/>
      <c r="D91" s="119"/>
      <c r="E91" s="119"/>
      <c r="F91" s="119"/>
      <c r="G91" s="119"/>
      <c r="H91" s="119"/>
      <c r="I91" s="119"/>
      <c r="J91" s="119"/>
      <c r="K91" s="119"/>
      <c r="L91" s="119"/>
      <c r="M91" s="119"/>
      <c r="N91" s="119"/>
      <c r="O91" s="119"/>
      <c r="P91" s="120"/>
      <c r="Q91" s="116"/>
      <c r="R91" s="116"/>
      <c r="S91" s="116"/>
      <c r="T91" s="116"/>
      <c r="U91" s="116"/>
      <c r="V91" s="116"/>
      <c r="W91" s="116"/>
      <c r="X91" s="116"/>
      <c r="Y91" s="116"/>
    </row>
    <row r="92" spans="1:25" s="117" customFormat="1" ht="45" customHeight="1" outlineLevel="1" x14ac:dyDescent="0.25">
      <c r="A92" s="249"/>
      <c r="B92" s="317" t="s">
        <v>150</v>
      </c>
      <c r="C92" s="252" t="s">
        <v>101</v>
      </c>
      <c r="D92" s="253"/>
      <c r="E92" s="289" t="s">
        <v>800</v>
      </c>
      <c r="F92" s="283"/>
      <c r="G92" s="166"/>
      <c r="H92" s="253" t="s">
        <v>163</v>
      </c>
      <c r="I92" s="253"/>
      <c r="J92" s="289" t="s">
        <v>807</v>
      </c>
      <c r="K92" s="283"/>
      <c r="L92" s="283"/>
      <c r="M92" s="283"/>
      <c r="N92" s="283"/>
      <c r="O92" s="283"/>
      <c r="P92" s="120"/>
      <c r="Q92" s="116"/>
      <c r="R92" s="116"/>
      <c r="S92" s="116"/>
      <c r="T92" s="116"/>
      <c r="U92" s="116"/>
      <c r="V92" s="116"/>
      <c r="W92" s="116"/>
      <c r="X92" s="116"/>
      <c r="Y92" s="116"/>
    </row>
    <row r="93" spans="1:25" s="117" customFormat="1" ht="8.25" customHeight="1" outlineLevel="1" x14ac:dyDescent="0.25">
      <c r="A93" s="249"/>
      <c r="B93" s="318"/>
      <c r="C93" s="119"/>
      <c r="D93" s="119"/>
      <c r="E93" s="119"/>
      <c r="F93" s="119"/>
      <c r="G93" s="119"/>
      <c r="H93" s="119"/>
      <c r="I93" s="119"/>
      <c r="J93" s="119"/>
      <c r="K93" s="119"/>
      <c r="L93" s="119"/>
      <c r="M93" s="119"/>
      <c r="N93" s="119"/>
      <c r="O93" s="119"/>
      <c r="P93" s="120"/>
      <c r="Q93" s="116"/>
      <c r="R93" s="116"/>
      <c r="S93" s="116"/>
      <c r="T93" s="116"/>
      <c r="U93" s="116"/>
      <c r="V93" s="116"/>
      <c r="W93" s="116"/>
      <c r="X93" s="116"/>
      <c r="Y93" s="116"/>
    </row>
    <row r="94" spans="1:25" s="117" customFormat="1" ht="30" customHeight="1" outlineLevel="1" x14ac:dyDescent="0.25">
      <c r="A94" s="249"/>
      <c r="B94" s="278" t="str">
        <f>Notes!B18</f>
        <v>Note 8</v>
      </c>
      <c r="C94" s="280" t="s">
        <v>160</v>
      </c>
      <c r="D94" s="281"/>
      <c r="E94" s="281"/>
      <c r="F94" s="281"/>
      <c r="G94" s="281"/>
      <c r="H94" s="281"/>
      <c r="I94" s="166"/>
      <c r="J94" s="119"/>
      <c r="K94" s="119"/>
      <c r="L94" s="119"/>
      <c r="M94" s="119"/>
      <c r="N94" s="119"/>
      <c r="O94" s="119"/>
      <c r="P94" s="120"/>
      <c r="Q94" s="116"/>
      <c r="R94" s="116"/>
      <c r="S94" s="116"/>
      <c r="T94" s="116"/>
      <c r="U94" s="116"/>
      <c r="V94" s="116"/>
      <c r="W94" s="116"/>
      <c r="X94" s="116"/>
      <c r="Y94" s="116"/>
    </row>
    <row r="95" spans="1:25" s="117" customFormat="1" ht="30" customHeight="1" outlineLevel="1" x14ac:dyDescent="0.25">
      <c r="A95" s="249"/>
      <c r="B95" s="278"/>
      <c r="C95" s="119"/>
      <c r="D95" s="119"/>
      <c r="E95" s="119"/>
      <c r="F95" s="119"/>
      <c r="G95" s="119"/>
      <c r="H95" s="119"/>
      <c r="I95" s="119"/>
      <c r="J95" s="119"/>
      <c r="K95" s="119"/>
      <c r="L95" s="119"/>
      <c r="M95" s="119"/>
      <c r="N95" s="253" t="s">
        <v>162</v>
      </c>
      <c r="O95" s="253"/>
      <c r="P95" s="120"/>
      <c r="Q95" s="116"/>
      <c r="R95" s="116"/>
      <c r="S95" s="116"/>
      <c r="T95" s="116"/>
      <c r="U95" s="116"/>
      <c r="V95" s="116"/>
      <c r="W95" s="116"/>
      <c r="X95" s="116"/>
      <c r="Y95" s="116"/>
    </row>
    <row r="96" spans="1:25" s="117" customFormat="1" ht="106.5" customHeight="1" outlineLevel="1" x14ac:dyDescent="0.25">
      <c r="A96" s="249"/>
      <c r="B96" s="278"/>
      <c r="C96" s="252" t="s">
        <v>102</v>
      </c>
      <c r="D96" s="253"/>
      <c r="E96" s="260" t="s">
        <v>103</v>
      </c>
      <c r="F96" s="260"/>
      <c r="G96" s="261"/>
      <c r="H96" s="261"/>
      <c r="I96" s="261"/>
      <c r="J96" s="261"/>
      <c r="K96" s="261"/>
      <c r="L96" s="261"/>
      <c r="M96" s="261"/>
      <c r="N96" s="261"/>
      <c r="O96" s="261"/>
      <c r="P96" s="120"/>
      <c r="Q96" s="116"/>
      <c r="R96" s="116"/>
      <c r="S96" s="116"/>
      <c r="T96" s="116"/>
      <c r="U96" s="116"/>
      <c r="V96" s="116"/>
      <c r="W96" s="116"/>
      <c r="X96" s="116"/>
      <c r="Y96" s="116"/>
    </row>
    <row r="97" spans="1:25" s="117" customFormat="1" ht="30" customHeight="1" outlineLevel="1" x14ac:dyDescent="0.25">
      <c r="A97" s="249"/>
      <c r="B97" s="278"/>
      <c r="C97" s="252"/>
      <c r="D97" s="253"/>
      <c r="E97" s="262" t="s">
        <v>104</v>
      </c>
      <c r="F97" s="263"/>
      <c r="G97" s="254"/>
      <c r="H97" s="254"/>
      <c r="I97" s="251"/>
      <c r="J97" s="251"/>
      <c r="K97" s="251"/>
      <c r="L97" s="251"/>
      <c r="M97" s="251"/>
      <c r="N97" s="251"/>
      <c r="O97" s="251"/>
      <c r="P97" s="120"/>
      <c r="Q97" s="116"/>
      <c r="R97" s="116"/>
      <c r="S97" s="116"/>
      <c r="T97" s="116"/>
      <c r="U97" s="116"/>
      <c r="V97" s="116"/>
      <c r="W97" s="116"/>
      <c r="X97" s="116"/>
      <c r="Y97" s="116"/>
    </row>
    <row r="98" spans="1:25" s="117" customFormat="1" ht="98.25" customHeight="1" outlineLevel="1" x14ac:dyDescent="0.25">
      <c r="A98" s="249"/>
      <c r="B98" s="278"/>
      <c r="C98" s="252"/>
      <c r="D98" s="253"/>
      <c r="E98" s="260" t="s">
        <v>105</v>
      </c>
      <c r="F98" s="260"/>
      <c r="G98" s="268"/>
      <c r="H98" s="268"/>
      <c r="I98" s="261"/>
      <c r="J98" s="261"/>
      <c r="K98" s="261"/>
      <c r="L98" s="261"/>
      <c r="M98" s="261"/>
      <c r="N98" s="261"/>
      <c r="O98" s="261"/>
      <c r="P98" s="120"/>
      <c r="Q98" s="116"/>
      <c r="R98" s="116"/>
      <c r="S98" s="116"/>
      <c r="T98" s="116"/>
      <c r="U98" s="116"/>
      <c r="V98" s="116"/>
      <c r="W98" s="116"/>
      <c r="X98" s="116"/>
      <c r="Y98" s="116"/>
    </row>
    <row r="99" spans="1:25" s="117" customFormat="1" ht="30" customHeight="1" outlineLevel="1" x14ac:dyDescent="0.25">
      <c r="A99" s="249"/>
      <c r="B99" s="278"/>
      <c r="C99" s="252"/>
      <c r="D99" s="253"/>
      <c r="E99" s="262" t="s">
        <v>104</v>
      </c>
      <c r="F99" s="263"/>
      <c r="G99" s="254"/>
      <c r="H99" s="254"/>
      <c r="I99" s="251"/>
      <c r="J99" s="251"/>
      <c r="K99" s="251"/>
      <c r="L99" s="251"/>
      <c r="M99" s="251"/>
      <c r="N99" s="251"/>
      <c r="O99" s="251"/>
      <c r="P99" s="120"/>
      <c r="Q99" s="116"/>
      <c r="R99" s="116"/>
      <c r="S99" s="116"/>
      <c r="T99" s="116"/>
      <c r="U99" s="116"/>
      <c r="V99" s="116"/>
      <c r="W99" s="116"/>
      <c r="X99" s="116"/>
      <c r="Y99" s="116"/>
    </row>
    <row r="100" spans="1:25" s="117" customFormat="1" ht="8.25" customHeight="1" outlineLevel="1" x14ac:dyDescent="0.25">
      <c r="A100" s="249"/>
      <c r="B100" s="278"/>
      <c r="C100" s="119"/>
      <c r="D100" s="119"/>
      <c r="E100" s="119"/>
      <c r="F100" s="119"/>
      <c r="G100" s="119"/>
      <c r="H100" s="119"/>
      <c r="I100" s="119"/>
      <c r="J100" s="119"/>
      <c r="K100" s="119"/>
      <c r="L100" s="119"/>
      <c r="M100" s="119"/>
      <c r="N100" s="251"/>
      <c r="O100" s="251"/>
      <c r="P100" s="120"/>
      <c r="Q100" s="116"/>
      <c r="R100" s="116"/>
      <c r="S100" s="116"/>
      <c r="T100" s="116"/>
      <c r="U100" s="116"/>
      <c r="V100" s="116"/>
      <c r="W100" s="116"/>
      <c r="X100" s="116"/>
      <c r="Y100" s="116"/>
    </row>
    <row r="101" spans="1:25" s="117" customFormat="1" ht="60" customHeight="1" outlineLevel="1" x14ac:dyDescent="0.25">
      <c r="A101" s="249"/>
      <c r="B101" s="278"/>
      <c r="C101" s="252" t="s">
        <v>161</v>
      </c>
      <c r="D101" s="253"/>
      <c r="E101" s="254"/>
      <c r="F101" s="254"/>
      <c r="G101" s="254"/>
      <c r="H101" s="254"/>
      <c r="I101" s="254"/>
      <c r="J101" s="254"/>
      <c r="K101" s="254"/>
      <c r="L101" s="254"/>
      <c r="M101" s="254"/>
      <c r="N101" s="254"/>
      <c r="O101" s="254"/>
      <c r="P101" s="120"/>
      <c r="Q101" s="116"/>
      <c r="R101" s="116"/>
      <c r="S101" s="116"/>
      <c r="T101" s="116"/>
      <c r="U101" s="116"/>
      <c r="V101" s="116"/>
      <c r="W101" s="116"/>
      <c r="X101" s="116"/>
      <c r="Y101" s="116"/>
    </row>
    <row r="102" spans="1:25" s="117" customFormat="1" ht="8.25" customHeight="1" outlineLevel="1" x14ac:dyDescent="0.25">
      <c r="A102" s="249"/>
      <c r="B102" s="278"/>
      <c r="C102" s="255"/>
      <c r="D102" s="255"/>
      <c r="E102" s="255"/>
      <c r="F102" s="255"/>
      <c r="G102" s="255"/>
      <c r="H102" s="255"/>
      <c r="I102" s="255"/>
      <c r="J102" s="255"/>
      <c r="K102" s="255"/>
      <c r="L102" s="255"/>
      <c r="M102" s="255"/>
      <c r="N102" s="255"/>
      <c r="O102" s="255"/>
      <c r="P102" s="120"/>
      <c r="Q102" s="116"/>
      <c r="R102" s="116"/>
      <c r="S102" s="116"/>
      <c r="T102" s="116"/>
      <c r="U102" s="116"/>
      <c r="V102" s="116"/>
      <c r="W102" s="116"/>
      <c r="X102" s="116"/>
      <c r="Y102" s="116"/>
    </row>
    <row r="103" spans="1:25" s="117" customFormat="1" ht="30" customHeight="1" outlineLevel="1" x14ac:dyDescent="0.25">
      <c r="A103" s="249"/>
      <c r="B103" s="278"/>
      <c r="C103" s="119"/>
      <c r="D103" s="119"/>
      <c r="E103" s="119"/>
      <c r="F103" s="119"/>
      <c r="G103" s="119"/>
      <c r="H103" s="119"/>
      <c r="I103" s="119"/>
      <c r="J103" s="119"/>
      <c r="K103" s="119"/>
      <c r="L103" s="119"/>
      <c r="M103" s="119"/>
      <c r="N103" s="253" t="s">
        <v>162</v>
      </c>
      <c r="O103" s="253"/>
      <c r="P103" s="120"/>
      <c r="Q103" s="116"/>
      <c r="R103" s="116"/>
      <c r="S103" s="116"/>
      <c r="T103" s="116"/>
      <c r="U103" s="116"/>
      <c r="V103" s="116"/>
      <c r="W103" s="116"/>
      <c r="X103" s="116"/>
      <c r="Y103" s="116"/>
    </row>
    <row r="104" spans="1:25" s="117" customFormat="1" ht="45" customHeight="1" outlineLevel="1" x14ac:dyDescent="0.25">
      <c r="A104" s="249"/>
      <c r="B104" s="278"/>
      <c r="C104" s="256" t="s">
        <v>106</v>
      </c>
      <c r="D104" s="257"/>
      <c r="E104" s="260" t="s">
        <v>107</v>
      </c>
      <c r="F104" s="260"/>
      <c r="G104" s="261"/>
      <c r="H104" s="261"/>
      <c r="I104" s="261"/>
      <c r="J104" s="261"/>
      <c r="K104" s="261"/>
      <c r="L104" s="261"/>
      <c r="M104" s="261"/>
      <c r="N104" s="261"/>
      <c r="O104" s="261"/>
      <c r="P104" s="120"/>
      <c r="Q104" s="116"/>
      <c r="R104" s="116"/>
      <c r="S104" s="116"/>
      <c r="T104" s="116"/>
      <c r="U104" s="116"/>
      <c r="V104" s="116"/>
      <c r="W104" s="116"/>
      <c r="X104" s="116"/>
      <c r="Y104" s="116"/>
    </row>
    <row r="105" spans="1:25" s="117" customFormat="1" ht="30" customHeight="1" outlineLevel="1" x14ac:dyDescent="0.25">
      <c r="A105" s="249"/>
      <c r="B105" s="278"/>
      <c r="C105" s="258"/>
      <c r="D105" s="259"/>
      <c r="E105" s="262" t="s">
        <v>104</v>
      </c>
      <c r="F105" s="263"/>
      <c r="G105" s="254" t="s">
        <v>3</v>
      </c>
      <c r="H105" s="254"/>
      <c r="I105" s="264"/>
      <c r="J105" s="265"/>
      <c r="K105" s="265"/>
      <c r="L105" s="265"/>
      <c r="M105" s="265"/>
      <c r="N105" s="265"/>
      <c r="O105" s="265"/>
      <c r="P105" s="120"/>
      <c r="Q105" s="116"/>
      <c r="R105" s="116"/>
      <c r="S105" s="116"/>
      <c r="T105" s="116"/>
      <c r="U105" s="116"/>
      <c r="V105" s="116"/>
      <c r="W105" s="116"/>
      <c r="X105" s="116"/>
      <c r="Y105" s="116"/>
    </row>
    <row r="106" spans="1:25" s="117" customFormat="1" ht="6" customHeight="1" outlineLevel="1" x14ac:dyDescent="0.25">
      <c r="A106" s="249"/>
      <c r="B106" s="133"/>
      <c r="C106" s="251"/>
      <c r="D106" s="251"/>
      <c r="E106" s="251"/>
      <c r="F106" s="251"/>
      <c r="G106" s="251"/>
      <c r="H106" s="251"/>
      <c r="I106" s="251"/>
      <c r="J106" s="251"/>
      <c r="K106" s="251"/>
      <c r="L106" s="251"/>
      <c r="M106" s="251"/>
      <c r="N106" s="251"/>
      <c r="O106" s="251"/>
      <c r="P106" s="120"/>
      <c r="Q106" s="116"/>
      <c r="R106" s="116"/>
      <c r="S106" s="116"/>
      <c r="T106" s="116"/>
      <c r="U106" s="116"/>
      <c r="V106" s="116"/>
      <c r="W106" s="116"/>
      <c r="X106" s="116"/>
      <c r="Y106" s="116"/>
    </row>
    <row r="107" spans="1:25" s="117" customFormat="1" ht="25.5" customHeight="1" outlineLevel="1" x14ac:dyDescent="0.25">
      <c r="A107" s="249"/>
      <c r="B107" s="278" t="str">
        <f>Notes!B20</f>
        <v>Note 9</v>
      </c>
      <c r="C107" s="280" t="s">
        <v>168</v>
      </c>
      <c r="D107" s="281"/>
      <c r="E107" s="281"/>
      <c r="F107" s="281"/>
      <c r="G107" s="281"/>
      <c r="H107" s="281"/>
      <c r="I107" s="282"/>
      <c r="J107" s="251"/>
      <c r="K107" s="251"/>
      <c r="L107" s="251"/>
      <c r="M107" s="251"/>
      <c r="N107" s="251"/>
      <c r="O107" s="251"/>
      <c r="P107" s="120"/>
      <c r="Q107" s="116"/>
      <c r="R107" s="116"/>
      <c r="S107" s="116"/>
      <c r="T107" s="116"/>
      <c r="U107" s="116"/>
      <c r="V107" s="116"/>
      <c r="W107" s="116"/>
      <c r="X107" s="116"/>
      <c r="Y107" s="116"/>
    </row>
    <row r="108" spans="1:25" s="117" customFormat="1" ht="6" customHeight="1" outlineLevel="1" x14ac:dyDescent="0.25">
      <c r="A108" s="249"/>
      <c r="B108" s="278"/>
      <c r="C108" s="255"/>
      <c r="D108" s="255"/>
      <c r="E108" s="255"/>
      <c r="F108" s="255"/>
      <c r="G108" s="255"/>
      <c r="H108" s="255"/>
      <c r="I108" s="255"/>
      <c r="J108" s="255"/>
      <c r="K108" s="255"/>
      <c r="L108" s="255"/>
      <c r="M108" s="255"/>
      <c r="N108" s="255"/>
      <c r="O108" s="255"/>
      <c r="P108" s="120"/>
      <c r="Q108" s="116"/>
      <c r="R108" s="116"/>
      <c r="S108" s="116"/>
      <c r="T108" s="116"/>
      <c r="U108" s="116"/>
      <c r="V108" s="116"/>
      <c r="W108" s="116"/>
      <c r="X108" s="116"/>
      <c r="Y108" s="116"/>
    </row>
    <row r="109" spans="1:25" s="117" customFormat="1" ht="69" customHeight="1" outlineLevel="1" thickBot="1" x14ac:dyDescent="0.3">
      <c r="A109" s="250"/>
      <c r="B109" s="279"/>
      <c r="C109" s="283" t="s">
        <v>176</v>
      </c>
      <c r="D109" s="283"/>
      <c r="E109" s="283"/>
      <c r="F109" s="283"/>
      <c r="G109" s="283"/>
      <c r="H109" s="283"/>
      <c r="I109" s="283"/>
      <c r="J109" s="283"/>
      <c r="K109" s="283"/>
      <c r="L109" s="283"/>
      <c r="M109" s="283"/>
      <c r="N109" s="283"/>
      <c r="O109" s="283"/>
      <c r="P109" s="120"/>
      <c r="Q109" s="116"/>
      <c r="R109" s="116"/>
      <c r="S109" s="116"/>
      <c r="T109" s="116"/>
      <c r="U109" s="116"/>
      <c r="V109" s="116"/>
      <c r="W109" s="116"/>
      <c r="X109" s="116"/>
      <c r="Y109" s="116"/>
    </row>
    <row r="110" spans="1:25" s="117" customFormat="1" ht="6" customHeight="1" outlineLevel="1" x14ac:dyDescent="0.25">
      <c r="A110" s="169"/>
      <c r="B110" s="165"/>
      <c r="C110" s="119"/>
      <c r="D110" s="119"/>
      <c r="E110" s="119"/>
      <c r="F110" s="119"/>
      <c r="G110" s="119"/>
      <c r="H110" s="119"/>
      <c r="I110" s="119"/>
      <c r="J110" s="119"/>
      <c r="K110" s="119"/>
      <c r="L110" s="119"/>
      <c r="M110" s="119"/>
      <c r="N110" s="119"/>
      <c r="O110" s="119"/>
      <c r="P110" s="120"/>
      <c r="Q110" s="116"/>
      <c r="R110" s="116"/>
      <c r="S110" s="116"/>
      <c r="T110" s="116"/>
      <c r="U110" s="116"/>
      <c r="V110" s="116"/>
      <c r="W110" s="116"/>
      <c r="X110" s="116"/>
      <c r="Y110" s="116"/>
    </row>
    <row r="111" spans="1:25" s="155" customFormat="1" outlineLevel="1" x14ac:dyDescent="0.25">
      <c r="A111" s="169"/>
      <c r="B111" s="151" t="s">
        <v>0</v>
      </c>
      <c r="C111" s="152"/>
      <c r="D111" s="152"/>
      <c r="E111" s="152"/>
      <c r="F111" s="152"/>
      <c r="G111" s="152"/>
      <c r="H111" s="152"/>
      <c r="I111" s="152"/>
      <c r="J111" s="152"/>
      <c r="K111" s="152"/>
      <c r="L111" s="152"/>
      <c r="M111" s="152"/>
      <c r="N111" s="152"/>
      <c r="O111" s="152"/>
      <c r="P111" s="153"/>
      <c r="Q111" s="154"/>
      <c r="R111" s="154"/>
      <c r="S111" s="154"/>
      <c r="T111" s="154"/>
      <c r="U111" s="154"/>
      <c r="V111" s="154"/>
      <c r="W111" s="154"/>
      <c r="X111" s="154"/>
      <c r="Y111" s="154"/>
    </row>
    <row r="112" spans="1:25" s="117" customFormat="1" outlineLevel="1" x14ac:dyDescent="0.25">
      <c r="A112" s="169"/>
      <c r="B112" s="121" t="s">
        <v>8</v>
      </c>
      <c r="C112" s="274" t="s">
        <v>1</v>
      </c>
      <c r="D112" s="275"/>
      <c r="E112" s="119"/>
      <c r="F112" s="119"/>
      <c r="G112" s="119"/>
      <c r="H112" s="119"/>
      <c r="I112" s="119"/>
      <c r="J112" s="119"/>
      <c r="K112" s="119"/>
      <c r="L112" s="119"/>
      <c r="M112" s="119"/>
      <c r="N112" s="119"/>
      <c r="O112" s="119"/>
      <c r="P112" s="120"/>
      <c r="Q112" s="116"/>
      <c r="R112" s="116"/>
      <c r="S112" s="116"/>
      <c r="T112" s="116"/>
      <c r="U112" s="116"/>
      <c r="V112" s="116"/>
      <c r="W112" s="116"/>
      <c r="X112" s="116"/>
      <c r="Y112" s="116"/>
    </row>
    <row r="113" spans="1:25" s="117" customFormat="1" outlineLevel="1" x14ac:dyDescent="0.25">
      <c r="A113" s="169"/>
      <c r="B113" s="170" t="s">
        <v>98</v>
      </c>
      <c r="C113" s="289"/>
      <c r="D113" s="283"/>
      <c r="E113" s="283"/>
      <c r="F113" s="283"/>
      <c r="G113" s="283"/>
      <c r="H113" s="283"/>
      <c r="I113" s="283"/>
      <c r="J113" s="283"/>
      <c r="K113" s="283"/>
      <c r="L113" s="283"/>
      <c r="M113" s="283"/>
      <c r="N113" s="283"/>
      <c r="O113" s="283"/>
      <c r="P113" s="120"/>
      <c r="Q113" s="116"/>
      <c r="R113" s="116"/>
      <c r="S113" s="116"/>
      <c r="T113" s="116"/>
      <c r="U113" s="116"/>
      <c r="V113" s="116"/>
      <c r="W113" s="116"/>
      <c r="X113" s="116"/>
      <c r="Y113" s="116"/>
    </row>
    <row r="114" spans="1:25" s="117" customFormat="1" ht="5.25" customHeight="1" outlineLevel="1" thickBot="1" x14ac:dyDescent="0.3">
      <c r="A114" s="171"/>
      <c r="B114" s="147"/>
      <c r="C114" s="172"/>
      <c r="D114" s="172"/>
      <c r="E114" s="172"/>
      <c r="F114" s="172"/>
      <c r="G114" s="172"/>
      <c r="H114" s="172"/>
      <c r="I114" s="172"/>
      <c r="J114" s="172"/>
      <c r="K114" s="172"/>
      <c r="L114" s="172"/>
      <c r="M114" s="172"/>
      <c r="N114" s="172"/>
      <c r="O114" s="172"/>
      <c r="P114" s="173"/>
      <c r="Q114" s="116"/>
      <c r="R114" s="116"/>
      <c r="S114" s="116"/>
      <c r="T114" s="116"/>
      <c r="U114" s="116"/>
      <c r="V114" s="116"/>
      <c r="W114" s="116"/>
      <c r="X114" s="116"/>
      <c r="Y114" s="116"/>
    </row>
    <row r="115" spans="1:25" s="117" customFormat="1" ht="13.5" thickBot="1" x14ac:dyDescent="0.3">
      <c r="A115" s="108"/>
      <c r="B115" s="174"/>
      <c r="C115" s="175"/>
      <c r="D115" s="175"/>
      <c r="E115" s="175"/>
      <c r="F115" s="175"/>
      <c r="G115" s="175"/>
      <c r="H115" s="175"/>
      <c r="I115" s="175"/>
      <c r="J115" s="175"/>
      <c r="K115" s="175"/>
      <c r="L115" s="175"/>
      <c r="M115" s="175"/>
      <c r="N115" s="175"/>
      <c r="O115" s="175"/>
      <c r="P115" s="116"/>
      <c r="Q115" s="116"/>
      <c r="R115" s="116"/>
      <c r="S115" s="116"/>
      <c r="T115" s="116"/>
      <c r="U115" s="116"/>
      <c r="V115" s="116"/>
      <c r="W115" s="116"/>
      <c r="X115" s="116"/>
      <c r="Y115" s="116"/>
    </row>
    <row r="116" spans="1:25" ht="13.5" thickBot="1" x14ac:dyDescent="0.35">
      <c r="A116" s="269" t="str">
        <f>Notes!B22</f>
        <v>Note 10</v>
      </c>
      <c r="B116" s="113" t="s">
        <v>9</v>
      </c>
      <c r="C116" s="114"/>
      <c r="D116" s="114"/>
      <c r="E116" s="114"/>
      <c r="F116" s="114"/>
      <c r="G116" s="114"/>
      <c r="H116" s="114"/>
      <c r="I116" s="114"/>
      <c r="J116" s="114"/>
      <c r="K116" s="114"/>
      <c r="L116" s="114"/>
      <c r="M116" s="114"/>
      <c r="N116" s="114"/>
      <c r="O116" s="114"/>
      <c r="P116" s="115"/>
      <c r="Q116" s="111"/>
      <c r="R116" s="111"/>
      <c r="S116" s="111"/>
      <c r="T116" s="111"/>
      <c r="U116" s="111"/>
      <c r="V116" s="111"/>
      <c r="W116" s="111"/>
      <c r="X116" s="111"/>
      <c r="Y116" s="111"/>
    </row>
    <row r="117" spans="1:25" s="117" customFormat="1" ht="6" customHeight="1" outlineLevel="1" x14ac:dyDescent="0.25">
      <c r="A117" s="270"/>
      <c r="B117" s="165"/>
      <c r="C117" s="119"/>
      <c r="D117" s="119"/>
      <c r="E117" s="119"/>
      <c r="F117" s="119"/>
      <c r="G117" s="119"/>
      <c r="H117" s="119"/>
      <c r="I117" s="119"/>
      <c r="J117" s="119"/>
      <c r="K117" s="119"/>
      <c r="L117" s="119"/>
      <c r="M117" s="119"/>
      <c r="N117" s="119"/>
      <c r="O117" s="119"/>
      <c r="P117" s="120"/>
      <c r="Q117" s="116"/>
      <c r="R117" s="116"/>
      <c r="S117" s="116"/>
      <c r="T117" s="116"/>
      <c r="U117" s="116"/>
      <c r="V117" s="116"/>
      <c r="W117" s="116"/>
      <c r="X117" s="116"/>
      <c r="Y117" s="116"/>
    </row>
    <row r="118" spans="1:25" s="117" customFormat="1" outlineLevel="1" x14ac:dyDescent="0.25">
      <c r="A118" s="270"/>
      <c r="B118" s="176" t="s">
        <v>172</v>
      </c>
      <c r="C118" s="119"/>
      <c r="D118" s="119"/>
      <c r="E118" s="119"/>
      <c r="F118" s="119"/>
      <c r="G118" s="119"/>
      <c r="H118" s="177" t="s">
        <v>14</v>
      </c>
      <c r="I118" s="119"/>
      <c r="J118" s="119"/>
      <c r="K118" s="119"/>
      <c r="L118" s="119"/>
      <c r="M118" s="119"/>
      <c r="N118" s="178"/>
      <c r="O118" s="178"/>
      <c r="P118" s="179"/>
      <c r="Q118" s="116"/>
      <c r="R118" s="116"/>
      <c r="S118" s="116"/>
      <c r="T118" s="116"/>
      <c r="U118" s="116"/>
      <c r="V118" s="116"/>
      <c r="W118" s="116"/>
      <c r="X118" s="116"/>
      <c r="Y118" s="116"/>
    </row>
    <row r="119" spans="1:25" s="117" customFormat="1" ht="6" customHeight="1" outlineLevel="1" x14ac:dyDescent="0.25">
      <c r="A119" s="270"/>
      <c r="B119" s="165"/>
      <c r="C119" s="119"/>
      <c r="D119" s="119"/>
      <c r="E119" s="119"/>
      <c r="F119" s="119"/>
      <c r="G119" s="119"/>
      <c r="H119" s="119"/>
      <c r="I119" s="119"/>
      <c r="J119" s="119"/>
      <c r="K119" s="119"/>
      <c r="L119" s="119"/>
      <c r="M119" s="119"/>
      <c r="N119" s="119"/>
      <c r="O119" s="119"/>
      <c r="P119" s="120"/>
      <c r="Q119" s="116"/>
      <c r="R119" s="116"/>
      <c r="S119" s="116"/>
      <c r="T119" s="116"/>
      <c r="U119" s="116"/>
      <c r="V119" s="116"/>
      <c r="W119" s="116"/>
      <c r="X119" s="116"/>
      <c r="Y119" s="116"/>
    </row>
    <row r="120" spans="1:25" s="117" customFormat="1" ht="15" customHeight="1" outlineLevel="1" x14ac:dyDescent="0.25">
      <c r="A120" s="270"/>
      <c r="B120" s="284" t="s">
        <v>68</v>
      </c>
      <c r="C120" s="283" t="s">
        <v>808</v>
      </c>
      <c r="D120" s="283"/>
      <c r="E120" s="283"/>
      <c r="F120" s="283"/>
      <c r="G120" s="283"/>
      <c r="H120" s="283"/>
      <c r="I120" s="283"/>
      <c r="J120" s="283"/>
      <c r="K120" s="283"/>
      <c r="L120" s="283"/>
      <c r="M120" s="283"/>
      <c r="N120" s="283"/>
      <c r="O120" s="283"/>
      <c r="P120" s="120"/>
      <c r="Q120" s="116"/>
      <c r="R120" s="116"/>
      <c r="S120" s="116"/>
      <c r="T120" s="116"/>
      <c r="U120" s="116"/>
      <c r="V120" s="116"/>
      <c r="W120" s="116"/>
      <c r="X120" s="116"/>
      <c r="Y120" s="116"/>
    </row>
    <row r="121" spans="1:25" s="117" customFormat="1" outlineLevel="1" x14ac:dyDescent="0.25">
      <c r="A121" s="270"/>
      <c r="B121" s="272"/>
      <c r="C121" s="283"/>
      <c r="D121" s="283"/>
      <c r="E121" s="283"/>
      <c r="F121" s="283"/>
      <c r="G121" s="283"/>
      <c r="H121" s="283"/>
      <c r="I121" s="283"/>
      <c r="J121" s="283"/>
      <c r="K121" s="283"/>
      <c r="L121" s="283"/>
      <c r="M121" s="283"/>
      <c r="N121" s="283"/>
      <c r="O121" s="283"/>
      <c r="P121" s="120"/>
      <c r="Q121" s="116"/>
      <c r="R121" s="116"/>
      <c r="S121" s="116"/>
      <c r="T121" s="116"/>
      <c r="U121" s="116"/>
      <c r="V121" s="116"/>
      <c r="W121" s="116"/>
      <c r="X121" s="116"/>
      <c r="Y121" s="116"/>
    </row>
    <row r="122" spans="1:25" s="117" customFormat="1" outlineLevel="1" x14ac:dyDescent="0.25">
      <c r="A122" s="270"/>
      <c r="B122" s="272"/>
      <c r="C122" s="283"/>
      <c r="D122" s="283"/>
      <c r="E122" s="283"/>
      <c r="F122" s="283"/>
      <c r="G122" s="283"/>
      <c r="H122" s="283"/>
      <c r="I122" s="283"/>
      <c r="J122" s="283"/>
      <c r="K122" s="283"/>
      <c r="L122" s="283"/>
      <c r="M122" s="283"/>
      <c r="N122" s="283"/>
      <c r="O122" s="283"/>
      <c r="P122" s="120"/>
      <c r="Q122" s="116"/>
      <c r="R122" s="116"/>
      <c r="S122" s="116"/>
      <c r="T122" s="116"/>
      <c r="U122" s="116"/>
      <c r="V122" s="116"/>
      <c r="W122" s="116"/>
      <c r="X122" s="116"/>
      <c r="Y122" s="116"/>
    </row>
    <row r="123" spans="1:25" s="117" customFormat="1" outlineLevel="1" x14ac:dyDescent="0.25">
      <c r="A123" s="270"/>
      <c r="B123" s="272"/>
      <c r="C123" s="283"/>
      <c r="D123" s="283"/>
      <c r="E123" s="283"/>
      <c r="F123" s="283"/>
      <c r="G123" s="283"/>
      <c r="H123" s="283"/>
      <c r="I123" s="283"/>
      <c r="J123" s="283"/>
      <c r="K123" s="283"/>
      <c r="L123" s="283"/>
      <c r="M123" s="283"/>
      <c r="N123" s="283"/>
      <c r="O123" s="283"/>
      <c r="P123" s="120"/>
      <c r="Q123" s="116"/>
      <c r="R123" s="116"/>
      <c r="S123" s="116"/>
      <c r="T123" s="116"/>
      <c r="U123" s="116"/>
      <c r="V123" s="116"/>
      <c r="W123" s="116"/>
      <c r="X123" s="116"/>
      <c r="Y123" s="116"/>
    </row>
    <row r="124" spans="1:25" s="117" customFormat="1" outlineLevel="1" x14ac:dyDescent="0.25">
      <c r="A124" s="270"/>
      <c r="B124" s="272"/>
      <c r="C124" s="283"/>
      <c r="D124" s="283"/>
      <c r="E124" s="283"/>
      <c r="F124" s="283"/>
      <c r="G124" s="283"/>
      <c r="H124" s="283"/>
      <c r="I124" s="283"/>
      <c r="J124" s="283"/>
      <c r="K124" s="283"/>
      <c r="L124" s="283"/>
      <c r="M124" s="283"/>
      <c r="N124" s="283"/>
      <c r="O124" s="283"/>
      <c r="P124" s="120"/>
      <c r="Q124" s="116"/>
      <c r="R124" s="116"/>
      <c r="S124" s="116"/>
      <c r="T124" s="116"/>
      <c r="U124" s="116"/>
      <c r="V124" s="116"/>
      <c r="W124" s="116"/>
      <c r="X124" s="116"/>
      <c r="Y124" s="116"/>
    </row>
    <row r="125" spans="1:25" s="117" customFormat="1" ht="76.5" customHeight="1" outlineLevel="1" x14ac:dyDescent="0.25">
      <c r="A125" s="270"/>
      <c r="B125" s="273"/>
      <c r="C125" s="283"/>
      <c r="D125" s="283"/>
      <c r="E125" s="283"/>
      <c r="F125" s="283"/>
      <c r="G125" s="283"/>
      <c r="H125" s="283"/>
      <c r="I125" s="283"/>
      <c r="J125" s="283"/>
      <c r="K125" s="283"/>
      <c r="L125" s="283"/>
      <c r="M125" s="283"/>
      <c r="N125" s="283"/>
      <c r="O125" s="283"/>
      <c r="P125" s="120"/>
      <c r="Q125" s="116"/>
      <c r="R125" s="116"/>
      <c r="S125" s="116"/>
      <c r="T125" s="116"/>
      <c r="U125" s="116"/>
      <c r="V125" s="116"/>
      <c r="W125" s="116"/>
      <c r="X125" s="116"/>
      <c r="Y125" s="116"/>
    </row>
    <row r="126" spans="1:25" s="117" customFormat="1" ht="6" customHeight="1" outlineLevel="1" thickBot="1" x14ac:dyDescent="0.3">
      <c r="A126" s="271"/>
      <c r="B126" s="180"/>
      <c r="C126" s="148"/>
      <c r="D126" s="148"/>
      <c r="E126" s="148"/>
      <c r="F126" s="148"/>
      <c r="G126" s="148"/>
      <c r="H126" s="148"/>
      <c r="I126" s="148"/>
      <c r="J126" s="148"/>
      <c r="K126" s="148"/>
      <c r="L126" s="148"/>
      <c r="M126" s="148"/>
      <c r="N126" s="148"/>
      <c r="O126" s="148"/>
      <c r="P126" s="149"/>
      <c r="Q126" s="116"/>
      <c r="R126" s="116"/>
      <c r="S126" s="116"/>
      <c r="T126" s="116"/>
      <c r="U126" s="116"/>
      <c r="V126" s="116"/>
      <c r="W126" s="116"/>
      <c r="X126" s="116"/>
      <c r="Y126" s="116"/>
    </row>
    <row r="127" spans="1:25" s="186" customFormat="1" ht="13.5" hidden="1" thickBot="1" x14ac:dyDescent="0.3">
      <c r="A127" s="181"/>
      <c r="B127" s="182"/>
      <c r="C127" s="183"/>
      <c r="D127" s="183"/>
      <c r="E127" s="183"/>
      <c r="F127" s="183"/>
      <c r="G127" s="183"/>
      <c r="H127" s="183"/>
      <c r="I127" s="183"/>
      <c r="J127" s="183"/>
      <c r="K127" s="183"/>
      <c r="L127" s="183"/>
      <c r="M127" s="183"/>
      <c r="N127" s="183"/>
      <c r="O127" s="183"/>
      <c r="P127" s="184"/>
      <c r="Q127" s="185"/>
      <c r="R127" s="185"/>
      <c r="S127" s="185"/>
      <c r="T127" s="185"/>
      <c r="U127" s="185"/>
      <c r="V127" s="185"/>
      <c r="W127" s="185"/>
      <c r="X127" s="185"/>
      <c r="Y127" s="185"/>
    </row>
    <row r="128" spans="1:25" ht="13.5" hidden="1" thickBot="1" x14ac:dyDescent="0.35">
      <c r="A128" s="108"/>
      <c r="B128" s="113" t="s">
        <v>89</v>
      </c>
      <c r="C128" s="114"/>
      <c r="D128" s="114"/>
      <c r="E128" s="114"/>
      <c r="F128" s="114"/>
      <c r="G128" s="114"/>
      <c r="H128" s="114"/>
      <c r="I128" s="114"/>
      <c r="J128" s="114"/>
      <c r="K128" s="114"/>
      <c r="L128" s="114"/>
      <c r="M128" s="114"/>
      <c r="N128" s="114"/>
      <c r="O128" s="114"/>
      <c r="P128" s="115"/>
      <c r="Q128" s="111"/>
      <c r="R128" s="111"/>
      <c r="S128" s="111"/>
      <c r="T128" s="111"/>
      <c r="U128" s="111"/>
      <c r="V128" s="111"/>
      <c r="W128" s="111"/>
      <c r="X128" s="111"/>
      <c r="Y128" s="111"/>
    </row>
    <row r="129" spans="1:25" s="117" customFormat="1" ht="6" hidden="1" customHeight="1" outlineLevel="1" thickBot="1" x14ac:dyDescent="0.3">
      <c r="A129" s="187"/>
      <c r="B129" s="165"/>
      <c r="C129" s="119"/>
      <c r="D129" s="119"/>
      <c r="E129" s="119"/>
      <c r="F129" s="119"/>
      <c r="G129" s="119"/>
      <c r="H129" s="119"/>
      <c r="I129" s="119"/>
      <c r="J129" s="119"/>
      <c r="K129" s="119"/>
      <c r="L129" s="119"/>
      <c r="M129" s="119"/>
      <c r="N129" s="119"/>
      <c r="O129" s="119"/>
      <c r="P129" s="120"/>
      <c r="Q129" s="116"/>
      <c r="R129" s="116"/>
      <c r="S129" s="116"/>
      <c r="T129" s="116"/>
      <c r="U129" s="116"/>
      <c r="V129" s="116"/>
      <c r="W129" s="116"/>
      <c r="X129" s="116"/>
      <c r="Y129" s="116"/>
    </row>
    <row r="130" spans="1:25" s="117" customFormat="1" ht="13.5" hidden="1" outlineLevel="1" thickBot="1" x14ac:dyDescent="0.3">
      <c r="A130" s="187"/>
      <c r="B130" s="295" t="s">
        <v>801</v>
      </c>
      <c r="C130" s="296"/>
      <c r="D130" s="296"/>
      <c r="E130" s="296"/>
      <c r="F130" s="296"/>
      <c r="G130" s="296"/>
      <c r="H130" s="296"/>
      <c r="I130" s="296"/>
      <c r="J130" s="296"/>
      <c r="K130" s="296"/>
      <c r="L130" s="296"/>
      <c r="M130" s="296"/>
      <c r="N130" s="296"/>
      <c r="O130" s="297"/>
      <c r="P130" s="120"/>
      <c r="Q130" s="116" t="s">
        <v>58</v>
      </c>
      <c r="R130" s="116"/>
      <c r="S130" s="116"/>
      <c r="T130" s="116"/>
      <c r="U130" s="116"/>
      <c r="V130" s="116"/>
      <c r="W130" s="116"/>
      <c r="X130" s="116"/>
      <c r="Y130" s="116"/>
    </row>
    <row r="131" spans="1:25" s="117" customFormat="1" ht="6" hidden="1" customHeight="1" outlineLevel="1" thickBot="1" x14ac:dyDescent="0.3">
      <c r="A131" s="187"/>
      <c r="B131" s="165"/>
      <c r="C131" s="119"/>
      <c r="D131" s="119"/>
      <c r="E131" s="119"/>
      <c r="F131" s="119"/>
      <c r="G131" s="119"/>
      <c r="H131" s="119"/>
      <c r="I131" s="119"/>
      <c r="J131" s="119"/>
      <c r="K131" s="119"/>
      <c r="L131" s="119"/>
      <c r="M131" s="119"/>
      <c r="N131" s="119"/>
      <c r="O131" s="119"/>
      <c r="P131" s="120"/>
      <c r="Q131" s="116" t="s">
        <v>59</v>
      </c>
      <c r="R131" s="116"/>
      <c r="S131" s="116"/>
      <c r="T131" s="116"/>
      <c r="U131" s="116"/>
      <c r="V131" s="116"/>
      <c r="W131" s="116"/>
      <c r="X131" s="116"/>
      <c r="Y131" s="116"/>
    </row>
    <row r="132" spans="1:25" s="117" customFormat="1" ht="15" hidden="1" customHeight="1" outlineLevel="1" x14ac:dyDescent="0.25">
      <c r="A132" s="269" t="str">
        <f>Notes!B24</f>
        <v>Note 11</v>
      </c>
      <c r="B132" s="188" t="s">
        <v>61</v>
      </c>
      <c r="C132" s="189" t="s">
        <v>39</v>
      </c>
      <c r="D132" s="190"/>
      <c r="E132" s="131" t="s">
        <v>46</v>
      </c>
      <c r="F132" s="191" t="s">
        <v>40</v>
      </c>
      <c r="G132" s="131" t="s">
        <v>50</v>
      </c>
      <c r="H132" s="191" t="s">
        <v>41</v>
      </c>
      <c r="I132" s="131" t="s">
        <v>46</v>
      </c>
      <c r="J132" s="191" t="s">
        <v>42</v>
      </c>
      <c r="K132" s="131" t="s">
        <v>46</v>
      </c>
      <c r="L132" s="166"/>
      <c r="M132" s="166"/>
      <c r="N132" s="166"/>
      <c r="O132" s="166"/>
      <c r="P132" s="120"/>
      <c r="Q132" s="116" t="s">
        <v>46</v>
      </c>
      <c r="R132" s="116"/>
      <c r="S132" s="116"/>
      <c r="T132" s="116"/>
      <c r="U132" s="116"/>
      <c r="V132" s="116"/>
      <c r="W132" s="116"/>
      <c r="X132" s="116"/>
      <c r="Y132" s="116"/>
    </row>
    <row r="133" spans="1:25" s="117" customFormat="1" hidden="1" outlineLevel="1" x14ac:dyDescent="0.25">
      <c r="A133" s="270"/>
      <c r="B133" s="163"/>
      <c r="C133" s="192"/>
      <c r="D133" s="144"/>
      <c r="E133" s="144"/>
      <c r="F133" s="144"/>
      <c r="G133" s="144"/>
      <c r="H133" s="144"/>
      <c r="I133" s="144"/>
      <c r="J133" s="144"/>
      <c r="K133" s="144"/>
      <c r="L133" s="144"/>
      <c r="M133" s="144"/>
      <c r="N133" s="144"/>
      <c r="O133" s="144"/>
      <c r="P133" s="120"/>
      <c r="Q133" s="116" t="s">
        <v>50</v>
      </c>
      <c r="R133" s="116" t="s">
        <v>50</v>
      </c>
      <c r="S133" s="116"/>
      <c r="T133" s="116"/>
      <c r="U133" s="116"/>
      <c r="V133" s="116"/>
      <c r="W133" s="116"/>
      <c r="X133" s="116"/>
      <c r="Y133" s="116"/>
    </row>
    <row r="134" spans="1:25" s="117" customFormat="1" hidden="1" outlineLevel="1" x14ac:dyDescent="0.25">
      <c r="A134" s="270"/>
      <c r="B134" s="163"/>
      <c r="C134" s="192"/>
      <c r="D134" s="144"/>
      <c r="E134" s="144"/>
      <c r="F134" s="144"/>
      <c r="G134" s="144"/>
      <c r="H134" s="144"/>
      <c r="I134" s="144"/>
      <c r="J134" s="144"/>
      <c r="K134" s="144"/>
      <c r="L134" s="144"/>
      <c r="M134" s="144"/>
      <c r="N134" s="144"/>
      <c r="O134" s="144"/>
      <c r="P134" s="120"/>
      <c r="Q134" s="116"/>
      <c r="R134" s="116"/>
      <c r="S134" s="116"/>
      <c r="T134" s="116"/>
      <c r="U134" s="116"/>
      <c r="V134" s="116"/>
      <c r="W134" s="116"/>
      <c r="X134" s="116"/>
      <c r="Y134" s="116"/>
    </row>
    <row r="135" spans="1:25" s="117" customFormat="1" hidden="1" outlineLevel="1" x14ac:dyDescent="0.25">
      <c r="A135" s="270"/>
      <c r="B135" s="163"/>
      <c r="C135" s="192"/>
      <c r="D135" s="144"/>
      <c r="E135" s="144"/>
      <c r="F135" s="144"/>
      <c r="G135" s="144"/>
      <c r="H135" s="144"/>
      <c r="I135" s="144"/>
      <c r="J135" s="144"/>
      <c r="K135" s="144"/>
      <c r="L135" s="144"/>
      <c r="M135" s="144"/>
      <c r="N135" s="144"/>
      <c r="O135" s="144"/>
      <c r="P135" s="120"/>
      <c r="Q135" s="116"/>
      <c r="R135" s="116"/>
      <c r="S135" s="116"/>
      <c r="T135" s="116"/>
      <c r="U135" s="116"/>
      <c r="V135" s="116"/>
      <c r="W135" s="116"/>
      <c r="X135" s="116"/>
      <c r="Y135" s="116"/>
    </row>
    <row r="136" spans="1:25" s="117" customFormat="1" hidden="1" outlineLevel="1" x14ac:dyDescent="0.25">
      <c r="A136" s="270"/>
      <c r="B136" s="163"/>
      <c r="C136" s="192"/>
      <c r="D136" s="144"/>
      <c r="E136" s="144"/>
      <c r="F136" s="144"/>
      <c r="G136" s="144"/>
      <c r="H136" s="144"/>
      <c r="I136" s="144"/>
      <c r="J136" s="144"/>
      <c r="K136" s="144"/>
      <c r="L136" s="144"/>
      <c r="M136" s="144"/>
      <c r="N136" s="144"/>
      <c r="O136" s="144"/>
      <c r="P136" s="120"/>
      <c r="Q136" s="116"/>
      <c r="R136" s="116"/>
      <c r="S136" s="116"/>
      <c r="T136" s="116"/>
      <c r="U136" s="116"/>
      <c r="V136" s="116"/>
      <c r="W136" s="116"/>
      <c r="X136" s="116"/>
      <c r="Y136" s="116"/>
    </row>
    <row r="137" spans="1:25" s="117" customFormat="1" ht="13.5" hidden="1" outlineLevel="1" thickBot="1" x14ac:dyDescent="0.3">
      <c r="A137" s="271"/>
      <c r="B137" s="193"/>
      <c r="C137" s="192"/>
      <c r="D137" s="144"/>
      <c r="E137" s="144"/>
      <c r="F137" s="144"/>
      <c r="G137" s="144"/>
      <c r="H137" s="144"/>
      <c r="I137" s="144"/>
      <c r="J137" s="144"/>
      <c r="K137" s="144"/>
      <c r="L137" s="144"/>
      <c r="M137" s="144"/>
      <c r="N137" s="144"/>
      <c r="O137" s="144"/>
      <c r="P137" s="120"/>
      <c r="Q137" s="116"/>
      <c r="R137" s="116"/>
      <c r="S137" s="116"/>
      <c r="T137" s="116"/>
      <c r="U137" s="116"/>
      <c r="V137" s="116"/>
      <c r="W137" s="116"/>
      <c r="X137" s="116"/>
      <c r="Y137" s="116"/>
    </row>
    <row r="138" spans="1:25" s="117" customFormat="1" ht="6" hidden="1" customHeight="1" outlineLevel="1" x14ac:dyDescent="0.25">
      <c r="A138" s="269" t="str">
        <f>Notes!B26</f>
        <v>Note 12</v>
      </c>
      <c r="B138" s="165"/>
      <c r="C138" s="119"/>
      <c r="D138" s="119"/>
      <c r="E138" s="119"/>
      <c r="F138" s="119"/>
      <c r="G138" s="119"/>
      <c r="H138" s="119"/>
      <c r="I138" s="119"/>
      <c r="J138" s="119"/>
      <c r="K138" s="119"/>
      <c r="L138" s="119"/>
      <c r="M138" s="119"/>
      <c r="N138" s="119"/>
      <c r="O138" s="119"/>
      <c r="P138" s="120"/>
      <c r="Q138" s="116"/>
      <c r="R138" s="116"/>
      <c r="S138" s="116"/>
      <c r="T138" s="116"/>
      <c r="U138" s="116"/>
      <c r="V138" s="116"/>
      <c r="W138" s="116"/>
      <c r="X138" s="116"/>
      <c r="Y138" s="116"/>
    </row>
    <row r="139" spans="1:25" s="117" customFormat="1" ht="15" hidden="1" customHeight="1" outlineLevel="1" x14ac:dyDescent="0.25">
      <c r="A139" s="270"/>
      <c r="B139" s="188" t="s">
        <v>48</v>
      </c>
      <c r="C139" s="290" t="s">
        <v>109</v>
      </c>
      <c r="D139" s="291"/>
      <c r="E139" s="291"/>
      <c r="F139" s="292"/>
      <c r="G139" s="166"/>
      <c r="H139" s="166"/>
      <c r="I139" s="166"/>
      <c r="J139" s="166"/>
      <c r="K139" s="166"/>
      <c r="L139" s="166"/>
      <c r="M139" s="166"/>
      <c r="N139" s="166"/>
      <c r="O139" s="166"/>
      <c r="P139" s="120"/>
      <c r="Q139" s="116" t="s">
        <v>36</v>
      </c>
      <c r="R139" s="116"/>
      <c r="S139" s="116"/>
      <c r="T139" s="116"/>
      <c r="U139" s="116"/>
      <c r="V139" s="116"/>
      <c r="W139" s="116"/>
      <c r="X139" s="116"/>
      <c r="Y139" s="116"/>
    </row>
    <row r="140" spans="1:25" s="117" customFormat="1" ht="15" hidden="1" customHeight="1" outlineLevel="1" x14ac:dyDescent="0.25">
      <c r="A140" s="270"/>
      <c r="B140" s="163"/>
      <c r="C140" s="194"/>
      <c r="D140" s="195"/>
      <c r="E140" s="195"/>
      <c r="F140" s="195"/>
      <c r="G140" s="195"/>
      <c r="H140" s="195"/>
      <c r="I140" s="195"/>
      <c r="J140" s="195"/>
      <c r="K140" s="195"/>
      <c r="L140" s="195"/>
      <c r="M140" s="195"/>
      <c r="N140" s="195"/>
      <c r="O140" s="195"/>
      <c r="P140" s="120"/>
      <c r="Q140" s="116" t="s">
        <v>109</v>
      </c>
      <c r="R140" s="116"/>
      <c r="S140" s="116"/>
      <c r="T140" s="116"/>
      <c r="U140" s="116"/>
      <c r="V140" s="116"/>
      <c r="W140" s="116"/>
      <c r="X140" s="116"/>
      <c r="Y140" s="116"/>
    </row>
    <row r="141" spans="1:25" s="117" customFormat="1" hidden="1" outlineLevel="1" x14ac:dyDescent="0.25">
      <c r="A141" s="270"/>
      <c r="B141" s="163"/>
      <c r="C141" s="194"/>
      <c r="D141" s="195"/>
      <c r="E141" s="195"/>
      <c r="F141" s="195"/>
      <c r="G141" s="195"/>
      <c r="H141" s="195"/>
      <c r="I141" s="195"/>
      <c r="J141" s="195"/>
      <c r="K141" s="195"/>
      <c r="L141" s="195"/>
      <c r="M141" s="195"/>
      <c r="N141" s="195"/>
      <c r="O141" s="195"/>
      <c r="P141" s="120"/>
      <c r="Q141" s="116"/>
      <c r="R141" s="116"/>
      <c r="S141" s="116"/>
      <c r="T141" s="116"/>
      <c r="U141" s="116"/>
      <c r="V141" s="116"/>
      <c r="W141" s="116"/>
      <c r="X141" s="116"/>
      <c r="Y141" s="116"/>
    </row>
    <row r="142" spans="1:25" s="117" customFormat="1" hidden="1" outlineLevel="1" x14ac:dyDescent="0.25">
      <c r="A142" s="270"/>
      <c r="B142" s="163"/>
      <c r="C142" s="194"/>
      <c r="D142" s="195"/>
      <c r="E142" s="195"/>
      <c r="F142" s="195"/>
      <c r="G142" s="195"/>
      <c r="H142" s="195"/>
      <c r="I142" s="195"/>
      <c r="J142" s="195"/>
      <c r="K142" s="195"/>
      <c r="L142" s="195"/>
      <c r="M142" s="195"/>
      <c r="N142" s="195"/>
      <c r="O142" s="195"/>
      <c r="P142" s="120"/>
      <c r="Q142" s="116"/>
      <c r="R142" s="116"/>
      <c r="S142" s="116"/>
      <c r="T142" s="116"/>
      <c r="U142" s="116"/>
      <c r="V142" s="116"/>
      <c r="W142" s="116"/>
      <c r="X142" s="116"/>
      <c r="Y142" s="116"/>
    </row>
    <row r="143" spans="1:25" s="117" customFormat="1" hidden="1" outlineLevel="1" x14ac:dyDescent="0.25">
      <c r="A143" s="270"/>
      <c r="B143" s="163"/>
      <c r="C143" s="194"/>
      <c r="D143" s="195"/>
      <c r="E143" s="195"/>
      <c r="F143" s="195"/>
      <c r="G143" s="195"/>
      <c r="H143" s="195"/>
      <c r="I143" s="195"/>
      <c r="J143" s="195"/>
      <c r="K143" s="195"/>
      <c r="L143" s="195"/>
      <c r="M143" s="195"/>
      <c r="N143" s="195"/>
      <c r="O143" s="195"/>
      <c r="P143" s="120"/>
      <c r="Q143" s="116"/>
      <c r="R143" s="116"/>
      <c r="S143" s="116"/>
      <c r="T143" s="116"/>
      <c r="U143" s="116"/>
      <c r="V143" s="116"/>
      <c r="W143" s="116"/>
      <c r="X143" s="116"/>
      <c r="Y143" s="116"/>
    </row>
    <row r="144" spans="1:25" s="117" customFormat="1" hidden="1" outlineLevel="1" x14ac:dyDescent="0.25">
      <c r="A144" s="270"/>
      <c r="B144" s="163"/>
      <c r="C144" s="194"/>
      <c r="D144" s="195"/>
      <c r="E144" s="195"/>
      <c r="F144" s="195"/>
      <c r="G144" s="195"/>
      <c r="H144" s="195"/>
      <c r="I144" s="195"/>
      <c r="J144" s="195"/>
      <c r="K144" s="195"/>
      <c r="L144" s="195"/>
      <c r="M144" s="195"/>
      <c r="N144" s="195"/>
      <c r="O144" s="195"/>
      <c r="P144" s="120"/>
      <c r="Q144" s="116"/>
      <c r="R144" s="116"/>
      <c r="S144" s="116"/>
      <c r="T144" s="116"/>
      <c r="U144" s="116"/>
      <c r="V144" s="116"/>
      <c r="W144" s="116"/>
      <c r="X144" s="116"/>
      <c r="Y144" s="116"/>
    </row>
    <row r="145" spans="1:25" s="117" customFormat="1" hidden="1" outlineLevel="1" x14ac:dyDescent="0.25">
      <c r="A145" s="270"/>
      <c r="B145" s="193"/>
      <c r="C145" s="194"/>
      <c r="D145" s="195"/>
      <c r="E145" s="195"/>
      <c r="F145" s="195"/>
      <c r="G145" s="195"/>
      <c r="H145" s="195"/>
      <c r="I145" s="195"/>
      <c r="J145" s="195"/>
      <c r="K145" s="195"/>
      <c r="L145" s="195"/>
      <c r="M145" s="195"/>
      <c r="N145" s="195"/>
      <c r="O145" s="195"/>
      <c r="P145" s="120"/>
      <c r="Q145" s="116"/>
      <c r="R145" s="116"/>
      <c r="S145" s="116"/>
      <c r="T145" s="116"/>
      <c r="U145" s="116"/>
      <c r="V145" s="116"/>
      <c r="W145" s="116"/>
      <c r="X145" s="116"/>
      <c r="Y145" s="116"/>
    </row>
    <row r="146" spans="1:25" s="117" customFormat="1" ht="6" hidden="1" customHeight="1" outlineLevel="1" thickBot="1" x14ac:dyDescent="0.3">
      <c r="A146" s="271"/>
      <c r="B146" s="118"/>
      <c r="C146" s="119"/>
      <c r="D146" s="119"/>
      <c r="E146" s="119"/>
      <c r="F146" s="119"/>
      <c r="G146" s="119"/>
      <c r="H146" s="119"/>
      <c r="I146" s="119"/>
      <c r="J146" s="119"/>
      <c r="K146" s="119"/>
      <c r="L146" s="119"/>
      <c r="M146" s="119"/>
      <c r="N146" s="119"/>
      <c r="O146" s="119"/>
      <c r="P146" s="120"/>
      <c r="Q146" s="116"/>
      <c r="R146" s="116"/>
      <c r="S146" s="116"/>
      <c r="T146" s="116"/>
      <c r="U146" s="116"/>
      <c r="V146" s="116"/>
      <c r="W146" s="116"/>
      <c r="X146" s="116"/>
      <c r="Y146" s="116"/>
    </row>
    <row r="147" spans="1:25" s="117" customFormat="1" ht="15" hidden="1" customHeight="1" outlineLevel="1" x14ac:dyDescent="0.25">
      <c r="A147" s="270" t="str">
        <f>Notes!B28</f>
        <v>Note 13</v>
      </c>
      <c r="B147" s="188" t="s">
        <v>62</v>
      </c>
      <c r="C147" s="266" t="s">
        <v>135</v>
      </c>
      <c r="D147" s="267"/>
      <c r="E147" s="267"/>
      <c r="F147" s="267"/>
      <c r="G147" s="267"/>
      <c r="H147" s="267"/>
      <c r="I147" s="166"/>
      <c r="J147" s="166"/>
      <c r="K147" s="166"/>
      <c r="L147" s="166"/>
      <c r="M147" s="166"/>
      <c r="N147" s="166"/>
      <c r="O147" s="166"/>
      <c r="P147" s="120"/>
      <c r="Q147" s="116"/>
      <c r="R147" s="116"/>
      <c r="S147" s="116"/>
      <c r="T147" s="116"/>
      <c r="U147" s="116"/>
      <c r="V147" s="116"/>
      <c r="W147" s="116"/>
      <c r="X147" s="116"/>
      <c r="Y147" s="116"/>
    </row>
    <row r="148" spans="1:25" s="117" customFormat="1" ht="4.5" hidden="1" customHeight="1" outlineLevel="1" x14ac:dyDescent="0.25">
      <c r="A148" s="270"/>
      <c r="B148" s="163"/>
      <c r="C148" s="119"/>
      <c r="D148" s="119"/>
      <c r="E148" s="119"/>
      <c r="F148" s="119"/>
      <c r="G148" s="119"/>
      <c r="H148" s="119"/>
      <c r="I148" s="119"/>
      <c r="J148" s="119"/>
      <c r="K148" s="119"/>
      <c r="L148" s="119"/>
      <c r="M148" s="119"/>
      <c r="N148" s="119"/>
      <c r="O148" s="119"/>
      <c r="P148" s="120"/>
      <c r="Q148" s="116"/>
      <c r="R148" s="116"/>
      <c r="S148" s="116"/>
      <c r="T148" s="116"/>
      <c r="U148" s="116"/>
      <c r="V148" s="116"/>
      <c r="W148" s="116"/>
      <c r="X148" s="116"/>
      <c r="Y148" s="116"/>
    </row>
    <row r="149" spans="1:25" s="117" customFormat="1" ht="15" hidden="1" customHeight="1" outlineLevel="1" x14ac:dyDescent="0.25">
      <c r="A149" s="270"/>
      <c r="B149" s="163"/>
      <c r="C149" s="287">
        <v>4</v>
      </c>
      <c r="D149" s="288"/>
      <c r="E149" s="162" t="s">
        <v>71</v>
      </c>
      <c r="F149" s="166"/>
      <c r="G149" s="166"/>
      <c r="H149" s="166"/>
      <c r="I149" s="166"/>
      <c r="J149" s="166"/>
      <c r="K149" s="166"/>
      <c r="L149" s="166"/>
      <c r="M149" s="166"/>
      <c r="N149" s="166"/>
      <c r="O149" s="166"/>
      <c r="P149" s="120"/>
      <c r="Q149" s="116"/>
      <c r="R149" s="116"/>
      <c r="S149" s="116"/>
      <c r="T149" s="116"/>
      <c r="U149" s="116"/>
      <c r="V149" s="116"/>
      <c r="W149" s="116"/>
      <c r="X149" s="116"/>
      <c r="Y149" s="116"/>
    </row>
    <row r="150" spans="1:25" s="117" customFormat="1" hidden="1" outlineLevel="1" x14ac:dyDescent="0.25">
      <c r="A150" s="270"/>
      <c r="B150" s="163"/>
      <c r="C150" s="276">
        <v>2</v>
      </c>
      <c r="D150" s="277"/>
      <c r="E150" s="196" t="s">
        <v>74</v>
      </c>
      <c r="F150" s="162"/>
      <c r="G150" s="162"/>
      <c r="H150" s="162"/>
      <c r="I150" s="162"/>
      <c r="J150" s="162"/>
      <c r="K150" s="162"/>
      <c r="L150" s="162"/>
      <c r="M150" s="162"/>
      <c r="N150" s="162"/>
      <c r="O150" s="162"/>
      <c r="P150" s="120"/>
      <c r="Q150" s="116" t="s">
        <v>135</v>
      </c>
      <c r="R150" s="116"/>
      <c r="S150" s="116"/>
      <c r="T150" s="116"/>
      <c r="U150" s="116"/>
      <c r="V150" s="116"/>
      <c r="W150" s="116"/>
      <c r="X150" s="116"/>
      <c r="Y150" s="116"/>
    </row>
    <row r="151" spans="1:25" s="117" customFormat="1" ht="13.5" hidden="1" customHeight="1" outlineLevel="1" x14ac:dyDescent="0.25">
      <c r="A151" s="270"/>
      <c r="B151" s="163"/>
      <c r="C151" s="293"/>
      <c r="D151" s="294"/>
      <c r="E151" s="294"/>
      <c r="F151" s="294"/>
      <c r="G151" s="294"/>
      <c r="H151" s="294"/>
      <c r="I151" s="294"/>
      <c r="J151" s="294"/>
      <c r="K151" s="294"/>
      <c r="L151" s="294"/>
      <c r="M151" s="294"/>
      <c r="N151" s="294"/>
      <c r="O151" s="294"/>
      <c r="P151" s="120"/>
      <c r="Q151" s="116" t="s">
        <v>136</v>
      </c>
      <c r="R151" s="116"/>
      <c r="S151" s="116"/>
      <c r="T151" s="116"/>
      <c r="U151" s="116"/>
      <c r="V151" s="116"/>
      <c r="W151" s="116"/>
      <c r="X151" s="116"/>
      <c r="Y151" s="116"/>
    </row>
    <row r="152" spans="1:25" s="117" customFormat="1" hidden="1" outlineLevel="1" x14ac:dyDescent="0.25">
      <c r="A152" s="270"/>
      <c r="B152" s="163"/>
      <c r="C152" s="293"/>
      <c r="D152" s="294"/>
      <c r="E152" s="294"/>
      <c r="F152" s="294"/>
      <c r="G152" s="294"/>
      <c r="H152" s="294"/>
      <c r="I152" s="294"/>
      <c r="J152" s="294"/>
      <c r="K152" s="294"/>
      <c r="L152" s="294"/>
      <c r="M152" s="294"/>
      <c r="N152" s="294"/>
      <c r="O152" s="294"/>
      <c r="P152" s="120"/>
      <c r="Q152" s="116" t="s">
        <v>137</v>
      </c>
      <c r="R152" s="116"/>
      <c r="S152" s="116"/>
      <c r="T152" s="116"/>
      <c r="U152" s="116"/>
      <c r="V152" s="116"/>
      <c r="W152" s="116"/>
      <c r="X152" s="116"/>
      <c r="Y152" s="116"/>
    </row>
    <row r="153" spans="1:25" s="117" customFormat="1" hidden="1" outlineLevel="1" x14ac:dyDescent="0.25">
      <c r="A153" s="270"/>
      <c r="B153" s="163"/>
      <c r="C153" s="293"/>
      <c r="D153" s="294"/>
      <c r="E153" s="294"/>
      <c r="F153" s="294"/>
      <c r="G153" s="294"/>
      <c r="H153" s="294"/>
      <c r="I153" s="294"/>
      <c r="J153" s="294"/>
      <c r="K153" s="294"/>
      <c r="L153" s="294"/>
      <c r="M153" s="294"/>
      <c r="N153" s="294"/>
      <c r="O153" s="294"/>
      <c r="P153" s="120"/>
      <c r="Q153" s="116" t="s">
        <v>138</v>
      </c>
      <c r="R153" s="116"/>
      <c r="S153" s="116"/>
      <c r="T153" s="116"/>
      <c r="U153" s="116"/>
      <c r="V153" s="116"/>
      <c r="W153" s="116"/>
      <c r="X153" s="116"/>
      <c r="Y153" s="116"/>
    </row>
    <row r="154" spans="1:25" s="117" customFormat="1" hidden="1" outlineLevel="1" x14ac:dyDescent="0.25">
      <c r="A154" s="270"/>
      <c r="B154" s="163"/>
      <c r="C154" s="293"/>
      <c r="D154" s="294"/>
      <c r="E154" s="294"/>
      <c r="F154" s="294"/>
      <c r="G154" s="294"/>
      <c r="H154" s="294"/>
      <c r="I154" s="294"/>
      <c r="J154" s="294"/>
      <c r="K154" s="294"/>
      <c r="L154" s="294"/>
      <c r="M154" s="294"/>
      <c r="N154" s="294"/>
      <c r="O154" s="294"/>
      <c r="P154" s="120"/>
      <c r="Q154" s="116" t="s">
        <v>139</v>
      </c>
      <c r="R154" s="116"/>
      <c r="S154" s="116"/>
      <c r="T154" s="116"/>
      <c r="U154" s="116"/>
      <c r="V154" s="116"/>
      <c r="W154" s="116"/>
      <c r="X154" s="116"/>
      <c r="Y154" s="116"/>
    </row>
    <row r="155" spans="1:25" s="117" customFormat="1" hidden="1" outlineLevel="1" x14ac:dyDescent="0.25">
      <c r="A155" s="270"/>
      <c r="B155" s="193"/>
      <c r="C155" s="293"/>
      <c r="D155" s="294"/>
      <c r="E155" s="294"/>
      <c r="F155" s="294"/>
      <c r="G155" s="294"/>
      <c r="H155" s="294"/>
      <c r="I155" s="294"/>
      <c r="J155" s="294"/>
      <c r="K155" s="294"/>
      <c r="L155" s="294"/>
      <c r="M155" s="294"/>
      <c r="N155" s="294"/>
      <c r="O155" s="294"/>
      <c r="P155" s="120"/>
      <c r="Q155" s="116" t="s">
        <v>140</v>
      </c>
      <c r="R155" s="116"/>
      <c r="S155" s="116"/>
      <c r="T155" s="116"/>
      <c r="U155" s="116"/>
      <c r="V155" s="116"/>
      <c r="W155" s="116"/>
      <c r="X155" s="116"/>
      <c r="Y155" s="116"/>
    </row>
    <row r="156" spans="1:25" s="117" customFormat="1" ht="6" hidden="1" customHeight="1" outlineLevel="1" thickBot="1" x14ac:dyDescent="0.3">
      <c r="A156" s="271"/>
      <c r="B156" s="165"/>
      <c r="C156" s="119"/>
      <c r="D156" s="119"/>
      <c r="E156" s="119"/>
      <c r="F156" s="119"/>
      <c r="G156" s="119"/>
      <c r="H156" s="119"/>
      <c r="I156" s="119"/>
      <c r="J156" s="119"/>
      <c r="K156" s="119"/>
      <c r="L156" s="119"/>
      <c r="M156" s="119"/>
      <c r="N156" s="119"/>
      <c r="O156" s="119"/>
      <c r="P156" s="120"/>
      <c r="Q156" s="116"/>
      <c r="R156" s="116"/>
      <c r="S156" s="116"/>
      <c r="T156" s="116"/>
      <c r="U156" s="116"/>
      <c r="V156" s="116"/>
      <c r="W156" s="116"/>
      <c r="X156" s="116"/>
      <c r="Y156" s="116"/>
    </row>
    <row r="157" spans="1:25" s="117" customFormat="1" ht="46.5" hidden="1" customHeight="1" outlineLevel="1" x14ac:dyDescent="0.25">
      <c r="A157" s="248" t="str">
        <f>Notes!B30</f>
        <v>Note 14</v>
      </c>
      <c r="B157" s="197" t="s">
        <v>141</v>
      </c>
      <c r="C157" s="274" t="s">
        <v>38</v>
      </c>
      <c r="D157" s="275"/>
      <c r="E157" s="119"/>
      <c r="F157" s="119"/>
      <c r="G157" s="119"/>
      <c r="H157" s="119"/>
      <c r="I157" s="119"/>
      <c r="J157" s="119"/>
      <c r="K157" s="119"/>
      <c r="L157" s="119"/>
      <c r="M157" s="119"/>
      <c r="N157" s="119"/>
      <c r="O157" s="119"/>
      <c r="P157" s="120"/>
      <c r="Q157" s="116"/>
      <c r="R157" s="116"/>
      <c r="S157" s="116"/>
      <c r="T157" s="116"/>
      <c r="U157" s="116"/>
      <c r="V157" s="116"/>
      <c r="W157" s="116"/>
      <c r="X157" s="116"/>
      <c r="Y157" s="116"/>
    </row>
    <row r="158" spans="1:25" s="117" customFormat="1" ht="6" hidden="1" customHeight="1" outlineLevel="1" x14ac:dyDescent="0.25">
      <c r="A158" s="249"/>
      <c r="B158" s="168"/>
      <c r="C158" s="119"/>
      <c r="D158" s="119"/>
      <c r="E158" s="119"/>
      <c r="F158" s="119"/>
      <c r="G158" s="119"/>
      <c r="H158" s="119"/>
      <c r="I158" s="119"/>
      <c r="J158" s="119"/>
      <c r="K158" s="119"/>
      <c r="L158" s="119"/>
      <c r="M158" s="119"/>
      <c r="N158" s="119"/>
      <c r="O158" s="119"/>
      <c r="P158" s="120"/>
      <c r="Q158" s="116"/>
      <c r="R158" s="116"/>
      <c r="S158" s="116"/>
      <c r="T158" s="116"/>
      <c r="U158" s="116"/>
      <c r="V158" s="116"/>
      <c r="W158" s="116"/>
      <c r="X158" s="116"/>
      <c r="Y158" s="116"/>
    </row>
    <row r="159" spans="1:25" s="117" customFormat="1" ht="69.75" hidden="1" customHeight="1" outlineLevel="1" x14ac:dyDescent="0.25">
      <c r="A159" s="249"/>
      <c r="B159" s="197" t="s">
        <v>99</v>
      </c>
      <c r="C159" s="289"/>
      <c r="D159" s="283"/>
      <c r="E159" s="283"/>
      <c r="F159" s="283"/>
      <c r="G159" s="283"/>
      <c r="H159" s="283"/>
      <c r="I159" s="283"/>
      <c r="J159" s="283"/>
      <c r="K159" s="283"/>
      <c r="L159" s="283"/>
      <c r="M159" s="283"/>
      <c r="N159" s="283"/>
      <c r="O159" s="283"/>
      <c r="P159" s="120"/>
      <c r="Q159" s="116"/>
      <c r="R159" s="116"/>
      <c r="S159" s="116"/>
      <c r="T159" s="116"/>
      <c r="U159" s="116"/>
      <c r="V159" s="116"/>
      <c r="W159" s="116"/>
      <c r="X159" s="116"/>
      <c r="Y159" s="116"/>
    </row>
    <row r="160" spans="1:25" s="117" customFormat="1" ht="6" hidden="1" customHeight="1" outlineLevel="1" thickBot="1" x14ac:dyDescent="0.3">
      <c r="A160" s="250"/>
      <c r="B160" s="168"/>
      <c r="C160" s="119"/>
      <c r="D160" s="119"/>
      <c r="E160" s="119"/>
      <c r="F160" s="119"/>
      <c r="G160" s="119"/>
      <c r="H160" s="119"/>
      <c r="I160" s="119"/>
      <c r="J160" s="119"/>
      <c r="K160" s="119"/>
      <c r="L160" s="119"/>
      <c r="M160" s="119"/>
      <c r="N160" s="119"/>
      <c r="O160" s="119"/>
      <c r="P160" s="120"/>
      <c r="Q160" s="116"/>
      <c r="R160" s="116"/>
      <c r="S160" s="116"/>
      <c r="T160" s="116"/>
      <c r="U160" s="116"/>
      <c r="V160" s="116"/>
      <c r="W160" s="116"/>
      <c r="X160" s="116"/>
      <c r="Y160" s="116"/>
    </row>
    <row r="161" spans="1:25" s="117" customFormat="1" ht="15" hidden="1" customHeight="1" outlineLevel="1" x14ac:dyDescent="0.25">
      <c r="A161" s="248" t="str">
        <f>Notes!B32</f>
        <v>Note 15</v>
      </c>
      <c r="B161" s="121" t="s">
        <v>77</v>
      </c>
      <c r="C161" s="274" t="s">
        <v>38</v>
      </c>
      <c r="D161" s="275"/>
      <c r="E161" s="166"/>
      <c r="F161" s="166"/>
      <c r="G161" s="166"/>
      <c r="H161" s="166"/>
      <c r="I161" s="166"/>
      <c r="J161" s="166"/>
      <c r="K161" s="166"/>
      <c r="L161" s="166"/>
      <c r="M161" s="166"/>
      <c r="N161" s="166"/>
      <c r="O161" s="166"/>
      <c r="P161" s="120"/>
      <c r="Q161" s="116"/>
      <c r="R161" s="116"/>
      <c r="S161" s="116"/>
      <c r="T161" s="116"/>
      <c r="U161" s="116"/>
      <c r="V161" s="116"/>
      <c r="W161" s="116"/>
      <c r="X161" s="116"/>
      <c r="Y161" s="116"/>
    </row>
    <row r="162" spans="1:25" s="117" customFormat="1" ht="6" hidden="1" customHeight="1" outlineLevel="1" x14ac:dyDescent="0.25">
      <c r="A162" s="249"/>
      <c r="B162" s="165"/>
      <c r="C162" s="119"/>
      <c r="D162" s="119"/>
      <c r="E162" s="119"/>
      <c r="F162" s="119"/>
      <c r="G162" s="119"/>
      <c r="H162" s="119"/>
      <c r="I162" s="119"/>
      <c r="J162" s="119"/>
      <c r="K162" s="119"/>
      <c r="L162" s="119"/>
      <c r="M162" s="119"/>
      <c r="N162" s="119"/>
      <c r="O162" s="119"/>
      <c r="P162" s="120"/>
      <c r="Q162" s="116" t="s">
        <v>35</v>
      </c>
      <c r="R162" s="116"/>
      <c r="S162" s="116"/>
      <c r="T162" s="116"/>
      <c r="U162" s="116"/>
      <c r="V162" s="116"/>
      <c r="W162" s="116"/>
      <c r="X162" s="116"/>
      <c r="Y162" s="116"/>
    </row>
    <row r="163" spans="1:25" s="117" customFormat="1" ht="15" hidden="1" customHeight="1" outlineLevel="1" x14ac:dyDescent="0.25">
      <c r="A163" s="249"/>
      <c r="B163" s="121" t="s">
        <v>49</v>
      </c>
      <c r="C163" s="274" t="s">
        <v>35</v>
      </c>
      <c r="D163" s="275"/>
      <c r="E163" s="275"/>
      <c r="F163" s="275"/>
      <c r="G163" s="166"/>
      <c r="H163" s="166"/>
      <c r="I163" s="119"/>
      <c r="J163" s="166"/>
      <c r="K163" s="166"/>
      <c r="L163" s="166"/>
      <c r="M163" s="166"/>
      <c r="N163" s="166"/>
      <c r="O163" s="166"/>
      <c r="P163" s="120"/>
      <c r="Q163" s="116" t="s">
        <v>69</v>
      </c>
      <c r="R163" s="116"/>
      <c r="S163" s="116"/>
      <c r="T163" s="116"/>
      <c r="U163" s="116"/>
      <c r="V163" s="116"/>
      <c r="W163" s="116"/>
      <c r="X163" s="116"/>
      <c r="Y163" s="116"/>
    </row>
    <row r="164" spans="1:25" s="117" customFormat="1" ht="6" hidden="1" customHeight="1" outlineLevel="1" thickBot="1" x14ac:dyDescent="0.3">
      <c r="A164" s="250"/>
      <c r="B164" s="165"/>
      <c r="C164" s="119"/>
      <c r="D164" s="119"/>
      <c r="E164" s="119"/>
      <c r="F164" s="119"/>
      <c r="G164" s="119"/>
      <c r="H164" s="119"/>
      <c r="I164" s="119"/>
      <c r="J164" s="119"/>
      <c r="K164" s="119"/>
      <c r="L164" s="119"/>
      <c r="M164" s="119"/>
      <c r="N164" s="119"/>
      <c r="O164" s="119"/>
      <c r="P164" s="120"/>
      <c r="Q164" s="116" t="s">
        <v>70</v>
      </c>
      <c r="R164" s="116"/>
      <c r="S164" s="116"/>
      <c r="T164" s="116"/>
      <c r="U164" s="116"/>
      <c r="V164" s="116"/>
      <c r="W164" s="116"/>
      <c r="X164" s="116"/>
      <c r="Y164" s="116"/>
    </row>
    <row r="165" spans="1:25" s="117" customFormat="1" ht="13.5" hidden="1" outlineLevel="1" thickBot="1" x14ac:dyDescent="0.3">
      <c r="A165" s="269" t="str">
        <f>Notes!B34</f>
        <v>Note 16</v>
      </c>
      <c r="B165" s="295" t="s">
        <v>802</v>
      </c>
      <c r="C165" s="296"/>
      <c r="D165" s="296"/>
      <c r="E165" s="296"/>
      <c r="F165" s="296"/>
      <c r="G165" s="296"/>
      <c r="H165" s="296"/>
      <c r="I165" s="296"/>
      <c r="J165" s="296"/>
      <c r="K165" s="296"/>
      <c r="L165" s="296"/>
      <c r="M165" s="296"/>
      <c r="N165" s="296"/>
      <c r="O165" s="297"/>
      <c r="P165" s="120"/>
      <c r="Q165" s="116"/>
      <c r="R165" s="116"/>
      <c r="S165" s="116"/>
      <c r="T165" s="116"/>
      <c r="U165" s="116"/>
      <c r="V165" s="116"/>
      <c r="W165" s="116"/>
      <c r="X165" s="116"/>
      <c r="Y165" s="116"/>
    </row>
    <row r="166" spans="1:25" s="117" customFormat="1" ht="6" hidden="1" customHeight="1" outlineLevel="1" x14ac:dyDescent="0.25">
      <c r="A166" s="270"/>
      <c r="B166" s="165"/>
      <c r="C166" s="119"/>
      <c r="D166" s="119"/>
      <c r="E166" s="119"/>
      <c r="F166" s="119"/>
      <c r="G166" s="119"/>
      <c r="H166" s="119"/>
      <c r="I166" s="119"/>
      <c r="J166" s="119"/>
      <c r="K166" s="119"/>
      <c r="L166" s="119"/>
      <c r="M166" s="119"/>
      <c r="N166" s="119"/>
      <c r="O166" s="119"/>
      <c r="P166" s="120"/>
      <c r="Q166" s="116" t="s">
        <v>55</v>
      </c>
      <c r="R166" s="116"/>
      <c r="S166" s="116"/>
      <c r="T166" s="116"/>
      <c r="U166" s="116"/>
      <c r="V166" s="116"/>
      <c r="W166" s="116"/>
      <c r="X166" s="116"/>
      <c r="Y166" s="116"/>
    </row>
    <row r="167" spans="1:25" s="117" customFormat="1" ht="15" hidden="1" customHeight="1" outlineLevel="1" x14ac:dyDescent="0.25">
      <c r="A167" s="270"/>
      <c r="B167" s="121" t="s">
        <v>57</v>
      </c>
      <c r="C167" s="274"/>
      <c r="D167" s="275"/>
      <c r="E167" s="275"/>
      <c r="F167" s="275"/>
      <c r="G167" s="275"/>
      <c r="H167" s="166"/>
      <c r="I167" s="119"/>
      <c r="J167" s="166"/>
      <c r="K167" s="166"/>
      <c r="L167" s="166"/>
      <c r="M167" s="166"/>
      <c r="N167" s="166"/>
      <c r="O167" s="166"/>
      <c r="P167" s="120"/>
      <c r="Q167" s="116"/>
      <c r="R167" s="116"/>
      <c r="S167" s="116"/>
      <c r="T167" s="116"/>
      <c r="U167" s="116"/>
      <c r="V167" s="116"/>
      <c r="W167" s="116"/>
      <c r="X167" s="116"/>
      <c r="Y167" s="116"/>
    </row>
    <row r="168" spans="1:25" s="117" customFormat="1" ht="6" hidden="1" customHeight="1" outlineLevel="1" x14ac:dyDescent="0.25">
      <c r="A168" s="270"/>
      <c r="B168" s="165"/>
      <c r="C168" s="119"/>
      <c r="D168" s="119"/>
      <c r="E168" s="119"/>
      <c r="F168" s="119"/>
      <c r="G168" s="119"/>
      <c r="H168" s="119"/>
      <c r="I168" s="119"/>
      <c r="J168" s="119"/>
      <c r="K168" s="119"/>
      <c r="L168" s="119"/>
      <c r="M168" s="119"/>
      <c r="N168" s="119"/>
      <c r="O168" s="119"/>
      <c r="P168" s="120"/>
      <c r="Q168" s="116"/>
      <c r="R168" s="116"/>
      <c r="S168" s="116"/>
      <c r="T168" s="116"/>
      <c r="U168" s="116"/>
      <c r="V168" s="116"/>
      <c r="W168" s="116"/>
      <c r="X168" s="116"/>
      <c r="Y168" s="116"/>
    </row>
    <row r="169" spans="1:25" s="117" customFormat="1" ht="15" hidden="1" customHeight="1" outlineLevel="1" x14ac:dyDescent="0.25">
      <c r="A169" s="270"/>
      <c r="B169" s="284" t="s">
        <v>61</v>
      </c>
      <c r="C169" s="285" t="s">
        <v>39</v>
      </c>
      <c r="D169" s="286"/>
      <c r="E169" s="131" t="s">
        <v>46</v>
      </c>
      <c r="F169" s="191" t="s">
        <v>40</v>
      </c>
      <c r="G169" s="131" t="s">
        <v>50</v>
      </c>
      <c r="H169" s="191" t="s">
        <v>41</v>
      </c>
      <c r="I169" s="131" t="s">
        <v>46</v>
      </c>
      <c r="J169" s="191" t="s">
        <v>42</v>
      </c>
      <c r="K169" s="131" t="s">
        <v>46</v>
      </c>
      <c r="L169" s="166"/>
      <c r="M169" s="166"/>
      <c r="N169" s="166"/>
      <c r="O169" s="166"/>
      <c r="P169" s="120"/>
      <c r="Q169" s="116" t="s">
        <v>46</v>
      </c>
      <c r="R169" s="116"/>
      <c r="S169" s="116"/>
      <c r="T169" s="116"/>
      <c r="U169" s="116"/>
      <c r="V169" s="116"/>
      <c r="W169" s="116"/>
      <c r="X169" s="116"/>
      <c r="Y169" s="116"/>
    </row>
    <row r="170" spans="1:25" s="117" customFormat="1" hidden="1" outlineLevel="1" x14ac:dyDescent="0.25">
      <c r="A170" s="270"/>
      <c r="B170" s="272"/>
      <c r="C170" s="289"/>
      <c r="D170" s="283"/>
      <c r="E170" s="283"/>
      <c r="F170" s="283"/>
      <c r="G170" s="283"/>
      <c r="H170" s="283"/>
      <c r="I170" s="283"/>
      <c r="J170" s="283"/>
      <c r="K170" s="283"/>
      <c r="L170" s="283"/>
      <c r="M170" s="283"/>
      <c r="N170" s="283"/>
      <c r="O170" s="283"/>
      <c r="P170" s="120"/>
      <c r="Q170" s="116" t="s">
        <v>50</v>
      </c>
      <c r="R170" s="116"/>
      <c r="S170" s="116"/>
      <c r="T170" s="116"/>
      <c r="U170" s="116"/>
      <c r="V170" s="116"/>
      <c r="W170" s="116"/>
      <c r="X170" s="116"/>
      <c r="Y170" s="116"/>
    </row>
    <row r="171" spans="1:25" s="117" customFormat="1" hidden="1" outlineLevel="1" x14ac:dyDescent="0.25">
      <c r="A171" s="270"/>
      <c r="B171" s="272"/>
      <c r="C171" s="289"/>
      <c r="D171" s="283"/>
      <c r="E171" s="283"/>
      <c r="F171" s="283"/>
      <c r="G171" s="283"/>
      <c r="H171" s="283"/>
      <c r="I171" s="283"/>
      <c r="J171" s="283"/>
      <c r="K171" s="283"/>
      <c r="L171" s="283"/>
      <c r="M171" s="283"/>
      <c r="N171" s="283"/>
      <c r="O171" s="283"/>
      <c r="P171" s="120"/>
      <c r="Q171" s="116"/>
      <c r="R171" s="116"/>
      <c r="S171" s="116"/>
      <c r="T171" s="116"/>
      <c r="U171" s="116"/>
      <c r="V171" s="116"/>
      <c r="W171" s="116"/>
      <c r="X171" s="116"/>
      <c r="Y171" s="116"/>
    </row>
    <row r="172" spans="1:25" s="117" customFormat="1" hidden="1" outlineLevel="1" x14ac:dyDescent="0.25">
      <c r="A172" s="270"/>
      <c r="B172" s="272"/>
      <c r="C172" s="289"/>
      <c r="D172" s="283"/>
      <c r="E172" s="283"/>
      <c r="F172" s="283"/>
      <c r="G172" s="283"/>
      <c r="H172" s="283"/>
      <c r="I172" s="283"/>
      <c r="J172" s="283"/>
      <c r="K172" s="283"/>
      <c r="L172" s="283"/>
      <c r="M172" s="283"/>
      <c r="N172" s="283"/>
      <c r="O172" s="283"/>
      <c r="P172" s="120"/>
      <c r="Q172" s="116"/>
      <c r="R172" s="116"/>
      <c r="S172" s="116"/>
      <c r="T172" s="116"/>
      <c r="U172" s="116"/>
      <c r="V172" s="116"/>
      <c r="W172" s="116"/>
      <c r="X172" s="116"/>
      <c r="Y172" s="116"/>
    </row>
    <row r="173" spans="1:25" s="117" customFormat="1" hidden="1" outlineLevel="1" x14ac:dyDescent="0.25">
      <c r="A173" s="270"/>
      <c r="B173" s="272"/>
      <c r="C173" s="289"/>
      <c r="D173" s="283"/>
      <c r="E173" s="283"/>
      <c r="F173" s="283"/>
      <c r="G173" s="283"/>
      <c r="H173" s="283"/>
      <c r="I173" s="283"/>
      <c r="J173" s="283"/>
      <c r="K173" s="283"/>
      <c r="L173" s="283"/>
      <c r="M173" s="283"/>
      <c r="N173" s="283"/>
      <c r="O173" s="283"/>
      <c r="P173" s="120"/>
      <c r="Q173" s="116"/>
      <c r="R173" s="116"/>
      <c r="S173" s="116"/>
      <c r="T173" s="116"/>
      <c r="U173" s="116"/>
      <c r="V173" s="116"/>
      <c r="W173" s="116"/>
      <c r="X173" s="116"/>
      <c r="Y173" s="116"/>
    </row>
    <row r="174" spans="1:25" s="117" customFormat="1" hidden="1" outlineLevel="1" x14ac:dyDescent="0.25">
      <c r="A174" s="270"/>
      <c r="B174" s="273"/>
      <c r="C174" s="289"/>
      <c r="D174" s="283"/>
      <c r="E174" s="283"/>
      <c r="F174" s="283"/>
      <c r="G174" s="283"/>
      <c r="H174" s="283"/>
      <c r="I174" s="283"/>
      <c r="J174" s="283"/>
      <c r="K174" s="283"/>
      <c r="L174" s="283"/>
      <c r="M174" s="283"/>
      <c r="N174" s="283"/>
      <c r="O174" s="283"/>
      <c r="P174" s="120"/>
      <c r="Q174" s="116"/>
      <c r="R174" s="116"/>
      <c r="S174" s="116"/>
      <c r="T174" s="116"/>
      <c r="U174" s="116"/>
      <c r="V174" s="116"/>
      <c r="W174" s="116"/>
      <c r="X174" s="116"/>
      <c r="Y174" s="116"/>
    </row>
    <row r="175" spans="1:25" s="117" customFormat="1" ht="6" hidden="1" customHeight="1" outlineLevel="1" x14ac:dyDescent="0.25">
      <c r="A175" s="270"/>
      <c r="B175" s="198"/>
      <c r="C175" s="119"/>
      <c r="D175" s="119"/>
      <c r="E175" s="119"/>
      <c r="F175" s="119"/>
      <c r="G175" s="119"/>
      <c r="H175" s="119"/>
      <c r="I175" s="119"/>
      <c r="J175" s="119"/>
      <c r="K175" s="119"/>
      <c r="L175" s="119"/>
      <c r="M175" s="119"/>
      <c r="N175" s="119"/>
      <c r="O175" s="119"/>
      <c r="P175" s="120"/>
      <c r="Q175" s="116"/>
      <c r="R175" s="116"/>
      <c r="S175" s="116"/>
      <c r="T175" s="116"/>
      <c r="U175" s="116"/>
      <c r="V175" s="116"/>
      <c r="W175" s="116"/>
      <c r="X175" s="116"/>
      <c r="Y175" s="116"/>
    </row>
    <row r="176" spans="1:25" s="117" customFormat="1" ht="15" hidden="1" customHeight="1" outlineLevel="1" x14ac:dyDescent="0.25">
      <c r="A176" s="270"/>
      <c r="B176" s="284" t="s">
        <v>48</v>
      </c>
      <c r="C176" s="289"/>
      <c r="D176" s="283"/>
      <c r="E176" s="283"/>
      <c r="F176" s="283"/>
      <c r="G176" s="283"/>
      <c r="H176" s="283"/>
      <c r="I176" s="283"/>
      <c r="J176" s="283"/>
      <c r="K176" s="283"/>
      <c r="L176" s="283"/>
      <c r="M176" s="283"/>
      <c r="N176" s="283"/>
      <c r="O176" s="283"/>
      <c r="P176" s="120"/>
      <c r="Q176" s="116"/>
      <c r="R176" s="116"/>
      <c r="S176" s="116"/>
      <c r="T176" s="116"/>
      <c r="U176" s="116"/>
      <c r="V176" s="116"/>
      <c r="W176" s="116"/>
      <c r="X176" s="116"/>
      <c r="Y176" s="116"/>
    </row>
    <row r="177" spans="1:25" s="117" customFormat="1" ht="15" hidden="1" customHeight="1" outlineLevel="1" x14ac:dyDescent="0.25">
      <c r="A177" s="270"/>
      <c r="B177" s="272"/>
      <c r="C177" s="289"/>
      <c r="D177" s="283"/>
      <c r="E177" s="283"/>
      <c r="F177" s="283"/>
      <c r="G177" s="283"/>
      <c r="H177" s="283"/>
      <c r="I177" s="283"/>
      <c r="J177" s="283"/>
      <c r="K177" s="283"/>
      <c r="L177" s="283"/>
      <c r="M177" s="283"/>
      <c r="N177" s="283"/>
      <c r="O177" s="283"/>
      <c r="P177" s="120"/>
      <c r="Q177" s="116"/>
      <c r="R177" s="116"/>
      <c r="S177" s="116"/>
      <c r="T177" s="116"/>
      <c r="U177" s="116"/>
      <c r="V177" s="116"/>
      <c r="W177" s="116"/>
      <c r="X177" s="116"/>
      <c r="Y177" s="116"/>
    </row>
    <row r="178" spans="1:25" s="117" customFormat="1" hidden="1" outlineLevel="1" x14ac:dyDescent="0.25">
      <c r="A178" s="270"/>
      <c r="B178" s="272"/>
      <c r="C178" s="289"/>
      <c r="D178" s="283"/>
      <c r="E178" s="283"/>
      <c r="F178" s="283"/>
      <c r="G178" s="283"/>
      <c r="H178" s="283"/>
      <c r="I178" s="283"/>
      <c r="J178" s="283"/>
      <c r="K178" s="283"/>
      <c r="L178" s="283"/>
      <c r="M178" s="283"/>
      <c r="N178" s="283"/>
      <c r="O178" s="283"/>
      <c r="P178" s="120"/>
      <c r="Q178" s="116"/>
      <c r="R178" s="116"/>
      <c r="S178" s="116"/>
      <c r="T178" s="116"/>
      <c r="U178" s="116"/>
      <c r="V178" s="116"/>
      <c r="W178" s="116"/>
      <c r="X178" s="116"/>
      <c r="Y178" s="116"/>
    </row>
    <row r="179" spans="1:25" s="117" customFormat="1" hidden="1" outlineLevel="1" x14ac:dyDescent="0.25">
      <c r="A179" s="270"/>
      <c r="B179" s="272"/>
      <c r="C179" s="289"/>
      <c r="D179" s="283"/>
      <c r="E179" s="283"/>
      <c r="F179" s="283"/>
      <c r="G179" s="283"/>
      <c r="H179" s="283"/>
      <c r="I179" s="283"/>
      <c r="J179" s="283"/>
      <c r="K179" s="283"/>
      <c r="L179" s="283"/>
      <c r="M179" s="283"/>
      <c r="N179" s="283"/>
      <c r="O179" s="283"/>
      <c r="P179" s="120"/>
      <c r="Q179" s="116"/>
      <c r="R179" s="116"/>
      <c r="S179" s="116"/>
      <c r="T179" s="116"/>
      <c r="U179" s="116"/>
      <c r="V179" s="116"/>
      <c r="W179" s="116"/>
      <c r="X179" s="116"/>
      <c r="Y179" s="116"/>
    </row>
    <row r="180" spans="1:25" s="117" customFormat="1" hidden="1" outlineLevel="1" x14ac:dyDescent="0.25">
      <c r="A180" s="270"/>
      <c r="B180" s="272"/>
      <c r="C180" s="289"/>
      <c r="D180" s="283"/>
      <c r="E180" s="283"/>
      <c r="F180" s="283"/>
      <c r="G180" s="283"/>
      <c r="H180" s="283"/>
      <c r="I180" s="283"/>
      <c r="J180" s="283"/>
      <c r="K180" s="283"/>
      <c r="L180" s="283"/>
      <c r="M180" s="283"/>
      <c r="N180" s="283"/>
      <c r="O180" s="283"/>
      <c r="P180" s="120"/>
      <c r="Q180" s="116"/>
      <c r="R180" s="116"/>
      <c r="S180" s="116"/>
      <c r="T180" s="116"/>
      <c r="U180" s="116"/>
      <c r="V180" s="116"/>
      <c r="W180" s="116"/>
      <c r="X180" s="116"/>
      <c r="Y180" s="116"/>
    </row>
    <row r="181" spans="1:25" s="117" customFormat="1" hidden="1" outlineLevel="1" x14ac:dyDescent="0.25">
      <c r="A181" s="270"/>
      <c r="B181" s="272"/>
      <c r="C181" s="289"/>
      <c r="D181" s="283"/>
      <c r="E181" s="283"/>
      <c r="F181" s="283"/>
      <c r="G181" s="283"/>
      <c r="H181" s="283"/>
      <c r="I181" s="283"/>
      <c r="J181" s="283"/>
      <c r="K181" s="283"/>
      <c r="L181" s="283"/>
      <c r="M181" s="283"/>
      <c r="N181" s="283"/>
      <c r="O181" s="283"/>
      <c r="P181" s="120"/>
      <c r="Q181" s="116"/>
      <c r="R181" s="116"/>
      <c r="S181" s="116"/>
      <c r="T181" s="116"/>
      <c r="U181" s="116"/>
      <c r="V181" s="116"/>
      <c r="W181" s="116"/>
      <c r="X181" s="116"/>
      <c r="Y181" s="116"/>
    </row>
    <row r="182" spans="1:25" s="117" customFormat="1" hidden="1" outlineLevel="1" x14ac:dyDescent="0.25">
      <c r="A182" s="270"/>
      <c r="B182" s="273"/>
      <c r="C182" s="289"/>
      <c r="D182" s="283"/>
      <c r="E182" s="283"/>
      <c r="F182" s="283"/>
      <c r="G182" s="283"/>
      <c r="H182" s="283"/>
      <c r="I182" s="283"/>
      <c r="J182" s="283"/>
      <c r="K182" s="283"/>
      <c r="L182" s="283"/>
      <c r="M182" s="283"/>
      <c r="N182" s="283"/>
      <c r="O182" s="283"/>
      <c r="P182" s="120"/>
      <c r="Q182" s="116"/>
      <c r="R182" s="116"/>
      <c r="S182" s="116"/>
      <c r="T182" s="116"/>
      <c r="U182" s="116"/>
      <c r="V182" s="116"/>
      <c r="W182" s="116"/>
      <c r="X182" s="116"/>
      <c r="Y182" s="116"/>
    </row>
    <row r="183" spans="1:25" s="117" customFormat="1" ht="6" hidden="1" customHeight="1" outlineLevel="1" x14ac:dyDescent="0.25">
      <c r="A183" s="270"/>
      <c r="B183" s="118"/>
      <c r="C183" s="119"/>
      <c r="D183" s="119"/>
      <c r="E183" s="119"/>
      <c r="F183" s="119"/>
      <c r="G183" s="119"/>
      <c r="H183" s="119"/>
      <c r="I183" s="119"/>
      <c r="J183" s="119"/>
      <c r="K183" s="119"/>
      <c r="L183" s="119"/>
      <c r="M183" s="119"/>
      <c r="N183" s="119"/>
      <c r="O183" s="119"/>
      <c r="P183" s="120"/>
      <c r="Q183" s="116"/>
      <c r="R183" s="116"/>
      <c r="S183" s="116"/>
      <c r="T183" s="116"/>
      <c r="U183" s="116"/>
      <c r="V183" s="116"/>
      <c r="W183" s="116"/>
      <c r="X183" s="116"/>
      <c r="Y183" s="116"/>
    </row>
    <row r="184" spans="1:25" s="117" customFormat="1" ht="15" hidden="1" customHeight="1" outlineLevel="1" x14ac:dyDescent="0.25">
      <c r="A184" s="270"/>
      <c r="B184" s="188" t="s">
        <v>62</v>
      </c>
      <c r="C184" s="276" t="s">
        <v>35</v>
      </c>
      <c r="D184" s="311"/>
      <c r="E184" s="311"/>
      <c r="F184" s="277"/>
      <c r="G184" s="166"/>
      <c r="H184" s="166"/>
      <c r="I184" s="166"/>
      <c r="J184" s="166"/>
      <c r="K184" s="166"/>
      <c r="L184" s="166"/>
      <c r="M184" s="166"/>
      <c r="N184" s="166"/>
      <c r="O184" s="166"/>
      <c r="P184" s="120"/>
      <c r="Q184" s="116"/>
      <c r="R184" s="116"/>
      <c r="S184" s="116"/>
      <c r="T184" s="116"/>
      <c r="U184" s="116"/>
      <c r="V184" s="116"/>
      <c r="W184" s="116"/>
      <c r="X184" s="116"/>
      <c r="Y184" s="116"/>
    </row>
    <row r="185" spans="1:25" s="117" customFormat="1" ht="4.5" hidden="1" customHeight="1" outlineLevel="1" x14ac:dyDescent="0.25">
      <c r="A185" s="270"/>
      <c r="B185" s="163"/>
      <c r="C185" s="166"/>
      <c r="D185" s="166"/>
      <c r="E185" s="166"/>
      <c r="F185" s="166"/>
      <c r="G185" s="166"/>
      <c r="H185" s="166"/>
      <c r="I185" s="166"/>
      <c r="J185" s="166"/>
      <c r="K185" s="166"/>
      <c r="L185" s="166"/>
      <c r="M185" s="166"/>
      <c r="N185" s="166"/>
      <c r="O185" s="166"/>
      <c r="P185" s="120"/>
      <c r="Q185" s="116"/>
      <c r="R185" s="116"/>
      <c r="S185" s="116"/>
      <c r="T185" s="116"/>
      <c r="U185" s="116"/>
      <c r="V185" s="116"/>
      <c r="W185" s="116"/>
      <c r="X185" s="116"/>
      <c r="Y185" s="116"/>
    </row>
    <row r="186" spans="1:25" s="117" customFormat="1" ht="15" hidden="1" customHeight="1" outlineLevel="1" x14ac:dyDescent="0.25">
      <c r="A186" s="270"/>
      <c r="B186" s="272"/>
      <c r="C186" s="276">
        <v>1</v>
      </c>
      <c r="D186" s="277"/>
      <c r="E186" s="196" t="s">
        <v>60</v>
      </c>
      <c r="F186" s="166"/>
      <c r="G186" s="166"/>
      <c r="H186" s="166"/>
      <c r="I186" s="166"/>
      <c r="J186" s="166"/>
      <c r="K186" s="166"/>
      <c r="L186" s="166"/>
      <c r="M186" s="166"/>
      <c r="N186" s="166"/>
      <c r="O186" s="166"/>
      <c r="P186" s="120"/>
      <c r="Q186" s="116" t="s">
        <v>135</v>
      </c>
      <c r="R186" s="116"/>
      <c r="S186" s="116"/>
      <c r="T186" s="116"/>
      <c r="U186" s="116"/>
      <c r="V186" s="116"/>
      <c r="W186" s="116"/>
      <c r="X186" s="116"/>
      <c r="Y186" s="116"/>
    </row>
    <row r="187" spans="1:25" s="117" customFormat="1" ht="13.5" hidden="1" customHeight="1" outlineLevel="1" x14ac:dyDescent="0.25">
      <c r="A187" s="270"/>
      <c r="B187" s="272"/>
      <c r="C187" s="266"/>
      <c r="D187" s="267"/>
      <c r="E187" s="267"/>
      <c r="F187" s="267"/>
      <c r="G187" s="267"/>
      <c r="H187" s="267"/>
      <c r="I187" s="267"/>
      <c r="J187" s="267"/>
      <c r="K187" s="267"/>
      <c r="L187" s="267"/>
      <c r="M187" s="267"/>
      <c r="N187" s="267"/>
      <c r="O187" s="267"/>
      <c r="P187" s="120"/>
      <c r="Q187" s="116" t="s">
        <v>136</v>
      </c>
      <c r="R187" s="116"/>
      <c r="S187" s="116"/>
      <c r="T187" s="116"/>
      <c r="U187" s="116"/>
      <c r="V187" s="116"/>
      <c r="W187" s="116"/>
      <c r="X187" s="116"/>
      <c r="Y187" s="116"/>
    </row>
    <row r="188" spans="1:25" s="117" customFormat="1" hidden="1" outlineLevel="1" x14ac:dyDescent="0.25">
      <c r="A188" s="270"/>
      <c r="B188" s="272"/>
      <c r="C188" s="266"/>
      <c r="D188" s="267"/>
      <c r="E188" s="267"/>
      <c r="F188" s="267"/>
      <c r="G188" s="267"/>
      <c r="H188" s="267"/>
      <c r="I188" s="267"/>
      <c r="J188" s="267"/>
      <c r="K188" s="267"/>
      <c r="L188" s="267"/>
      <c r="M188" s="267"/>
      <c r="N188" s="267"/>
      <c r="O188" s="267"/>
      <c r="P188" s="120"/>
      <c r="Q188" s="116" t="s">
        <v>137</v>
      </c>
      <c r="R188" s="116"/>
      <c r="S188" s="116"/>
      <c r="T188" s="116"/>
      <c r="U188" s="116"/>
      <c r="V188" s="116"/>
      <c r="W188" s="116"/>
      <c r="X188" s="116"/>
      <c r="Y188" s="116"/>
    </row>
    <row r="189" spans="1:25" s="117" customFormat="1" hidden="1" outlineLevel="1" x14ac:dyDescent="0.25">
      <c r="A189" s="270"/>
      <c r="B189" s="272"/>
      <c r="C189" s="266"/>
      <c r="D189" s="267"/>
      <c r="E189" s="267"/>
      <c r="F189" s="267"/>
      <c r="G189" s="267"/>
      <c r="H189" s="267"/>
      <c r="I189" s="267"/>
      <c r="J189" s="267"/>
      <c r="K189" s="267"/>
      <c r="L189" s="267"/>
      <c r="M189" s="267"/>
      <c r="N189" s="267"/>
      <c r="O189" s="267"/>
      <c r="P189" s="120"/>
      <c r="Q189" s="116" t="s">
        <v>138</v>
      </c>
      <c r="R189" s="116"/>
      <c r="S189" s="116"/>
      <c r="T189" s="116"/>
      <c r="U189" s="116"/>
      <c r="V189" s="116"/>
      <c r="W189" s="116"/>
      <c r="X189" s="116"/>
      <c r="Y189" s="116"/>
    </row>
    <row r="190" spans="1:25" s="117" customFormat="1" hidden="1" outlineLevel="1" x14ac:dyDescent="0.25">
      <c r="A190" s="270"/>
      <c r="B190" s="272"/>
      <c r="C190" s="266"/>
      <c r="D190" s="267"/>
      <c r="E190" s="267"/>
      <c r="F190" s="267"/>
      <c r="G190" s="267"/>
      <c r="H190" s="267"/>
      <c r="I190" s="267"/>
      <c r="J190" s="267"/>
      <c r="K190" s="267"/>
      <c r="L190" s="267"/>
      <c r="M190" s="267"/>
      <c r="N190" s="267"/>
      <c r="O190" s="267"/>
      <c r="P190" s="120"/>
      <c r="Q190" s="116" t="s">
        <v>139</v>
      </c>
      <c r="R190" s="116"/>
      <c r="S190" s="116"/>
      <c r="T190" s="116"/>
      <c r="U190" s="116"/>
      <c r="V190" s="116"/>
      <c r="W190" s="116"/>
      <c r="X190" s="116"/>
      <c r="Y190" s="116"/>
    </row>
    <row r="191" spans="1:25" s="117" customFormat="1" hidden="1" outlineLevel="1" x14ac:dyDescent="0.25">
      <c r="A191" s="270"/>
      <c r="B191" s="273"/>
      <c r="C191" s="266"/>
      <c r="D191" s="267"/>
      <c r="E191" s="267"/>
      <c r="F191" s="267"/>
      <c r="G191" s="267"/>
      <c r="H191" s="267"/>
      <c r="I191" s="267"/>
      <c r="J191" s="267"/>
      <c r="K191" s="267"/>
      <c r="L191" s="267"/>
      <c r="M191" s="267"/>
      <c r="N191" s="267"/>
      <c r="O191" s="267"/>
      <c r="P191" s="120"/>
      <c r="Q191" s="116" t="s">
        <v>140</v>
      </c>
      <c r="R191" s="116"/>
      <c r="S191" s="116"/>
      <c r="T191" s="116"/>
      <c r="U191" s="116"/>
      <c r="V191" s="116"/>
      <c r="W191" s="116"/>
      <c r="X191" s="116"/>
      <c r="Y191" s="116"/>
    </row>
    <row r="192" spans="1:25" s="117" customFormat="1" ht="6" hidden="1" customHeight="1" outlineLevel="1" x14ac:dyDescent="0.25">
      <c r="A192" s="270"/>
      <c r="B192" s="165"/>
      <c r="C192" s="119"/>
      <c r="D192" s="119"/>
      <c r="E192" s="119"/>
      <c r="F192" s="119"/>
      <c r="G192" s="119"/>
      <c r="H192" s="119"/>
      <c r="I192" s="119"/>
      <c r="J192" s="119"/>
      <c r="K192" s="119"/>
      <c r="L192" s="119"/>
      <c r="M192" s="119"/>
      <c r="N192" s="119"/>
      <c r="O192" s="119"/>
      <c r="P192" s="120"/>
      <c r="Q192" s="116" t="s">
        <v>35</v>
      </c>
      <c r="R192" s="116"/>
      <c r="S192" s="116"/>
      <c r="T192" s="116"/>
      <c r="U192" s="116"/>
      <c r="V192" s="116"/>
      <c r="W192" s="116"/>
      <c r="X192" s="116"/>
      <c r="Y192" s="116"/>
    </row>
    <row r="193" spans="1:25" s="117" customFormat="1" ht="26" hidden="1" outlineLevel="1" x14ac:dyDescent="0.25">
      <c r="A193" s="270"/>
      <c r="B193" s="167" t="s">
        <v>142</v>
      </c>
      <c r="C193" s="274" t="s">
        <v>38</v>
      </c>
      <c r="D193" s="275"/>
      <c r="E193" s="119"/>
      <c r="F193" s="119"/>
      <c r="G193" s="119"/>
      <c r="H193" s="119"/>
      <c r="I193" s="119"/>
      <c r="J193" s="119"/>
      <c r="K193" s="119"/>
      <c r="L193" s="119"/>
      <c r="M193" s="119"/>
      <c r="N193" s="119"/>
      <c r="O193" s="119"/>
      <c r="P193" s="120"/>
      <c r="Q193" s="116"/>
      <c r="R193" s="116"/>
      <c r="S193" s="116"/>
      <c r="T193" s="116"/>
      <c r="U193" s="116"/>
      <c r="V193" s="116"/>
      <c r="W193" s="116"/>
      <c r="X193" s="116"/>
      <c r="Y193" s="116"/>
    </row>
    <row r="194" spans="1:25" s="117" customFormat="1" ht="6" hidden="1" customHeight="1" outlineLevel="1" x14ac:dyDescent="0.25">
      <c r="A194" s="270"/>
      <c r="B194" s="165"/>
      <c r="C194" s="119"/>
      <c r="D194" s="119"/>
      <c r="E194" s="119"/>
      <c r="F194" s="119"/>
      <c r="G194" s="119"/>
      <c r="H194" s="119"/>
      <c r="I194" s="119"/>
      <c r="J194" s="119"/>
      <c r="K194" s="119"/>
      <c r="L194" s="119"/>
      <c r="M194" s="119"/>
      <c r="N194" s="119"/>
      <c r="O194" s="119"/>
      <c r="P194" s="120"/>
      <c r="Q194" s="116"/>
      <c r="R194" s="116"/>
      <c r="S194" s="116"/>
      <c r="T194" s="116"/>
      <c r="U194" s="116"/>
      <c r="V194" s="116"/>
      <c r="W194" s="116"/>
      <c r="X194" s="116"/>
      <c r="Y194" s="116"/>
    </row>
    <row r="195" spans="1:25" s="117" customFormat="1" ht="39" hidden="1" outlineLevel="1" x14ac:dyDescent="0.25">
      <c r="A195" s="270"/>
      <c r="B195" s="170" t="s">
        <v>99</v>
      </c>
      <c r="C195" s="289"/>
      <c r="D195" s="283"/>
      <c r="E195" s="283"/>
      <c r="F195" s="283"/>
      <c r="G195" s="283"/>
      <c r="H195" s="283"/>
      <c r="I195" s="283"/>
      <c r="J195" s="283"/>
      <c r="K195" s="283"/>
      <c r="L195" s="283"/>
      <c r="M195" s="283"/>
      <c r="N195" s="283"/>
      <c r="O195" s="283"/>
      <c r="P195" s="120"/>
      <c r="Q195" s="116"/>
      <c r="R195" s="116"/>
      <c r="S195" s="116"/>
      <c r="T195" s="116"/>
      <c r="U195" s="116"/>
      <c r="V195" s="116"/>
      <c r="W195" s="116"/>
      <c r="X195" s="116"/>
      <c r="Y195" s="116"/>
    </row>
    <row r="196" spans="1:25" s="117" customFormat="1" ht="6" hidden="1" customHeight="1" outlineLevel="1" x14ac:dyDescent="0.25">
      <c r="A196" s="270"/>
      <c r="B196" s="165"/>
      <c r="C196" s="119"/>
      <c r="D196" s="119"/>
      <c r="E196" s="119"/>
      <c r="F196" s="119"/>
      <c r="G196" s="119"/>
      <c r="H196" s="119"/>
      <c r="I196" s="119"/>
      <c r="J196" s="119"/>
      <c r="K196" s="119"/>
      <c r="L196" s="119"/>
      <c r="M196" s="119"/>
      <c r="N196" s="119"/>
      <c r="O196" s="119"/>
      <c r="P196" s="120"/>
      <c r="Q196" s="116"/>
      <c r="R196" s="116"/>
      <c r="S196" s="116"/>
      <c r="T196" s="116"/>
      <c r="U196" s="116"/>
      <c r="V196" s="116"/>
      <c r="W196" s="116"/>
      <c r="X196" s="116"/>
      <c r="Y196" s="116"/>
    </row>
    <row r="197" spans="1:25" s="117" customFormat="1" ht="15" hidden="1" customHeight="1" outlineLevel="1" x14ac:dyDescent="0.25">
      <c r="A197" s="270"/>
      <c r="B197" s="121" t="s">
        <v>77</v>
      </c>
      <c r="C197" s="274" t="s">
        <v>38</v>
      </c>
      <c r="D197" s="275"/>
      <c r="E197" s="166"/>
      <c r="F197" s="166"/>
      <c r="G197" s="166"/>
      <c r="H197" s="166"/>
      <c r="I197" s="166"/>
      <c r="J197" s="166"/>
      <c r="K197" s="166"/>
      <c r="L197" s="166"/>
      <c r="M197" s="166"/>
      <c r="N197" s="166"/>
      <c r="O197" s="166"/>
      <c r="P197" s="120"/>
      <c r="Q197" s="116"/>
      <c r="R197" s="116"/>
      <c r="S197" s="116"/>
      <c r="T197" s="116"/>
      <c r="U197" s="116"/>
      <c r="V197" s="116"/>
      <c r="W197" s="116"/>
      <c r="X197" s="116"/>
      <c r="Y197" s="116"/>
    </row>
    <row r="198" spans="1:25" s="117" customFormat="1" ht="6" hidden="1" customHeight="1" outlineLevel="1" x14ac:dyDescent="0.25">
      <c r="A198" s="270"/>
      <c r="B198" s="165"/>
      <c r="C198" s="119"/>
      <c r="D198" s="119"/>
      <c r="E198" s="119"/>
      <c r="F198" s="119"/>
      <c r="G198" s="119"/>
      <c r="H198" s="119"/>
      <c r="I198" s="119"/>
      <c r="J198" s="119"/>
      <c r="K198" s="119"/>
      <c r="L198" s="119"/>
      <c r="M198" s="119"/>
      <c r="N198" s="119"/>
      <c r="O198" s="119"/>
      <c r="P198" s="120"/>
      <c r="Q198" s="116" t="s">
        <v>35</v>
      </c>
      <c r="R198" s="116"/>
      <c r="S198" s="116"/>
      <c r="T198" s="116"/>
      <c r="U198" s="116"/>
      <c r="V198" s="116"/>
      <c r="W198" s="116"/>
      <c r="X198" s="116"/>
      <c r="Y198" s="116"/>
    </row>
    <row r="199" spans="1:25" s="117" customFormat="1" ht="15" hidden="1" customHeight="1" outlineLevel="1" x14ac:dyDescent="0.25">
      <c r="A199" s="270"/>
      <c r="B199" s="121" t="s">
        <v>49</v>
      </c>
      <c r="C199" s="274" t="s">
        <v>35</v>
      </c>
      <c r="D199" s="275"/>
      <c r="E199" s="275"/>
      <c r="F199" s="275"/>
      <c r="G199" s="166"/>
      <c r="H199" s="166"/>
      <c r="I199" s="119"/>
      <c r="J199" s="166"/>
      <c r="K199" s="166"/>
      <c r="L199" s="166"/>
      <c r="M199" s="166"/>
      <c r="N199" s="166"/>
      <c r="O199" s="166"/>
      <c r="P199" s="120"/>
      <c r="Q199" s="116" t="s">
        <v>69</v>
      </c>
      <c r="R199" s="116"/>
      <c r="S199" s="116"/>
      <c r="T199" s="116"/>
      <c r="U199" s="116"/>
      <c r="V199" s="116"/>
      <c r="W199" s="116"/>
      <c r="X199" s="116"/>
      <c r="Y199" s="116"/>
    </row>
    <row r="200" spans="1:25" s="117" customFormat="1" ht="6" hidden="1" customHeight="1" outlineLevel="1" thickBot="1" x14ac:dyDescent="0.3">
      <c r="A200" s="271"/>
      <c r="B200" s="199"/>
      <c r="C200" s="148"/>
      <c r="D200" s="148"/>
      <c r="E200" s="148"/>
      <c r="F200" s="148"/>
      <c r="G200" s="148"/>
      <c r="H200" s="148"/>
      <c r="I200" s="148"/>
      <c r="J200" s="148"/>
      <c r="K200" s="148"/>
      <c r="L200" s="148"/>
      <c r="M200" s="148"/>
      <c r="N200" s="148"/>
      <c r="O200" s="148"/>
      <c r="P200" s="149"/>
      <c r="Q200" s="116" t="s">
        <v>70</v>
      </c>
      <c r="R200" s="116"/>
      <c r="S200" s="116"/>
      <c r="T200" s="116"/>
      <c r="U200" s="116"/>
      <c r="V200" s="116"/>
      <c r="W200" s="116"/>
      <c r="X200" s="116"/>
      <c r="Y200" s="116"/>
    </row>
    <row r="201" spans="1:25" s="186" customFormat="1" ht="13.5" hidden="1" collapsed="1" thickBot="1" x14ac:dyDescent="0.3">
      <c r="A201" s="181"/>
      <c r="B201" s="182"/>
      <c r="C201" s="183"/>
      <c r="D201" s="183"/>
      <c r="E201" s="183"/>
      <c r="F201" s="183"/>
      <c r="G201" s="183"/>
      <c r="H201" s="183"/>
      <c r="I201" s="183"/>
      <c r="J201" s="183"/>
      <c r="K201" s="183"/>
      <c r="L201" s="183"/>
      <c r="M201" s="183"/>
      <c r="N201" s="183"/>
      <c r="O201" s="183"/>
      <c r="P201" s="184"/>
      <c r="Q201" s="185"/>
      <c r="R201" s="185"/>
      <c r="S201" s="185"/>
      <c r="T201" s="185"/>
      <c r="U201" s="185"/>
      <c r="V201" s="185"/>
      <c r="W201" s="185"/>
      <c r="X201" s="185"/>
      <c r="Y201" s="185"/>
    </row>
    <row r="202" spans="1:25" ht="13.5" hidden="1" thickBot="1" x14ac:dyDescent="0.35">
      <c r="A202" s="108"/>
      <c r="B202" s="113" t="s">
        <v>20</v>
      </c>
      <c r="C202" s="200"/>
      <c r="D202" s="200"/>
      <c r="E202" s="200"/>
      <c r="F202" s="200"/>
      <c r="G202" s="200"/>
      <c r="H202" s="200"/>
      <c r="I202" s="200"/>
      <c r="J202" s="200"/>
      <c r="K202" s="200"/>
      <c r="L202" s="200"/>
      <c r="M202" s="200"/>
      <c r="N202" s="114"/>
      <c r="O202" s="114"/>
      <c r="P202" s="201"/>
      <c r="Q202" s="111"/>
      <c r="R202" s="111"/>
      <c r="S202" s="111"/>
      <c r="T202" s="111"/>
      <c r="U202" s="111"/>
      <c r="V202" s="111"/>
      <c r="W202" s="111"/>
      <c r="X202" s="111"/>
      <c r="Y202" s="111"/>
    </row>
    <row r="203" spans="1:25" ht="6" hidden="1" customHeight="1" outlineLevel="1" x14ac:dyDescent="0.3">
      <c r="A203" s="108"/>
      <c r="B203" s="202"/>
      <c r="C203" s="203"/>
      <c r="D203" s="203"/>
      <c r="E203" s="203"/>
      <c r="F203" s="203"/>
      <c r="G203" s="203"/>
      <c r="H203" s="203"/>
      <c r="I203" s="203"/>
      <c r="J203" s="203"/>
      <c r="K203" s="203"/>
      <c r="L203" s="203"/>
      <c r="M203" s="203"/>
      <c r="N203" s="203"/>
      <c r="O203" s="203"/>
      <c r="P203" s="204"/>
      <c r="Q203" s="111"/>
      <c r="R203" s="111"/>
      <c r="S203" s="111"/>
      <c r="T203" s="111"/>
      <c r="U203" s="111"/>
      <c r="V203" s="111"/>
      <c r="W203" s="111"/>
      <c r="X203" s="111"/>
      <c r="Y203" s="111"/>
    </row>
    <row r="204" spans="1:25" s="117" customFormat="1" ht="6" hidden="1" customHeight="1" outlineLevel="1" thickBot="1" x14ac:dyDescent="0.3">
      <c r="A204" s="108"/>
      <c r="B204" s="165"/>
      <c r="C204" s="119"/>
      <c r="D204" s="119"/>
      <c r="E204" s="119"/>
      <c r="F204" s="119"/>
      <c r="G204" s="119"/>
      <c r="H204" s="119"/>
      <c r="I204" s="119"/>
      <c r="J204" s="119"/>
      <c r="K204" s="119"/>
      <c r="L204" s="119"/>
      <c r="M204" s="119"/>
      <c r="N204" s="119"/>
      <c r="O204" s="119"/>
      <c r="P204" s="120"/>
      <c r="Q204" s="116"/>
      <c r="R204" s="116"/>
      <c r="S204" s="116"/>
      <c r="T204" s="116"/>
      <c r="U204" s="116"/>
      <c r="V204" s="116"/>
      <c r="W204" s="116"/>
      <c r="X204" s="116"/>
      <c r="Y204" s="116"/>
    </row>
    <row r="205" spans="1:25" ht="13.5" hidden="1" outlineLevel="1" thickBot="1" x14ac:dyDescent="0.35">
      <c r="A205" s="108"/>
      <c r="B205" s="205" t="s">
        <v>2</v>
      </c>
      <c r="C205" s="206"/>
      <c r="D205" s="206"/>
      <c r="E205" s="206"/>
      <c r="F205" s="206"/>
      <c r="G205" s="206"/>
      <c r="H205" s="206"/>
      <c r="I205" s="206"/>
      <c r="J205" s="206"/>
      <c r="K205" s="206"/>
      <c r="L205" s="206"/>
      <c r="M205" s="206"/>
      <c r="N205" s="206"/>
      <c r="O205" s="207"/>
      <c r="P205" s="204"/>
      <c r="Q205" s="111"/>
      <c r="R205" s="111"/>
      <c r="S205" s="111"/>
      <c r="T205" s="111"/>
      <c r="U205" s="111"/>
      <c r="V205" s="111"/>
      <c r="W205" s="111"/>
      <c r="X205" s="111"/>
      <c r="Y205" s="111"/>
    </row>
    <row r="206" spans="1:25" hidden="1" outlineLevel="1" x14ac:dyDescent="0.3">
      <c r="A206" s="108"/>
      <c r="B206" s="298" t="str">
        <f>Notes!B36</f>
        <v>Note 17</v>
      </c>
      <c r="C206" s="299"/>
      <c r="D206" s="299"/>
      <c r="E206" s="299"/>
      <c r="F206" s="299"/>
      <c r="G206" s="299"/>
      <c r="H206" s="299"/>
      <c r="I206" s="299"/>
      <c r="J206" s="299"/>
      <c r="K206" s="299"/>
      <c r="L206" s="299"/>
      <c r="M206" s="299"/>
      <c r="N206" s="300"/>
      <c r="O206" s="208" t="str">
        <f>Notes!B38</f>
        <v>Note 18</v>
      </c>
      <c r="P206" s="204"/>
      <c r="Q206" s="111"/>
      <c r="R206" s="111"/>
      <c r="S206" s="111"/>
      <c r="T206" s="111"/>
      <c r="U206" s="111"/>
      <c r="V206" s="111"/>
      <c r="W206" s="111"/>
      <c r="X206" s="111"/>
      <c r="Y206" s="111"/>
    </row>
    <row r="207" spans="1:25" hidden="1" outlineLevel="1" x14ac:dyDescent="0.3">
      <c r="A207" s="108"/>
      <c r="B207" s="209" t="s">
        <v>19</v>
      </c>
      <c r="C207" s="302" t="s">
        <v>22</v>
      </c>
      <c r="D207" s="302"/>
      <c r="E207" s="210"/>
      <c r="F207" s="210"/>
      <c r="G207" s="210"/>
      <c r="H207" s="210"/>
      <c r="I207" s="210"/>
      <c r="J207" s="210"/>
      <c r="K207" s="210"/>
      <c r="L207" s="210"/>
      <c r="M207" s="210"/>
      <c r="N207" s="211"/>
      <c r="O207" s="210" t="s">
        <v>15</v>
      </c>
      <c r="P207" s="204"/>
      <c r="Q207" s="111"/>
      <c r="R207" s="111"/>
      <c r="S207" s="111"/>
      <c r="T207" s="111"/>
      <c r="U207" s="111"/>
      <c r="V207" s="111"/>
      <c r="W207" s="111"/>
      <c r="X207" s="111"/>
      <c r="Y207" s="111"/>
    </row>
    <row r="208" spans="1:25" hidden="1" outlineLevel="1" x14ac:dyDescent="0.3">
      <c r="A208" s="108"/>
      <c r="B208" s="209"/>
      <c r="C208" s="303"/>
      <c r="D208" s="303"/>
      <c r="E208" s="211"/>
      <c r="F208" s="211"/>
      <c r="G208" s="211"/>
      <c r="H208" s="211"/>
      <c r="I208" s="211"/>
      <c r="J208" s="211"/>
      <c r="K208" s="211"/>
      <c r="L208" s="211"/>
      <c r="M208" s="211"/>
      <c r="N208" s="211"/>
      <c r="O208" s="211"/>
      <c r="P208" s="204"/>
      <c r="Q208" s="111"/>
      <c r="R208" s="111"/>
      <c r="S208" s="111"/>
      <c r="T208" s="111"/>
      <c r="U208" s="111"/>
      <c r="V208" s="111"/>
      <c r="W208" s="111"/>
      <c r="X208" s="111"/>
      <c r="Y208" s="111"/>
    </row>
    <row r="209" spans="1:25" hidden="1" outlineLevel="1" x14ac:dyDescent="0.3">
      <c r="A209" s="108"/>
      <c r="B209" s="212"/>
      <c r="C209" s="301"/>
      <c r="D209" s="301"/>
      <c r="E209" s="211"/>
      <c r="F209" s="211"/>
      <c r="G209" s="211"/>
      <c r="H209" s="211"/>
      <c r="I209" s="211"/>
      <c r="J209" s="211"/>
      <c r="K209" s="211"/>
      <c r="L209" s="211"/>
      <c r="M209" s="211"/>
      <c r="N209" s="211"/>
      <c r="O209" s="211"/>
      <c r="P209" s="204"/>
      <c r="Q209" s="111"/>
      <c r="R209" s="111"/>
      <c r="S209" s="111"/>
      <c r="T209" s="111"/>
      <c r="U209" s="111"/>
      <c r="V209" s="111"/>
      <c r="W209" s="111"/>
      <c r="X209" s="111"/>
      <c r="Y209" s="111"/>
    </row>
    <row r="210" spans="1:25" hidden="1" outlineLevel="1" x14ac:dyDescent="0.3">
      <c r="A210" s="108"/>
      <c r="B210" s="212"/>
      <c r="C210" s="301"/>
      <c r="D210" s="301"/>
      <c r="E210" s="211"/>
      <c r="F210" s="211"/>
      <c r="G210" s="211"/>
      <c r="H210" s="211"/>
      <c r="I210" s="211"/>
      <c r="J210" s="211"/>
      <c r="K210" s="211"/>
      <c r="L210" s="211"/>
      <c r="M210" s="211"/>
      <c r="N210" s="211"/>
      <c r="O210" s="211"/>
      <c r="P210" s="204"/>
      <c r="Q210" s="111"/>
      <c r="R210" s="111"/>
      <c r="S210" s="111"/>
      <c r="T210" s="111"/>
      <c r="U210" s="111"/>
      <c r="V210" s="111"/>
      <c r="W210" s="111"/>
      <c r="X210" s="111"/>
      <c r="Y210" s="111"/>
    </row>
    <row r="211" spans="1:25" hidden="1" outlineLevel="1" x14ac:dyDescent="0.3">
      <c r="A211" s="108"/>
      <c r="B211" s="212"/>
      <c r="C211" s="301"/>
      <c r="D211" s="301"/>
      <c r="E211" s="211"/>
      <c r="F211" s="211"/>
      <c r="G211" s="211"/>
      <c r="H211" s="211"/>
      <c r="I211" s="211"/>
      <c r="J211" s="211"/>
      <c r="K211" s="211"/>
      <c r="L211" s="211"/>
      <c r="M211" s="211"/>
      <c r="N211" s="211"/>
      <c r="O211" s="211"/>
      <c r="P211" s="204"/>
      <c r="Q211" s="111"/>
      <c r="R211" s="111"/>
      <c r="S211" s="111"/>
      <c r="T211" s="111"/>
      <c r="U211" s="111"/>
      <c r="V211" s="111"/>
      <c r="W211" s="111"/>
      <c r="X211" s="111"/>
      <c r="Y211" s="111"/>
    </row>
    <row r="212" spans="1:25" hidden="1" outlineLevel="1" x14ac:dyDescent="0.3">
      <c r="A212" s="108"/>
      <c r="B212" s="212"/>
      <c r="C212" s="301"/>
      <c r="D212" s="301"/>
      <c r="E212" s="211"/>
      <c r="F212" s="211"/>
      <c r="G212" s="211"/>
      <c r="H212" s="211"/>
      <c r="I212" s="211"/>
      <c r="J212" s="211"/>
      <c r="K212" s="211"/>
      <c r="L212" s="211"/>
      <c r="M212" s="211"/>
      <c r="N212" s="211"/>
      <c r="O212" s="211"/>
      <c r="P212" s="204"/>
      <c r="Q212" s="111"/>
      <c r="R212" s="111"/>
      <c r="S212" s="111"/>
      <c r="T212" s="111"/>
      <c r="U212" s="111"/>
      <c r="V212" s="111"/>
      <c r="W212" s="111"/>
      <c r="X212" s="111"/>
      <c r="Y212" s="111"/>
    </row>
    <row r="213" spans="1:25" hidden="1" outlineLevel="1" x14ac:dyDescent="0.3">
      <c r="A213" s="108"/>
      <c r="B213" s="212"/>
      <c r="C213" s="301"/>
      <c r="D213" s="301"/>
      <c r="E213" s="211"/>
      <c r="F213" s="211"/>
      <c r="G213" s="211"/>
      <c r="H213" s="211"/>
      <c r="I213" s="211"/>
      <c r="J213" s="211"/>
      <c r="K213" s="211"/>
      <c r="L213" s="211"/>
      <c r="M213" s="211"/>
      <c r="N213" s="211"/>
      <c r="O213" s="211"/>
      <c r="P213" s="204"/>
      <c r="Q213" s="111"/>
      <c r="R213" s="111"/>
      <c r="S213" s="111"/>
      <c r="T213" s="111"/>
      <c r="U213" s="111"/>
      <c r="V213" s="111"/>
      <c r="W213" s="111"/>
      <c r="X213" s="111"/>
      <c r="Y213" s="111"/>
    </row>
    <row r="214" spans="1:25" hidden="1" outlineLevel="1" x14ac:dyDescent="0.3">
      <c r="A214" s="108"/>
      <c r="B214" s="212"/>
      <c r="C214" s="301"/>
      <c r="D214" s="301"/>
      <c r="E214" s="211"/>
      <c r="F214" s="211"/>
      <c r="G214" s="211"/>
      <c r="H214" s="211"/>
      <c r="I214" s="211"/>
      <c r="J214" s="211"/>
      <c r="K214" s="211"/>
      <c r="L214" s="211"/>
      <c r="M214" s="211"/>
      <c r="N214" s="211"/>
      <c r="O214" s="211"/>
      <c r="P214" s="204"/>
      <c r="Q214" s="111"/>
      <c r="R214" s="111"/>
      <c r="S214" s="111"/>
      <c r="T214" s="111"/>
      <c r="U214" s="111"/>
      <c r="V214" s="111"/>
      <c r="W214" s="111"/>
      <c r="X214" s="111"/>
      <c r="Y214" s="111"/>
    </row>
    <row r="215" spans="1:25" hidden="1" outlineLevel="1" x14ac:dyDescent="0.3">
      <c r="A215" s="108"/>
      <c r="B215" s="212"/>
      <c r="C215" s="301"/>
      <c r="D215" s="301"/>
      <c r="E215" s="211"/>
      <c r="F215" s="211"/>
      <c r="G215" s="211"/>
      <c r="H215" s="211"/>
      <c r="I215" s="211"/>
      <c r="J215" s="211"/>
      <c r="K215" s="211"/>
      <c r="L215" s="211"/>
      <c r="M215" s="211"/>
      <c r="N215" s="211"/>
      <c r="O215" s="211"/>
      <c r="P215" s="204"/>
      <c r="Q215" s="111"/>
      <c r="R215" s="111"/>
      <c r="S215" s="111"/>
      <c r="T215" s="111"/>
      <c r="U215" s="111"/>
      <c r="V215" s="111"/>
      <c r="W215" s="111"/>
      <c r="X215" s="111"/>
      <c r="Y215" s="111"/>
    </row>
    <row r="216" spans="1:25" hidden="1" outlineLevel="1" x14ac:dyDescent="0.3">
      <c r="A216" s="108"/>
      <c r="B216" s="212"/>
      <c r="C216" s="301"/>
      <c r="D216" s="301"/>
      <c r="E216" s="211"/>
      <c r="F216" s="211"/>
      <c r="G216" s="211"/>
      <c r="H216" s="211"/>
      <c r="I216" s="211"/>
      <c r="J216" s="211"/>
      <c r="K216" s="211"/>
      <c r="L216" s="211"/>
      <c r="M216" s="211"/>
      <c r="N216" s="211"/>
      <c r="O216" s="211"/>
      <c r="P216" s="204"/>
      <c r="Q216" s="111"/>
      <c r="R216" s="111"/>
      <c r="S216" s="111"/>
      <c r="T216" s="111"/>
      <c r="U216" s="111"/>
      <c r="V216" s="111"/>
      <c r="W216" s="111"/>
      <c r="X216" s="111"/>
      <c r="Y216" s="111"/>
    </row>
    <row r="217" spans="1:25" hidden="1" outlineLevel="1" x14ac:dyDescent="0.3">
      <c r="A217" s="108"/>
      <c r="B217" s="212"/>
      <c r="C217" s="301"/>
      <c r="D217" s="301"/>
      <c r="E217" s="211"/>
      <c r="F217" s="211"/>
      <c r="G217" s="211"/>
      <c r="H217" s="211"/>
      <c r="I217" s="211"/>
      <c r="J217" s="211"/>
      <c r="K217" s="211"/>
      <c r="L217" s="211"/>
      <c r="M217" s="211"/>
      <c r="N217" s="211"/>
      <c r="O217" s="211"/>
      <c r="P217" s="204"/>
      <c r="Q217" s="111"/>
      <c r="R217" s="111"/>
      <c r="S217" s="111"/>
      <c r="T217" s="111"/>
      <c r="U217" s="111"/>
      <c r="V217" s="111"/>
      <c r="W217" s="111"/>
      <c r="X217" s="111"/>
      <c r="Y217" s="111"/>
    </row>
    <row r="218" spans="1:25" hidden="1" outlineLevel="1" x14ac:dyDescent="0.3">
      <c r="A218" s="108"/>
      <c r="B218" s="212"/>
      <c r="C218" s="301"/>
      <c r="D218" s="301"/>
      <c r="E218" s="211"/>
      <c r="F218" s="211"/>
      <c r="G218" s="211"/>
      <c r="H218" s="211"/>
      <c r="I218" s="211"/>
      <c r="J218" s="211"/>
      <c r="K218" s="211"/>
      <c r="L218" s="211"/>
      <c r="M218" s="211"/>
      <c r="N218" s="211"/>
      <c r="O218" s="211"/>
      <c r="P218" s="204"/>
      <c r="Q218" s="111"/>
      <c r="R218" s="111"/>
      <c r="S218" s="111"/>
      <c r="T218" s="111"/>
      <c r="U218" s="111"/>
      <c r="V218" s="111"/>
      <c r="W218" s="111"/>
      <c r="X218" s="111"/>
      <c r="Y218" s="111"/>
    </row>
    <row r="219" spans="1:25" hidden="1" outlineLevel="1" x14ac:dyDescent="0.3">
      <c r="A219" s="108"/>
      <c r="B219" s="212"/>
      <c r="C219" s="301"/>
      <c r="D219" s="301"/>
      <c r="E219" s="211"/>
      <c r="F219" s="211"/>
      <c r="G219" s="211"/>
      <c r="H219" s="211"/>
      <c r="I219" s="211"/>
      <c r="J219" s="211"/>
      <c r="K219" s="211"/>
      <c r="L219" s="211"/>
      <c r="M219" s="211"/>
      <c r="N219" s="211"/>
      <c r="O219" s="211"/>
      <c r="P219" s="204"/>
      <c r="Q219" s="111"/>
      <c r="R219" s="111"/>
      <c r="S219" s="111"/>
      <c r="T219" s="111"/>
      <c r="U219" s="111"/>
      <c r="V219" s="111"/>
      <c r="W219" s="111"/>
      <c r="X219" s="111"/>
      <c r="Y219" s="111"/>
    </row>
    <row r="220" spans="1:25" hidden="1" outlineLevel="1" x14ac:dyDescent="0.3">
      <c r="A220" s="108"/>
      <c r="B220" s="212"/>
      <c r="C220" s="301"/>
      <c r="D220" s="301"/>
      <c r="E220" s="213"/>
      <c r="F220" s="213"/>
      <c r="G220" s="213"/>
      <c r="H220" s="213"/>
      <c r="I220" s="213"/>
      <c r="J220" s="213"/>
      <c r="K220" s="213"/>
      <c r="L220" s="213"/>
      <c r="M220" s="213"/>
      <c r="N220" s="213"/>
      <c r="O220" s="213"/>
      <c r="P220" s="204"/>
      <c r="Q220" s="111"/>
      <c r="R220" s="111"/>
      <c r="S220" s="111"/>
      <c r="T220" s="111"/>
      <c r="U220" s="111"/>
      <c r="V220" s="111"/>
      <c r="W220" s="111"/>
      <c r="X220" s="111"/>
      <c r="Y220" s="111"/>
    </row>
    <row r="221" spans="1:25" ht="13.5" hidden="1" outlineLevel="1" thickBot="1" x14ac:dyDescent="0.35">
      <c r="A221" s="108"/>
      <c r="B221" s="214"/>
      <c r="C221" s="307"/>
      <c r="D221" s="307"/>
      <c r="E221" s="215"/>
      <c r="F221" s="215"/>
      <c r="G221" s="215"/>
      <c r="H221" s="215"/>
      <c r="I221" s="215"/>
      <c r="J221" s="215"/>
      <c r="K221" s="215"/>
      <c r="L221" s="215"/>
      <c r="M221" s="215"/>
      <c r="N221" s="215"/>
      <c r="O221" s="215"/>
      <c r="P221" s="216"/>
      <c r="Q221" s="111"/>
      <c r="R221" s="111"/>
      <c r="S221" s="111"/>
      <c r="T221" s="111"/>
      <c r="U221" s="111"/>
      <c r="V221" s="111"/>
      <c r="W221" s="111"/>
      <c r="X221" s="111"/>
      <c r="Y221" s="111"/>
    </row>
    <row r="222" spans="1:25" s="186" customFormat="1" ht="13.5" hidden="1" collapsed="1" thickBot="1" x14ac:dyDescent="0.3">
      <c r="A222" s="181"/>
      <c r="B222" s="182"/>
      <c r="C222" s="183"/>
      <c r="D222" s="183"/>
      <c r="E222" s="183"/>
      <c r="F222" s="183"/>
      <c r="G222" s="183"/>
      <c r="H222" s="183"/>
      <c r="I222" s="183"/>
      <c r="J222" s="183"/>
      <c r="K222" s="183"/>
      <c r="L222" s="183"/>
      <c r="M222" s="183"/>
      <c r="N222" s="183"/>
      <c r="O222" s="183"/>
      <c r="P222" s="184"/>
      <c r="Q222" s="185"/>
      <c r="R222" s="185"/>
      <c r="S222" s="185"/>
      <c r="T222" s="185"/>
      <c r="U222" s="185"/>
      <c r="V222" s="185"/>
      <c r="W222" s="185"/>
      <c r="X222" s="185"/>
      <c r="Y222" s="185"/>
    </row>
    <row r="223" spans="1:25" ht="13.5" hidden="1" thickBot="1" x14ac:dyDescent="0.35">
      <c r="A223" s="108"/>
      <c r="B223" s="113" t="s">
        <v>21</v>
      </c>
      <c r="C223" s="200"/>
      <c r="D223" s="200"/>
      <c r="E223" s="200"/>
      <c r="F223" s="200"/>
      <c r="G223" s="200"/>
      <c r="H223" s="200"/>
      <c r="I223" s="200"/>
      <c r="J223" s="200"/>
      <c r="K223" s="200"/>
      <c r="L223" s="200"/>
      <c r="M223" s="200"/>
      <c r="N223" s="114"/>
      <c r="O223" s="114"/>
      <c r="P223" s="201"/>
      <c r="Q223" s="111"/>
      <c r="R223" s="111"/>
      <c r="S223" s="111"/>
      <c r="T223" s="111"/>
      <c r="U223" s="111"/>
      <c r="V223" s="111"/>
      <c r="W223" s="111"/>
      <c r="X223" s="111"/>
      <c r="Y223" s="111"/>
    </row>
    <row r="224" spans="1:25" ht="6" hidden="1" customHeight="1" outlineLevel="1" x14ac:dyDescent="0.3">
      <c r="A224" s="108"/>
      <c r="B224" s="202"/>
      <c r="C224" s="203"/>
      <c r="D224" s="203"/>
      <c r="E224" s="203"/>
      <c r="F224" s="203"/>
      <c r="G224" s="203"/>
      <c r="H224" s="203"/>
      <c r="I224" s="203"/>
      <c r="J224" s="203"/>
      <c r="K224" s="203"/>
      <c r="L224" s="203"/>
      <c r="M224" s="203"/>
      <c r="N224" s="203"/>
      <c r="O224" s="203"/>
      <c r="P224" s="204"/>
      <c r="Q224" s="111"/>
      <c r="R224" s="111"/>
      <c r="S224" s="111"/>
      <c r="T224" s="111"/>
      <c r="U224" s="111"/>
      <c r="V224" s="111"/>
      <c r="W224" s="111"/>
      <c r="X224" s="111"/>
      <c r="Y224" s="111"/>
    </row>
    <row r="225" spans="1:25" s="117" customFormat="1" ht="6" hidden="1" customHeight="1" outlineLevel="1" thickBot="1" x14ac:dyDescent="0.3">
      <c r="A225" s="108"/>
      <c r="B225" s="165"/>
      <c r="C225" s="119"/>
      <c r="D225" s="119"/>
      <c r="E225" s="119"/>
      <c r="F225" s="119"/>
      <c r="G225" s="119"/>
      <c r="H225" s="119"/>
      <c r="I225" s="119"/>
      <c r="J225" s="119"/>
      <c r="K225" s="119"/>
      <c r="L225" s="119"/>
      <c r="M225" s="119"/>
      <c r="N225" s="119"/>
      <c r="O225" s="119"/>
      <c r="P225" s="120"/>
      <c r="Q225" s="116"/>
      <c r="R225" s="116"/>
      <c r="S225" s="116"/>
      <c r="T225" s="116"/>
      <c r="U225" s="116"/>
      <c r="V225" s="116"/>
      <c r="W225" s="116"/>
      <c r="X225" s="116"/>
      <c r="Y225" s="116"/>
    </row>
    <row r="226" spans="1:25" ht="13.5" hidden="1" outlineLevel="1" thickBot="1" x14ac:dyDescent="0.35">
      <c r="A226" s="108"/>
      <c r="B226" s="205" t="s">
        <v>2</v>
      </c>
      <c r="C226" s="206"/>
      <c r="D226" s="206"/>
      <c r="E226" s="206"/>
      <c r="F226" s="206"/>
      <c r="G226" s="206"/>
      <c r="H226" s="206"/>
      <c r="I226" s="206"/>
      <c r="J226" s="206"/>
      <c r="K226" s="206"/>
      <c r="L226" s="206"/>
      <c r="M226" s="206"/>
      <c r="N226" s="206"/>
      <c r="O226" s="207"/>
      <c r="P226" s="204"/>
      <c r="Q226" s="111"/>
      <c r="R226" s="217"/>
      <c r="S226" s="111"/>
      <c r="T226" s="111"/>
      <c r="U226" s="111"/>
      <c r="V226" s="111"/>
      <c r="W226" s="111"/>
      <c r="X226" s="111"/>
      <c r="Y226" s="111"/>
    </row>
    <row r="227" spans="1:25" hidden="1" outlineLevel="1" x14ac:dyDescent="0.3">
      <c r="A227" s="108"/>
      <c r="B227" s="298" t="str">
        <f>Notes!B36</f>
        <v>Note 17</v>
      </c>
      <c r="C227" s="299"/>
      <c r="D227" s="299"/>
      <c r="E227" s="299"/>
      <c r="F227" s="299"/>
      <c r="G227" s="299"/>
      <c r="H227" s="299"/>
      <c r="I227" s="299"/>
      <c r="J227" s="299"/>
      <c r="K227" s="299"/>
      <c r="L227" s="299"/>
      <c r="M227" s="299"/>
      <c r="N227" s="300"/>
      <c r="O227" s="208" t="str">
        <f>Notes!B38</f>
        <v>Note 18</v>
      </c>
      <c r="P227" s="204"/>
      <c r="Q227" s="111"/>
      <c r="R227" s="217"/>
      <c r="S227" s="111"/>
      <c r="T227" s="111"/>
      <c r="U227" s="111"/>
      <c r="V227" s="111"/>
      <c r="W227" s="111"/>
      <c r="X227" s="111"/>
      <c r="Y227" s="111"/>
    </row>
    <row r="228" spans="1:25" hidden="1" outlineLevel="1" x14ac:dyDescent="0.3">
      <c r="A228" s="108"/>
      <c r="B228" s="209" t="s">
        <v>19</v>
      </c>
      <c r="C228" s="302" t="s">
        <v>22</v>
      </c>
      <c r="D228" s="302"/>
      <c r="E228" s="210"/>
      <c r="F228" s="210"/>
      <c r="G228" s="210"/>
      <c r="H228" s="210"/>
      <c r="I228" s="210"/>
      <c r="J228" s="210"/>
      <c r="K228" s="210"/>
      <c r="L228" s="210"/>
      <c r="M228" s="210"/>
      <c r="N228" s="211"/>
      <c r="O228" s="210" t="s">
        <v>15</v>
      </c>
      <c r="P228" s="204"/>
      <c r="Q228" s="111"/>
      <c r="R228" s="111"/>
      <c r="S228" s="111"/>
      <c r="T228" s="111"/>
      <c r="U228" s="111"/>
      <c r="V228" s="111"/>
      <c r="W228" s="111"/>
      <c r="X228" s="111"/>
      <c r="Y228" s="111"/>
    </row>
    <row r="229" spans="1:25" hidden="1" outlineLevel="1" x14ac:dyDescent="0.3">
      <c r="A229" s="108"/>
      <c r="B229" s="209"/>
      <c r="C229" s="301"/>
      <c r="D229" s="301"/>
      <c r="E229" s="211"/>
      <c r="F229" s="211"/>
      <c r="G229" s="211"/>
      <c r="H229" s="211"/>
      <c r="I229" s="211"/>
      <c r="J229" s="211"/>
      <c r="K229" s="211"/>
      <c r="L229" s="211"/>
      <c r="M229" s="211"/>
      <c r="N229" s="211"/>
      <c r="O229" s="211"/>
      <c r="P229" s="204"/>
      <c r="Q229" s="111"/>
      <c r="R229" s="111"/>
      <c r="S229" s="111"/>
      <c r="T229" s="111"/>
      <c r="U229" s="111"/>
      <c r="V229" s="111"/>
      <c r="W229" s="111"/>
      <c r="X229" s="111"/>
      <c r="Y229" s="111"/>
    </row>
    <row r="230" spans="1:25" hidden="1" outlineLevel="1" x14ac:dyDescent="0.3">
      <c r="A230" s="108"/>
      <c r="B230" s="212"/>
      <c r="C230" s="301"/>
      <c r="D230" s="301"/>
      <c r="E230" s="211"/>
      <c r="F230" s="211"/>
      <c r="G230" s="211"/>
      <c r="H230" s="211"/>
      <c r="I230" s="211"/>
      <c r="J230" s="211"/>
      <c r="K230" s="211"/>
      <c r="L230" s="211"/>
      <c r="M230" s="211"/>
      <c r="N230" s="211"/>
      <c r="O230" s="211"/>
      <c r="P230" s="204"/>
      <c r="Q230" s="111"/>
      <c r="R230" s="111"/>
      <c r="S230" s="111"/>
      <c r="T230" s="111"/>
      <c r="U230" s="111"/>
      <c r="V230" s="111"/>
      <c r="W230" s="111"/>
      <c r="X230" s="111"/>
      <c r="Y230" s="111"/>
    </row>
    <row r="231" spans="1:25" hidden="1" outlineLevel="1" x14ac:dyDescent="0.3">
      <c r="A231" s="108"/>
      <c r="B231" s="212"/>
      <c r="C231" s="301"/>
      <c r="D231" s="301"/>
      <c r="E231" s="211"/>
      <c r="F231" s="211"/>
      <c r="G231" s="211"/>
      <c r="H231" s="211"/>
      <c r="I231" s="211"/>
      <c r="J231" s="211"/>
      <c r="K231" s="211"/>
      <c r="L231" s="211"/>
      <c r="M231" s="211"/>
      <c r="N231" s="211"/>
      <c r="O231" s="211"/>
      <c r="P231" s="204"/>
      <c r="Q231" s="111"/>
      <c r="R231" s="111"/>
      <c r="S231" s="111"/>
      <c r="T231" s="111"/>
      <c r="U231" s="111"/>
      <c r="V231" s="111"/>
      <c r="W231" s="111"/>
      <c r="X231" s="111"/>
      <c r="Y231" s="111"/>
    </row>
    <row r="232" spans="1:25" hidden="1" outlineLevel="1" x14ac:dyDescent="0.3">
      <c r="A232" s="108"/>
      <c r="B232" s="212"/>
      <c r="C232" s="301"/>
      <c r="D232" s="301"/>
      <c r="E232" s="211"/>
      <c r="F232" s="211"/>
      <c r="G232" s="211"/>
      <c r="H232" s="211"/>
      <c r="I232" s="211"/>
      <c r="J232" s="211"/>
      <c r="K232" s="211"/>
      <c r="L232" s="211"/>
      <c r="M232" s="211"/>
      <c r="N232" s="211"/>
      <c r="O232" s="211"/>
      <c r="P232" s="204"/>
      <c r="Q232" s="111"/>
      <c r="R232" s="111"/>
      <c r="S232" s="111"/>
      <c r="T232" s="111"/>
      <c r="U232" s="111"/>
      <c r="V232" s="111"/>
      <c r="W232" s="111"/>
      <c r="X232" s="111"/>
      <c r="Y232" s="111"/>
    </row>
    <row r="233" spans="1:25" hidden="1" outlineLevel="1" x14ac:dyDescent="0.3">
      <c r="A233" s="108"/>
      <c r="B233" s="212"/>
      <c r="C233" s="301"/>
      <c r="D233" s="301"/>
      <c r="E233" s="211"/>
      <c r="F233" s="211"/>
      <c r="G233" s="211"/>
      <c r="H233" s="211"/>
      <c r="I233" s="211"/>
      <c r="J233" s="211"/>
      <c r="K233" s="211"/>
      <c r="L233" s="211"/>
      <c r="M233" s="211"/>
      <c r="N233" s="211"/>
      <c r="O233" s="211"/>
      <c r="P233" s="204"/>
      <c r="Q233" s="111"/>
      <c r="R233" s="111"/>
      <c r="S233" s="111"/>
      <c r="T233" s="111"/>
      <c r="U233" s="111"/>
      <c r="V233" s="111"/>
      <c r="W233" s="111"/>
      <c r="X233" s="111"/>
      <c r="Y233" s="111"/>
    </row>
    <row r="234" spans="1:25" hidden="1" outlineLevel="1" x14ac:dyDescent="0.3">
      <c r="A234" s="108"/>
      <c r="B234" s="212"/>
      <c r="C234" s="301"/>
      <c r="D234" s="301"/>
      <c r="E234" s="211"/>
      <c r="F234" s="211"/>
      <c r="G234" s="211"/>
      <c r="H234" s="211"/>
      <c r="I234" s="211"/>
      <c r="J234" s="211"/>
      <c r="K234" s="211"/>
      <c r="L234" s="211"/>
      <c r="M234" s="211"/>
      <c r="N234" s="211"/>
      <c r="O234" s="211"/>
      <c r="P234" s="204"/>
      <c r="Q234" s="111"/>
      <c r="R234" s="111"/>
      <c r="S234" s="111"/>
      <c r="T234" s="111"/>
      <c r="U234" s="111"/>
      <c r="V234" s="111"/>
      <c r="W234" s="111"/>
      <c r="X234" s="111"/>
      <c r="Y234" s="111"/>
    </row>
    <row r="235" spans="1:25" hidden="1" outlineLevel="1" x14ac:dyDescent="0.3">
      <c r="A235" s="108"/>
      <c r="B235" s="212"/>
      <c r="C235" s="301"/>
      <c r="D235" s="301"/>
      <c r="E235" s="211"/>
      <c r="F235" s="211"/>
      <c r="G235" s="211"/>
      <c r="H235" s="211"/>
      <c r="I235" s="211"/>
      <c r="J235" s="211"/>
      <c r="K235" s="211"/>
      <c r="L235" s="211"/>
      <c r="M235" s="211"/>
      <c r="N235" s="211"/>
      <c r="O235" s="211"/>
      <c r="P235" s="204"/>
      <c r="Q235" s="111"/>
      <c r="R235" s="111"/>
      <c r="S235" s="111"/>
      <c r="T235" s="111"/>
      <c r="U235" s="111"/>
      <c r="V235" s="111"/>
      <c r="W235" s="111"/>
      <c r="X235" s="111"/>
      <c r="Y235" s="111"/>
    </row>
    <row r="236" spans="1:25" hidden="1" outlineLevel="1" x14ac:dyDescent="0.3">
      <c r="A236" s="108"/>
      <c r="B236" s="212"/>
      <c r="C236" s="301"/>
      <c r="D236" s="301"/>
      <c r="E236" s="211"/>
      <c r="F236" s="211"/>
      <c r="G236" s="211"/>
      <c r="H236" s="211"/>
      <c r="I236" s="211"/>
      <c r="J236" s="211"/>
      <c r="K236" s="211"/>
      <c r="L236" s="211"/>
      <c r="M236" s="211"/>
      <c r="N236" s="211"/>
      <c r="O236" s="211"/>
      <c r="P236" s="204"/>
      <c r="Q236" s="111"/>
      <c r="R236" s="111"/>
      <c r="S236" s="111"/>
      <c r="T236" s="111"/>
      <c r="U236" s="111"/>
      <c r="V236" s="111"/>
      <c r="W236" s="111"/>
      <c r="X236" s="111"/>
      <c r="Y236" s="111"/>
    </row>
    <row r="237" spans="1:25" hidden="1" outlineLevel="1" x14ac:dyDescent="0.3">
      <c r="A237" s="108"/>
      <c r="B237" s="212"/>
      <c r="C237" s="301"/>
      <c r="D237" s="301"/>
      <c r="E237" s="211"/>
      <c r="F237" s="211"/>
      <c r="G237" s="211"/>
      <c r="H237" s="211"/>
      <c r="I237" s="211"/>
      <c r="J237" s="211"/>
      <c r="K237" s="211"/>
      <c r="L237" s="211"/>
      <c r="M237" s="211"/>
      <c r="N237" s="211"/>
      <c r="O237" s="211"/>
      <c r="P237" s="204"/>
      <c r="Q237" s="111"/>
      <c r="R237" s="111"/>
      <c r="S237" s="111"/>
      <c r="T237" s="111"/>
      <c r="U237" s="111"/>
      <c r="V237" s="111"/>
      <c r="W237" s="111"/>
      <c r="X237" s="111"/>
      <c r="Y237" s="111"/>
    </row>
    <row r="238" spans="1:25" hidden="1" outlineLevel="1" x14ac:dyDescent="0.3">
      <c r="A238" s="108"/>
      <c r="B238" s="212"/>
      <c r="C238" s="301"/>
      <c r="D238" s="301"/>
      <c r="E238" s="211"/>
      <c r="F238" s="211"/>
      <c r="G238" s="211"/>
      <c r="H238" s="211"/>
      <c r="I238" s="211"/>
      <c r="J238" s="211"/>
      <c r="K238" s="211"/>
      <c r="L238" s="211"/>
      <c r="M238" s="211"/>
      <c r="N238" s="211"/>
      <c r="O238" s="211"/>
      <c r="P238" s="204"/>
      <c r="Q238" s="111"/>
      <c r="R238" s="111"/>
      <c r="S238" s="111"/>
      <c r="T238" s="111"/>
      <c r="U238" s="111"/>
      <c r="V238" s="111"/>
      <c r="W238" s="111"/>
      <c r="X238" s="111"/>
      <c r="Y238" s="111"/>
    </row>
    <row r="239" spans="1:25" hidden="1" outlineLevel="1" x14ac:dyDescent="0.3">
      <c r="A239" s="108"/>
      <c r="B239" s="212"/>
      <c r="C239" s="301"/>
      <c r="D239" s="301"/>
      <c r="E239" s="211"/>
      <c r="F239" s="211"/>
      <c r="G239" s="211"/>
      <c r="H239" s="211"/>
      <c r="I239" s="211"/>
      <c r="J239" s="211"/>
      <c r="K239" s="211"/>
      <c r="L239" s="211"/>
      <c r="M239" s="211"/>
      <c r="N239" s="211"/>
      <c r="O239" s="211"/>
      <c r="P239" s="204"/>
      <c r="Q239" s="111"/>
      <c r="R239" s="111"/>
      <c r="S239" s="111"/>
      <c r="T239" s="111"/>
      <c r="U239" s="111"/>
      <c r="V239" s="111"/>
      <c r="W239" s="111"/>
      <c r="X239" s="111"/>
      <c r="Y239" s="111"/>
    </row>
    <row r="240" spans="1:25" hidden="1" outlineLevel="1" x14ac:dyDescent="0.3">
      <c r="A240" s="108"/>
      <c r="B240" s="212"/>
      <c r="C240" s="301"/>
      <c r="D240" s="301"/>
      <c r="E240" s="211"/>
      <c r="F240" s="211"/>
      <c r="G240" s="211"/>
      <c r="H240" s="211"/>
      <c r="I240" s="211"/>
      <c r="J240" s="211"/>
      <c r="K240" s="211"/>
      <c r="L240" s="211"/>
      <c r="M240" s="211"/>
      <c r="N240" s="211"/>
      <c r="O240" s="211"/>
      <c r="P240" s="204"/>
      <c r="Q240" s="111"/>
      <c r="R240" s="111"/>
      <c r="S240" s="111"/>
      <c r="T240" s="111"/>
      <c r="U240" s="111"/>
      <c r="V240" s="111"/>
      <c r="W240" s="111"/>
      <c r="X240" s="111"/>
      <c r="Y240" s="111"/>
    </row>
    <row r="241" spans="1:25" hidden="1" outlineLevel="1" x14ac:dyDescent="0.3">
      <c r="A241" s="108"/>
      <c r="B241" s="212"/>
      <c r="C241" s="301"/>
      <c r="D241" s="301"/>
      <c r="E241" s="213"/>
      <c r="F241" s="213"/>
      <c r="G241" s="213"/>
      <c r="H241" s="213"/>
      <c r="I241" s="213"/>
      <c r="J241" s="213"/>
      <c r="K241" s="213"/>
      <c r="L241" s="213"/>
      <c r="M241" s="213"/>
      <c r="N241" s="213"/>
      <c r="O241" s="213"/>
      <c r="P241" s="204"/>
      <c r="Q241" s="111"/>
      <c r="R241" s="111"/>
      <c r="S241" s="111"/>
      <c r="T241" s="111"/>
      <c r="U241" s="111"/>
      <c r="V241" s="111"/>
      <c r="W241" s="111"/>
      <c r="X241" s="111"/>
      <c r="Y241" s="111"/>
    </row>
    <row r="242" spans="1:25" ht="13.5" hidden="1" outlineLevel="1" thickBot="1" x14ac:dyDescent="0.35">
      <c r="A242" s="108"/>
      <c r="B242" s="214"/>
      <c r="C242" s="307"/>
      <c r="D242" s="307"/>
      <c r="E242" s="215"/>
      <c r="F242" s="215"/>
      <c r="G242" s="215"/>
      <c r="H242" s="215"/>
      <c r="I242" s="215"/>
      <c r="J242" s="215"/>
      <c r="K242" s="215"/>
      <c r="L242" s="215"/>
      <c r="M242" s="215"/>
      <c r="N242" s="215"/>
      <c r="O242" s="215"/>
      <c r="P242" s="216"/>
      <c r="Q242" s="111"/>
      <c r="R242" s="111"/>
      <c r="S242" s="111"/>
      <c r="T242" s="111"/>
      <c r="U242" s="111"/>
      <c r="V242" s="111"/>
      <c r="W242" s="111"/>
      <c r="X242" s="111"/>
      <c r="Y242" s="111"/>
    </row>
    <row r="243" spans="1:25" ht="13.5" hidden="1" collapsed="1" thickBot="1" x14ac:dyDescent="0.35">
      <c r="A243" s="108"/>
      <c r="B243" s="109"/>
      <c r="C243" s="110"/>
      <c r="D243" s="110"/>
      <c r="E243" s="110"/>
      <c r="F243" s="110"/>
      <c r="G243" s="110"/>
      <c r="H243" s="110"/>
      <c r="I243" s="110"/>
      <c r="J243" s="110"/>
      <c r="K243" s="110"/>
      <c r="L243" s="110"/>
      <c r="M243" s="110"/>
      <c r="N243" s="110"/>
      <c r="O243" s="110"/>
      <c r="P243" s="111"/>
      <c r="Q243" s="111"/>
      <c r="R243" s="111"/>
      <c r="S243" s="111"/>
      <c r="T243" s="111"/>
      <c r="U243" s="111"/>
      <c r="V243" s="111"/>
      <c r="W243" s="111"/>
      <c r="X243" s="111"/>
      <c r="Y243" s="111"/>
    </row>
    <row r="244" spans="1:25" ht="13.5" hidden="1" thickBot="1" x14ac:dyDescent="0.35">
      <c r="A244" s="269"/>
      <c r="B244" s="113" t="s">
        <v>18</v>
      </c>
      <c r="C244" s="114"/>
      <c r="D244" s="114"/>
      <c r="E244" s="114"/>
      <c r="F244" s="114"/>
      <c r="G244" s="114"/>
      <c r="H244" s="114"/>
      <c r="I244" s="114"/>
      <c r="J244" s="114"/>
      <c r="K244" s="114"/>
      <c r="L244" s="114"/>
      <c r="M244" s="114"/>
      <c r="N244" s="114"/>
      <c r="O244" s="114"/>
      <c r="P244" s="115"/>
      <c r="Q244" s="111"/>
      <c r="R244" s="111"/>
      <c r="S244" s="111"/>
      <c r="T244" s="111"/>
      <c r="U244" s="111"/>
      <c r="V244" s="111"/>
      <c r="W244" s="111"/>
      <c r="X244" s="111"/>
      <c r="Y244" s="111"/>
    </row>
    <row r="245" spans="1:25" s="117" customFormat="1" ht="6" hidden="1" customHeight="1" outlineLevel="1" x14ac:dyDescent="0.25">
      <c r="A245" s="270"/>
      <c r="B245" s="165"/>
      <c r="C245" s="119"/>
      <c r="D245" s="119"/>
      <c r="E245" s="119"/>
      <c r="F245" s="119"/>
      <c r="G245" s="119"/>
      <c r="H245" s="119"/>
      <c r="I245" s="119"/>
      <c r="J245" s="119"/>
      <c r="K245" s="119"/>
      <c r="L245" s="119"/>
      <c r="M245" s="119"/>
      <c r="N245" s="119"/>
      <c r="O245" s="119"/>
      <c r="P245" s="120"/>
      <c r="Q245" s="116"/>
      <c r="R245" s="116"/>
      <c r="S245" s="116"/>
      <c r="T245" s="116"/>
      <c r="U245" s="116"/>
      <c r="V245" s="116"/>
      <c r="W245" s="116"/>
      <c r="X245" s="116"/>
      <c r="Y245" s="116"/>
    </row>
    <row r="246" spans="1:25" s="117" customFormat="1" hidden="1" outlineLevel="1" x14ac:dyDescent="0.3">
      <c r="A246" s="270"/>
      <c r="B246" s="304" t="s">
        <v>0</v>
      </c>
      <c r="C246" s="275" t="s">
        <v>1</v>
      </c>
      <c r="D246" s="275"/>
      <c r="E246" s="119"/>
      <c r="F246" s="255"/>
      <c r="G246" s="255"/>
      <c r="H246" s="255"/>
      <c r="I246" s="255"/>
      <c r="J246" s="255"/>
      <c r="K246" s="119"/>
      <c r="L246" s="119"/>
      <c r="M246" s="119"/>
      <c r="N246" s="119"/>
      <c r="O246" s="119"/>
      <c r="P246" s="120"/>
      <c r="Q246" s="111"/>
      <c r="R246" s="111"/>
      <c r="S246" s="116"/>
      <c r="T246" s="116"/>
      <c r="U246" s="116"/>
      <c r="V246" s="116"/>
      <c r="W246" s="116"/>
      <c r="X246" s="116"/>
      <c r="Y246" s="116"/>
    </row>
    <row r="247" spans="1:25" s="117" customFormat="1" ht="5.25" hidden="1" customHeight="1" outlineLevel="1" x14ac:dyDescent="0.3">
      <c r="A247" s="270"/>
      <c r="B247" s="305"/>
      <c r="C247" s="275"/>
      <c r="D247" s="275"/>
      <c r="E247" s="119"/>
      <c r="F247" s="218"/>
      <c r="G247" s="219"/>
      <c r="H247" s="219"/>
      <c r="I247" s="119"/>
      <c r="J247" s="119"/>
      <c r="K247" s="119"/>
      <c r="L247" s="119"/>
      <c r="M247" s="119"/>
      <c r="N247" s="119"/>
      <c r="O247" s="119"/>
      <c r="P247" s="120"/>
      <c r="Q247" s="111"/>
      <c r="R247" s="111"/>
      <c r="S247" s="116"/>
      <c r="T247" s="116"/>
      <c r="U247" s="116"/>
      <c r="V247" s="116"/>
      <c r="W247" s="116"/>
      <c r="X247" s="116"/>
      <c r="Y247" s="116"/>
    </row>
    <row r="248" spans="1:25" s="117" customFormat="1" hidden="1" outlineLevel="1" x14ac:dyDescent="0.3">
      <c r="A248" s="270"/>
      <c r="B248" s="306"/>
      <c r="C248" s="275"/>
      <c r="D248" s="275"/>
      <c r="E248" s="119"/>
      <c r="F248" s="255"/>
      <c r="G248" s="255"/>
      <c r="H248" s="255"/>
      <c r="I248" s="255"/>
      <c r="J248" s="255"/>
      <c r="K248" s="119"/>
      <c r="L248" s="119"/>
      <c r="M248" s="119"/>
      <c r="N248" s="119"/>
      <c r="O248" s="119"/>
      <c r="P248" s="120"/>
      <c r="Q248" s="116"/>
      <c r="R248" s="111"/>
      <c r="S248" s="116"/>
      <c r="T248" s="116"/>
      <c r="U248" s="116"/>
      <c r="V248" s="116"/>
      <c r="W248" s="116"/>
      <c r="X248" s="116"/>
      <c r="Y248" s="116"/>
    </row>
    <row r="249" spans="1:25" s="117" customFormat="1" ht="6.75" hidden="1" customHeight="1" outlineLevel="1" x14ac:dyDescent="0.3">
      <c r="A249" s="270"/>
      <c r="B249" s="220"/>
      <c r="C249" s="127"/>
      <c r="D249" s="127"/>
      <c r="E249" s="119"/>
      <c r="F249" s="218"/>
      <c r="G249" s="219"/>
      <c r="H249" s="219"/>
      <c r="I249" s="119"/>
      <c r="J249" s="119"/>
      <c r="K249" s="119"/>
      <c r="L249" s="119"/>
      <c r="M249" s="119"/>
      <c r="N249" s="119"/>
      <c r="O249" s="119"/>
      <c r="P249" s="120"/>
      <c r="Q249" s="111"/>
      <c r="R249" s="111"/>
      <c r="S249" s="116"/>
      <c r="T249" s="116"/>
      <c r="U249" s="116"/>
      <c r="V249" s="116"/>
      <c r="W249" s="116"/>
      <c r="X249" s="116"/>
      <c r="Y249" s="116"/>
    </row>
    <row r="250" spans="1:25" s="117" customFormat="1" hidden="1" outlineLevel="1" x14ac:dyDescent="0.3">
      <c r="A250" s="270"/>
      <c r="B250" s="308" t="s">
        <v>100</v>
      </c>
      <c r="C250" s="274"/>
      <c r="D250" s="275"/>
      <c r="E250" s="275"/>
      <c r="F250" s="275"/>
      <c r="G250" s="275"/>
      <c r="H250" s="275"/>
      <c r="I250" s="275"/>
      <c r="J250" s="275"/>
      <c r="K250" s="275"/>
      <c r="L250" s="275"/>
      <c r="M250" s="275"/>
      <c r="N250" s="275"/>
      <c r="O250" s="275"/>
      <c r="P250" s="120"/>
      <c r="Q250" s="111"/>
      <c r="R250" s="111"/>
      <c r="S250" s="116"/>
      <c r="T250" s="116"/>
      <c r="U250" s="116"/>
      <c r="V250" s="116"/>
      <c r="W250" s="116"/>
      <c r="X250" s="116"/>
      <c r="Y250" s="116"/>
    </row>
    <row r="251" spans="1:25" s="117" customFormat="1" hidden="1" outlineLevel="1" x14ac:dyDescent="0.3">
      <c r="A251" s="270"/>
      <c r="B251" s="309"/>
      <c r="C251" s="274"/>
      <c r="D251" s="275"/>
      <c r="E251" s="275"/>
      <c r="F251" s="275"/>
      <c r="G251" s="275"/>
      <c r="H251" s="275"/>
      <c r="I251" s="275"/>
      <c r="J251" s="275"/>
      <c r="K251" s="275"/>
      <c r="L251" s="275"/>
      <c r="M251" s="275"/>
      <c r="N251" s="275"/>
      <c r="O251" s="275"/>
      <c r="P251" s="120"/>
      <c r="Q251" s="111"/>
      <c r="R251" s="111"/>
      <c r="S251" s="116"/>
      <c r="T251" s="116"/>
      <c r="U251" s="116"/>
      <c r="V251" s="116"/>
      <c r="W251" s="116"/>
      <c r="X251" s="116"/>
      <c r="Y251" s="116"/>
    </row>
    <row r="252" spans="1:25" s="117" customFormat="1" hidden="1" outlineLevel="1" x14ac:dyDescent="0.3">
      <c r="A252" s="270"/>
      <c r="B252" s="309"/>
      <c r="C252" s="274"/>
      <c r="D252" s="275"/>
      <c r="E252" s="275"/>
      <c r="F252" s="275"/>
      <c r="G252" s="275"/>
      <c r="H252" s="275"/>
      <c r="I252" s="275"/>
      <c r="J252" s="275"/>
      <c r="K252" s="275"/>
      <c r="L252" s="275"/>
      <c r="M252" s="275"/>
      <c r="N252" s="275"/>
      <c r="O252" s="275"/>
      <c r="P252" s="120"/>
      <c r="Q252" s="111"/>
      <c r="R252" s="111"/>
      <c r="S252" s="116"/>
      <c r="T252" s="116"/>
      <c r="U252" s="116"/>
      <c r="V252" s="116"/>
      <c r="W252" s="116"/>
      <c r="X252" s="116"/>
      <c r="Y252" s="116"/>
    </row>
    <row r="253" spans="1:25" s="117" customFormat="1" hidden="1" outlineLevel="1" x14ac:dyDescent="0.3">
      <c r="A253" s="270"/>
      <c r="B253" s="309"/>
      <c r="C253" s="274"/>
      <c r="D253" s="275"/>
      <c r="E253" s="275"/>
      <c r="F253" s="275"/>
      <c r="G253" s="275"/>
      <c r="H253" s="275"/>
      <c r="I253" s="275"/>
      <c r="J253" s="275"/>
      <c r="K253" s="275"/>
      <c r="L253" s="275"/>
      <c r="M253" s="275"/>
      <c r="N253" s="275"/>
      <c r="O253" s="275"/>
      <c r="P253" s="120"/>
      <c r="Q253" s="111"/>
      <c r="R253" s="111"/>
      <c r="S253" s="116"/>
      <c r="T253" s="116"/>
      <c r="U253" s="116"/>
      <c r="V253" s="116"/>
      <c r="W253" s="116"/>
      <c r="X253" s="116"/>
      <c r="Y253" s="116"/>
    </row>
    <row r="254" spans="1:25" s="117" customFormat="1" hidden="1" outlineLevel="1" x14ac:dyDescent="0.3">
      <c r="A254" s="270"/>
      <c r="B254" s="310"/>
      <c r="C254" s="274"/>
      <c r="D254" s="275"/>
      <c r="E254" s="275"/>
      <c r="F254" s="275"/>
      <c r="G254" s="275"/>
      <c r="H254" s="275"/>
      <c r="I254" s="275"/>
      <c r="J254" s="275"/>
      <c r="K254" s="275"/>
      <c r="L254" s="275"/>
      <c r="M254" s="275"/>
      <c r="N254" s="275"/>
      <c r="O254" s="275"/>
      <c r="P254" s="120"/>
      <c r="Q254" s="111"/>
      <c r="R254" s="111"/>
      <c r="S254" s="116"/>
      <c r="T254" s="116"/>
      <c r="U254" s="116"/>
      <c r="V254" s="116"/>
      <c r="W254" s="116"/>
      <c r="X254" s="116"/>
      <c r="Y254" s="116"/>
    </row>
    <row r="255" spans="1:25" s="117" customFormat="1" ht="6" hidden="1" customHeight="1" outlineLevel="1" thickBot="1" x14ac:dyDescent="0.35">
      <c r="A255" s="271"/>
      <c r="B255" s="180"/>
      <c r="C255" s="148"/>
      <c r="D255" s="148"/>
      <c r="E255" s="148"/>
      <c r="F255" s="148"/>
      <c r="G255" s="148"/>
      <c r="H255" s="148"/>
      <c r="I255" s="148"/>
      <c r="J255" s="148"/>
      <c r="K255" s="148"/>
      <c r="L255" s="148"/>
      <c r="M255" s="148"/>
      <c r="N255" s="148"/>
      <c r="O255" s="148"/>
      <c r="P255" s="149"/>
      <c r="Q255" s="116"/>
      <c r="R255" s="111"/>
      <c r="S255" s="116"/>
      <c r="T255" s="116"/>
      <c r="U255" s="116"/>
      <c r="V255" s="116"/>
      <c r="W255" s="116"/>
      <c r="X255" s="116"/>
      <c r="Y255" s="116"/>
    </row>
    <row r="256" spans="1:25" s="186" customFormat="1" hidden="1" collapsed="1" x14ac:dyDescent="0.25">
      <c r="A256" s="181"/>
      <c r="B256" s="182"/>
      <c r="C256" s="183"/>
      <c r="D256" s="183"/>
      <c r="E256" s="183"/>
      <c r="F256" s="183"/>
      <c r="G256" s="183"/>
      <c r="H256" s="183"/>
      <c r="I256" s="183"/>
      <c r="J256" s="183"/>
      <c r="K256" s="183"/>
      <c r="L256" s="183"/>
      <c r="M256" s="183"/>
      <c r="N256" s="183"/>
      <c r="O256" s="183"/>
      <c r="P256" s="184"/>
      <c r="Q256" s="185"/>
      <c r="R256" s="185"/>
      <c r="S256" s="185"/>
      <c r="T256" s="185"/>
      <c r="U256" s="185"/>
      <c r="V256" s="185"/>
      <c r="W256" s="185"/>
      <c r="X256" s="185"/>
      <c r="Y256" s="185"/>
    </row>
    <row r="257" spans="1:25" hidden="1" x14ac:dyDescent="0.3">
      <c r="A257" s="108"/>
      <c r="B257" s="109"/>
      <c r="C257" s="110"/>
      <c r="D257" s="110"/>
      <c r="E257" s="110"/>
      <c r="F257" s="110"/>
      <c r="G257" s="110"/>
      <c r="H257" s="110"/>
      <c r="I257" s="110"/>
      <c r="J257" s="110"/>
      <c r="K257" s="110"/>
      <c r="L257" s="110"/>
      <c r="M257" s="110"/>
      <c r="N257" s="110"/>
      <c r="O257" s="110"/>
      <c r="P257" s="111"/>
      <c r="Q257" s="111"/>
      <c r="R257" s="111"/>
      <c r="S257" s="111"/>
      <c r="T257" s="111"/>
      <c r="U257" s="111"/>
      <c r="V257" s="111"/>
      <c r="W257" s="111"/>
      <c r="X257" s="111"/>
      <c r="Y257" s="111"/>
    </row>
    <row r="258" spans="1:25" x14ac:dyDescent="0.3">
      <c r="A258" s="108"/>
      <c r="B258" s="109"/>
      <c r="C258" s="110"/>
      <c r="D258" s="110"/>
      <c r="E258" s="110"/>
      <c r="F258" s="110"/>
      <c r="G258" s="110"/>
      <c r="H258" s="110"/>
      <c r="I258" s="110"/>
      <c r="J258" s="110"/>
      <c r="K258" s="110"/>
      <c r="L258" s="110"/>
      <c r="M258" s="110"/>
      <c r="N258" s="110"/>
      <c r="O258" s="110"/>
      <c r="P258" s="111"/>
      <c r="Q258" s="111"/>
      <c r="R258" s="111"/>
      <c r="S258" s="111"/>
      <c r="T258" s="111"/>
      <c r="U258" s="111"/>
      <c r="V258" s="111"/>
      <c r="W258" s="111"/>
      <c r="X258" s="111"/>
      <c r="Y258" s="111"/>
    </row>
    <row r="259" spans="1:25" x14ac:dyDescent="0.3">
      <c r="A259" s="108"/>
      <c r="B259" s="109"/>
      <c r="C259" s="110"/>
      <c r="D259" s="110"/>
      <c r="E259" s="110"/>
      <c r="F259" s="110"/>
      <c r="G259" s="110"/>
      <c r="H259" s="110"/>
      <c r="I259" s="110"/>
      <c r="J259" s="110"/>
      <c r="K259" s="110"/>
      <c r="L259" s="110"/>
      <c r="M259" s="110"/>
      <c r="N259" s="110"/>
      <c r="O259" s="110"/>
      <c r="P259" s="111"/>
      <c r="Q259" s="111"/>
      <c r="R259" s="111"/>
      <c r="S259" s="111"/>
      <c r="T259" s="111"/>
      <c r="U259" s="111"/>
      <c r="V259" s="111"/>
      <c r="W259" s="111"/>
      <c r="X259" s="111"/>
      <c r="Y259" s="111"/>
    </row>
    <row r="260" spans="1:25" x14ac:dyDescent="0.3">
      <c r="A260" s="108"/>
      <c r="B260" s="109"/>
      <c r="C260" s="110"/>
      <c r="D260" s="110"/>
      <c r="E260" s="110"/>
      <c r="F260" s="110"/>
      <c r="G260" s="110"/>
      <c r="H260" s="110"/>
      <c r="I260" s="110"/>
      <c r="J260" s="110"/>
      <c r="K260" s="110"/>
      <c r="L260" s="110"/>
      <c r="M260" s="110"/>
      <c r="N260" s="110"/>
      <c r="O260" s="110"/>
      <c r="P260" s="111"/>
      <c r="Q260" s="111"/>
      <c r="R260" s="111"/>
      <c r="S260" s="111"/>
      <c r="T260" s="111"/>
      <c r="U260" s="111"/>
      <c r="V260" s="111"/>
      <c r="W260" s="111"/>
      <c r="X260" s="111"/>
      <c r="Y260" s="111"/>
    </row>
    <row r="261" spans="1:25" x14ac:dyDescent="0.3">
      <c r="A261" s="108"/>
      <c r="B261" s="109"/>
      <c r="C261" s="110"/>
      <c r="D261" s="110"/>
      <c r="E261" s="110"/>
      <c r="F261" s="110"/>
      <c r="G261" s="110"/>
      <c r="H261" s="110"/>
      <c r="I261" s="110"/>
      <c r="J261" s="110"/>
      <c r="K261" s="110"/>
      <c r="L261" s="110"/>
      <c r="M261" s="110"/>
      <c r="N261" s="110"/>
      <c r="O261" s="110"/>
      <c r="P261" s="111"/>
      <c r="Q261" s="111"/>
      <c r="R261" s="111"/>
      <c r="S261" s="111"/>
      <c r="T261" s="111"/>
      <c r="U261" s="111"/>
      <c r="V261" s="111"/>
      <c r="W261" s="111"/>
      <c r="X261" s="111"/>
      <c r="Y261" s="111"/>
    </row>
    <row r="262" spans="1:25" x14ac:dyDescent="0.3">
      <c r="A262" s="108"/>
      <c r="B262" s="109"/>
      <c r="C262" s="110"/>
      <c r="D262" s="110"/>
      <c r="E262" s="110"/>
      <c r="F262" s="110"/>
      <c r="G262" s="110"/>
      <c r="H262" s="110"/>
      <c r="I262" s="110"/>
      <c r="J262" s="110"/>
      <c r="K262" s="110"/>
      <c r="L262" s="110"/>
      <c r="M262" s="110"/>
      <c r="N262" s="110"/>
      <c r="O262" s="110"/>
      <c r="P262" s="111"/>
      <c r="Q262" s="111"/>
      <c r="R262" s="111"/>
      <c r="S262" s="111"/>
      <c r="T262" s="111"/>
      <c r="U262" s="111"/>
      <c r="V262" s="111"/>
      <c r="W262" s="111"/>
      <c r="X262" s="111"/>
      <c r="Y262" s="111"/>
    </row>
    <row r="263" spans="1:25" x14ac:dyDescent="0.3">
      <c r="A263" s="108"/>
      <c r="B263" s="109"/>
      <c r="C263" s="110"/>
      <c r="D263" s="110"/>
      <c r="E263" s="110"/>
      <c r="F263" s="110"/>
      <c r="G263" s="110"/>
      <c r="H263" s="110"/>
      <c r="I263" s="110"/>
      <c r="J263" s="110"/>
      <c r="K263" s="110"/>
      <c r="L263" s="110"/>
      <c r="M263" s="110"/>
      <c r="N263" s="110"/>
      <c r="O263" s="110"/>
      <c r="P263" s="111"/>
      <c r="Q263" s="111"/>
      <c r="R263" s="111"/>
      <c r="S263" s="111"/>
      <c r="T263" s="111"/>
      <c r="U263" s="111"/>
      <c r="V263" s="111"/>
      <c r="W263" s="111"/>
      <c r="X263" s="111"/>
      <c r="Y263" s="111"/>
    </row>
    <row r="264" spans="1:25" x14ac:dyDescent="0.3">
      <c r="A264" s="108"/>
      <c r="B264" s="109"/>
      <c r="C264" s="110"/>
      <c r="D264" s="110"/>
      <c r="E264" s="110"/>
      <c r="F264" s="110"/>
      <c r="G264" s="110"/>
      <c r="H264" s="110"/>
      <c r="I264" s="110"/>
      <c r="J264" s="110"/>
      <c r="K264" s="110"/>
      <c r="L264" s="110"/>
      <c r="M264" s="110"/>
      <c r="N264" s="110"/>
      <c r="O264" s="110"/>
      <c r="P264" s="111"/>
      <c r="Q264" s="111"/>
      <c r="R264" s="111"/>
      <c r="S264" s="111"/>
      <c r="T264" s="111"/>
      <c r="U264" s="111"/>
      <c r="V264" s="111"/>
      <c r="W264" s="111"/>
      <c r="X264" s="111"/>
      <c r="Y264" s="111"/>
    </row>
    <row r="265" spans="1:25" x14ac:dyDescent="0.3">
      <c r="A265" s="108"/>
      <c r="B265" s="109"/>
      <c r="C265" s="110"/>
      <c r="D265" s="110"/>
      <c r="E265" s="110"/>
      <c r="F265" s="110"/>
      <c r="G265" s="110"/>
      <c r="H265" s="110"/>
      <c r="I265" s="110"/>
      <c r="J265" s="110"/>
      <c r="K265" s="110"/>
      <c r="L265" s="110"/>
      <c r="M265" s="110"/>
      <c r="N265" s="110"/>
      <c r="O265" s="110"/>
      <c r="P265" s="111"/>
      <c r="Q265" s="111"/>
      <c r="R265" s="111"/>
      <c r="S265" s="111"/>
      <c r="T265" s="111"/>
      <c r="U265" s="111"/>
      <c r="V265" s="111"/>
      <c r="W265" s="111"/>
      <c r="X265" s="111"/>
      <c r="Y265" s="111"/>
    </row>
    <row r="266" spans="1:25" x14ac:dyDescent="0.3">
      <c r="A266" s="108"/>
      <c r="B266" s="109"/>
      <c r="C266" s="110"/>
      <c r="D266" s="110"/>
      <c r="E266" s="110"/>
      <c r="F266" s="110"/>
      <c r="G266" s="110"/>
      <c r="H266" s="110"/>
      <c r="I266" s="110"/>
      <c r="J266" s="110"/>
      <c r="K266" s="110"/>
      <c r="L266" s="110"/>
      <c r="M266" s="110"/>
      <c r="N266" s="110"/>
      <c r="O266" s="110"/>
      <c r="P266" s="111"/>
      <c r="Q266" s="111"/>
      <c r="R266" s="111"/>
      <c r="S266" s="111"/>
      <c r="T266" s="111"/>
      <c r="U266" s="111"/>
      <c r="V266" s="111"/>
      <c r="W266" s="111"/>
      <c r="X266" s="111"/>
      <c r="Y266" s="111"/>
    </row>
    <row r="267" spans="1:25" x14ac:dyDescent="0.3">
      <c r="A267" s="108"/>
      <c r="B267" s="109"/>
      <c r="C267" s="110"/>
      <c r="D267" s="110"/>
      <c r="E267" s="110"/>
      <c r="F267" s="110"/>
      <c r="G267" s="110"/>
      <c r="H267" s="110"/>
      <c r="I267" s="110"/>
      <c r="J267" s="110"/>
      <c r="K267" s="110"/>
      <c r="L267" s="110"/>
      <c r="M267" s="110"/>
      <c r="N267" s="110"/>
      <c r="O267" s="110"/>
      <c r="P267" s="111"/>
      <c r="Q267" s="111"/>
      <c r="R267" s="111"/>
      <c r="S267" s="111"/>
      <c r="T267" s="111"/>
      <c r="U267" s="111"/>
      <c r="V267" s="111"/>
      <c r="W267" s="111"/>
      <c r="X267" s="111"/>
      <c r="Y267" s="111"/>
    </row>
    <row r="268" spans="1:25" x14ac:dyDescent="0.3">
      <c r="A268" s="108"/>
      <c r="B268" s="109"/>
      <c r="C268" s="110"/>
      <c r="D268" s="110"/>
      <c r="E268" s="110"/>
      <c r="F268" s="110"/>
      <c r="G268" s="110"/>
      <c r="H268" s="110"/>
      <c r="I268" s="110"/>
      <c r="J268" s="110"/>
      <c r="K268" s="110"/>
      <c r="L268" s="110"/>
      <c r="M268" s="110"/>
      <c r="N268" s="110"/>
      <c r="O268" s="110"/>
      <c r="P268" s="111"/>
      <c r="Q268" s="111"/>
      <c r="R268" s="111"/>
      <c r="S268" s="111"/>
      <c r="T268" s="111"/>
      <c r="U268" s="111"/>
      <c r="V268" s="111"/>
      <c r="W268" s="111"/>
      <c r="X268" s="111"/>
      <c r="Y268" s="111"/>
    </row>
    <row r="269" spans="1:25" x14ac:dyDescent="0.3">
      <c r="A269" s="108"/>
      <c r="B269" s="109"/>
      <c r="C269" s="110"/>
      <c r="D269" s="110"/>
      <c r="E269" s="110"/>
      <c r="F269" s="110"/>
      <c r="G269" s="110"/>
      <c r="H269" s="110"/>
      <c r="I269" s="110"/>
      <c r="J269" s="110"/>
      <c r="K269" s="110"/>
      <c r="L269" s="110"/>
      <c r="M269" s="110"/>
      <c r="N269" s="110"/>
      <c r="O269" s="110"/>
      <c r="P269" s="111"/>
      <c r="Q269" s="111"/>
      <c r="R269" s="111"/>
      <c r="S269" s="111"/>
      <c r="T269" s="111"/>
      <c r="U269" s="111"/>
      <c r="V269" s="111"/>
      <c r="W269" s="111"/>
      <c r="X269" s="111"/>
      <c r="Y269" s="111"/>
    </row>
    <row r="270" spans="1:25" x14ac:dyDescent="0.3">
      <c r="A270" s="108"/>
      <c r="B270" s="109"/>
      <c r="C270" s="110"/>
      <c r="D270" s="110"/>
      <c r="E270" s="110"/>
      <c r="F270" s="110"/>
      <c r="G270" s="110"/>
      <c r="H270" s="110"/>
      <c r="I270" s="110"/>
      <c r="J270" s="110"/>
      <c r="K270" s="110"/>
      <c r="L270" s="110"/>
      <c r="M270" s="110"/>
      <c r="N270" s="110"/>
      <c r="O270" s="110"/>
      <c r="P270" s="111"/>
      <c r="Q270" s="111"/>
      <c r="R270" s="111"/>
      <c r="S270" s="111"/>
      <c r="T270" s="111"/>
      <c r="U270" s="111"/>
      <c r="V270" s="111"/>
      <c r="W270" s="111"/>
      <c r="X270" s="111"/>
      <c r="Y270" s="111"/>
    </row>
    <row r="271" spans="1:25" x14ac:dyDescent="0.3">
      <c r="A271" s="108"/>
      <c r="B271" s="109"/>
      <c r="C271" s="110"/>
      <c r="D271" s="110"/>
      <c r="E271" s="110"/>
      <c r="F271" s="110"/>
      <c r="G271" s="110"/>
      <c r="H271" s="110"/>
      <c r="I271" s="110"/>
      <c r="J271" s="110"/>
      <c r="K271" s="110"/>
      <c r="L271" s="110"/>
      <c r="M271" s="110"/>
      <c r="N271" s="110"/>
      <c r="O271" s="110"/>
      <c r="P271" s="111"/>
      <c r="Q271" s="111"/>
      <c r="R271" s="111"/>
      <c r="S271" s="111"/>
      <c r="T271" s="111"/>
      <c r="U271" s="111"/>
      <c r="V271" s="111"/>
      <c r="W271" s="111"/>
      <c r="X271" s="111"/>
      <c r="Y271" s="111"/>
    </row>
    <row r="272" spans="1:25" x14ac:dyDescent="0.3">
      <c r="A272" s="108"/>
      <c r="B272" s="109"/>
      <c r="C272" s="110"/>
      <c r="D272" s="110"/>
      <c r="E272" s="110"/>
      <c r="F272" s="110"/>
      <c r="G272" s="110"/>
      <c r="H272" s="110"/>
      <c r="I272" s="110"/>
      <c r="J272" s="110"/>
      <c r="K272" s="110"/>
      <c r="L272" s="110"/>
      <c r="M272" s="110"/>
      <c r="N272" s="110"/>
      <c r="O272" s="110"/>
      <c r="P272" s="111"/>
      <c r="Q272" s="111"/>
      <c r="R272" s="111"/>
      <c r="S272" s="111"/>
      <c r="T272" s="111"/>
      <c r="U272" s="111"/>
      <c r="V272" s="111"/>
      <c r="W272" s="111"/>
      <c r="X272" s="111"/>
      <c r="Y272" s="111"/>
    </row>
    <row r="273" spans="1:25" x14ac:dyDescent="0.3">
      <c r="A273" s="108"/>
      <c r="B273" s="109"/>
      <c r="C273" s="110"/>
      <c r="D273" s="110"/>
      <c r="E273" s="110"/>
      <c r="F273" s="110"/>
      <c r="G273" s="110"/>
      <c r="H273" s="110"/>
      <c r="I273" s="110"/>
      <c r="J273" s="110"/>
      <c r="K273" s="110"/>
      <c r="L273" s="110"/>
      <c r="M273" s="110"/>
      <c r="N273" s="110"/>
      <c r="O273" s="110"/>
      <c r="P273" s="111"/>
      <c r="Q273" s="111"/>
      <c r="R273" s="111"/>
      <c r="S273" s="111"/>
      <c r="T273" s="111"/>
      <c r="U273" s="111"/>
      <c r="V273" s="111"/>
      <c r="W273" s="111"/>
      <c r="X273" s="111"/>
      <c r="Y273" s="111"/>
    </row>
    <row r="274" spans="1:25" x14ac:dyDescent="0.3">
      <c r="A274" s="108"/>
      <c r="B274" s="109"/>
      <c r="C274" s="110"/>
      <c r="D274" s="110"/>
      <c r="E274" s="110"/>
      <c r="F274" s="110"/>
      <c r="G274" s="110"/>
      <c r="H274" s="110"/>
      <c r="I274" s="110"/>
      <c r="J274" s="110"/>
      <c r="K274" s="110"/>
      <c r="L274" s="110"/>
      <c r="M274" s="110"/>
      <c r="N274" s="110"/>
      <c r="O274" s="110"/>
      <c r="P274" s="111"/>
      <c r="Q274" s="111"/>
      <c r="R274" s="111"/>
      <c r="S274" s="111"/>
      <c r="T274" s="111"/>
      <c r="U274" s="111"/>
      <c r="V274" s="111"/>
      <c r="W274" s="111"/>
      <c r="X274" s="111"/>
      <c r="Y274" s="111"/>
    </row>
    <row r="275" spans="1:25" x14ac:dyDescent="0.3">
      <c r="A275" s="108"/>
      <c r="B275" s="109"/>
      <c r="C275" s="110"/>
      <c r="D275" s="110"/>
      <c r="E275" s="110"/>
      <c r="F275" s="110"/>
      <c r="G275" s="110"/>
      <c r="H275" s="110"/>
      <c r="I275" s="110"/>
      <c r="J275" s="110"/>
      <c r="K275" s="110"/>
      <c r="L275" s="110"/>
      <c r="M275" s="110"/>
      <c r="N275" s="110"/>
      <c r="O275" s="110"/>
      <c r="P275" s="111"/>
      <c r="Q275" s="111"/>
      <c r="R275" s="111"/>
      <c r="S275" s="111"/>
      <c r="T275" s="111"/>
      <c r="U275" s="111"/>
      <c r="V275" s="111"/>
      <c r="W275" s="111"/>
      <c r="X275" s="111"/>
      <c r="Y275" s="111"/>
    </row>
    <row r="276" spans="1:25" x14ac:dyDescent="0.3">
      <c r="A276" s="108"/>
      <c r="B276" s="109"/>
      <c r="C276" s="110"/>
      <c r="D276" s="110"/>
      <c r="E276" s="110"/>
      <c r="F276" s="110"/>
      <c r="G276" s="110"/>
      <c r="H276" s="110"/>
      <c r="I276" s="110"/>
      <c r="J276" s="110"/>
      <c r="K276" s="110"/>
      <c r="L276" s="110"/>
      <c r="M276" s="110"/>
      <c r="N276" s="110"/>
      <c r="O276" s="110"/>
      <c r="P276" s="111"/>
      <c r="Q276" s="111"/>
      <c r="R276" s="111"/>
      <c r="S276" s="111"/>
      <c r="T276" s="111"/>
      <c r="U276" s="111"/>
      <c r="V276" s="111"/>
      <c r="W276" s="111"/>
      <c r="X276" s="111"/>
      <c r="Y276" s="111"/>
    </row>
    <row r="277" spans="1:25" x14ac:dyDescent="0.3">
      <c r="A277" s="108"/>
      <c r="B277" s="109"/>
      <c r="C277" s="110"/>
      <c r="D277" s="110"/>
      <c r="E277" s="110"/>
      <c r="F277" s="110"/>
      <c r="G277" s="110"/>
      <c r="H277" s="110"/>
      <c r="I277" s="110"/>
      <c r="J277" s="110"/>
      <c r="K277" s="110"/>
      <c r="L277" s="110"/>
      <c r="M277" s="110"/>
      <c r="N277" s="110"/>
      <c r="O277" s="110"/>
      <c r="P277" s="111"/>
      <c r="Q277" s="111"/>
      <c r="R277" s="111"/>
      <c r="S277" s="111"/>
      <c r="T277" s="111"/>
      <c r="U277" s="111"/>
      <c r="V277" s="111"/>
      <c r="W277" s="111"/>
      <c r="X277" s="111"/>
      <c r="Y277" s="111"/>
    </row>
    <row r="278" spans="1:25" x14ac:dyDescent="0.3">
      <c r="A278" s="108"/>
      <c r="B278" s="109"/>
      <c r="C278" s="110"/>
      <c r="D278" s="110"/>
      <c r="E278" s="110"/>
      <c r="F278" s="110"/>
      <c r="G278" s="110"/>
      <c r="H278" s="110"/>
      <c r="I278" s="110"/>
      <c r="J278" s="110"/>
      <c r="K278" s="110"/>
      <c r="L278" s="110"/>
      <c r="M278" s="110"/>
      <c r="N278" s="110"/>
      <c r="O278" s="110"/>
      <c r="P278" s="111"/>
      <c r="Q278" s="111"/>
      <c r="R278" s="111"/>
      <c r="S278" s="111"/>
      <c r="T278" s="111"/>
      <c r="U278" s="111"/>
      <c r="V278" s="111"/>
      <c r="W278" s="111"/>
      <c r="X278" s="111"/>
      <c r="Y278" s="111"/>
    </row>
    <row r="279" spans="1:25" x14ac:dyDescent="0.3">
      <c r="A279" s="108"/>
      <c r="B279" s="109"/>
      <c r="C279" s="110"/>
      <c r="D279" s="110"/>
      <c r="E279" s="110"/>
      <c r="F279" s="110"/>
      <c r="G279" s="110"/>
      <c r="H279" s="110"/>
      <c r="I279" s="110"/>
      <c r="J279" s="110"/>
      <c r="K279" s="110"/>
      <c r="L279" s="110"/>
      <c r="M279" s="110"/>
      <c r="N279" s="110"/>
      <c r="O279" s="110"/>
      <c r="P279" s="111"/>
      <c r="Q279" s="111"/>
      <c r="R279" s="111"/>
      <c r="S279" s="111"/>
      <c r="T279" s="111"/>
      <c r="U279" s="111"/>
      <c r="V279" s="111"/>
      <c r="W279" s="111"/>
      <c r="X279" s="111"/>
      <c r="Y279" s="111"/>
    </row>
    <row r="280" spans="1:25" x14ac:dyDescent="0.3">
      <c r="A280" s="108"/>
      <c r="B280" s="109"/>
      <c r="C280" s="110"/>
      <c r="D280" s="110"/>
      <c r="E280" s="110"/>
      <c r="F280" s="110"/>
      <c r="G280" s="110"/>
      <c r="H280" s="110"/>
      <c r="I280" s="110"/>
      <c r="J280" s="110"/>
      <c r="K280" s="110"/>
      <c r="L280" s="110"/>
      <c r="M280" s="110"/>
      <c r="N280" s="110"/>
      <c r="O280" s="110"/>
      <c r="P280" s="111"/>
      <c r="Q280" s="111"/>
      <c r="R280" s="111"/>
      <c r="S280" s="111"/>
      <c r="T280" s="111"/>
      <c r="U280" s="111"/>
      <c r="V280" s="111"/>
      <c r="W280" s="111"/>
      <c r="X280" s="111"/>
      <c r="Y280" s="111"/>
    </row>
    <row r="281" spans="1:25" x14ac:dyDescent="0.3">
      <c r="A281" s="108"/>
      <c r="B281" s="109"/>
      <c r="C281" s="110"/>
      <c r="D281" s="110"/>
      <c r="E281" s="110"/>
      <c r="F281" s="110"/>
      <c r="G281" s="110"/>
      <c r="H281" s="110"/>
      <c r="I281" s="110"/>
      <c r="J281" s="110"/>
      <c r="K281" s="110"/>
      <c r="L281" s="110"/>
      <c r="M281" s="110"/>
      <c r="N281" s="110"/>
      <c r="O281" s="110"/>
      <c r="P281" s="111"/>
      <c r="Q281" s="111"/>
      <c r="R281" s="111"/>
      <c r="S281" s="111"/>
      <c r="T281" s="111"/>
      <c r="U281" s="111"/>
      <c r="V281" s="111"/>
      <c r="W281" s="111"/>
      <c r="X281" s="111"/>
      <c r="Y281" s="111"/>
    </row>
    <row r="282" spans="1:25" x14ac:dyDescent="0.3">
      <c r="A282" s="108"/>
      <c r="B282" s="109"/>
      <c r="C282" s="110"/>
      <c r="D282" s="110"/>
      <c r="E282" s="110"/>
      <c r="F282" s="110"/>
      <c r="G282" s="110"/>
      <c r="H282" s="110"/>
      <c r="I282" s="110"/>
      <c r="J282" s="110"/>
      <c r="K282" s="110"/>
      <c r="L282" s="110"/>
      <c r="M282" s="110"/>
      <c r="N282" s="110"/>
      <c r="O282" s="110"/>
      <c r="P282" s="111"/>
      <c r="Q282" s="111"/>
      <c r="R282" s="111"/>
      <c r="S282" s="111"/>
      <c r="T282" s="111"/>
      <c r="U282" s="111"/>
      <c r="V282" s="111"/>
      <c r="W282" s="111"/>
      <c r="X282" s="111"/>
      <c r="Y282" s="111"/>
    </row>
    <row r="283" spans="1:25" x14ac:dyDescent="0.3">
      <c r="A283" s="108"/>
      <c r="B283" s="109"/>
      <c r="C283" s="110"/>
      <c r="D283" s="110"/>
      <c r="E283" s="110"/>
      <c r="F283" s="110"/>
      <c r="G283" s="110"/>
      <c r="H283" s="110"/>
      <c r="I283" s="110"/>
      <c r="J283" s="110"/>
      <c r="K283" s="110"/>
      <c r="L283" s="110"/>
      <c r="M283" s="110"/>
      <c r="N283" s="110"/>
      <c r="O283" s="110"/>
      <c r="P283" s="111"/>
      <c r="Q283" s="111"/>
      <c r="R283" s="111"/>
      <c r="S283" s="111"/>
      <c r="T283" s="111"/>
      <c r="U283" s="111"/>
      <c r="V283" s="111"/>
      <c r="W283" s="111"/>
      <c r="X283" s="111"/>
      <c r="Y283" s="111"/>
    </row>
    <row r="284" spans="1:25" x14ac:dyDescent="0.3">
      <c r="A284" s="108"/>
      <c r="B284" s="109"/>
      <c r="C284" s="110"/>
      <c r="D284" s="110"/>
      <c r="E284" s="110"/>
      <c r="F284" s="110"/>
      <c r="G284" s="110"/>
      <c r="H284" s="110"/>
      <c r="I284" s="110"/>
      <c r="J284" s="110"/>
      <c r="K284" s="110"/>
      <c r="L284" s="110"/>
      <c r="M284" s="110"/>
      <c r="N284" s="110"/>
      <c r="O284" s="110"/>
      <c r="P284" s="111"/>
      <c r="Q284" s="111"/>
      <c r="R284" s="111"/>
      <c r="S284" s="111"/>
      <c r="T284" s="111"/>
      <c r="U284" s="111"/>
      <c r="V284" s="111"/>
      <c r="W284" s="111"/>
      <c r="X284" s="111"/>
      <c r="Y284" s="111"/>
    </row>
    <row r="285" spans="1:25" x14ac:dyDescent="0.3">
      <c r="A285" s="108"/>
      <c r="B285" s="109"/>
      <c r="C285" s="110"/>
      <c r="D285" s="110"/>
      <c r="E285" s="110"/>
      <c r="F285" s="110"/>
      <c r="G285" s="110"/>
      <c r="H285" s="110"/>
      <c r="I285" s="110"/>
      <c r="J285" s="110"/>
      <c r="K285" s="110"/>
      <c r="L285" s="110"/>
      <c r="M285" s="110"/>
      <c r="N285" s="110"/>
      <c r="O285" s="110"/>
      <c r="P285" s="111"/>
      <c r="Q285" s="111"/>
      <c r="R285" s="111"/>
      <c r="S285" s="111"/>
      <c r="T285" s="111"/>
      <c r="U285" s="111"/>
      <c r="V285" s="111"/>
      <c r="W285" s="111"/>
      <c r="X285" s="111"/>
      <c r="Y285" s="111"/>
    </row>
    <row r="286" spans="1:25" x14ac:dyDescent="0.3">
      <c r="A286" s="108"/>
      <c r="B286" s="109"/>
      <c r="C286" s="110"/>
      <c r="D286" s="110"/>
      <c r="E286" s="110"/>
      <c r="F286" s="110"/>
      <c r="G286" s="110"/>
      <c r="H286" s="110"/>
      <c r="I286" s="110"/>
      <c r="J286" s="110"/>
      <c r="K286" s="110"/>
      <c r="L286" s="110"/>
      <c r="M286" s="110"/>
      <c r="N286" s="110"/>
      <c r="O286" s="110"/>
      <c r="P286" s="111"/>
      <c r="Q286" s="111"/>
      <c r="R286" s="111"/>
      <c r="S286" s="111"/>
      <c r="T286" s="111"/>
      <c r="U286" s="111"/>
      <c r="V286" s="111"/>
      <c r="W286" s="111"/>
      <c r="X286" s="111"/>
      <c r="Y286" s="111"/>
    </row>
    <row r="287" spans="1:25" x14ac:dyDescent="0.3">
      <c r="A287" s="108"/>
      <c r="B287" s="109"/>
      <c r="C287" s="110"/>
      <c r="D287" s="110"/>
      <c r="E287" s="110"/>
      <c r="F287" s="110"/>
      <c r="G287" s="110"/>
      <c r="H287" s="110"/>
      <c r="I287" s="110"/>
      <c r="J287" s="110"/>
      <c r="K287" s="110"/>
      <c r="L287" s="110"/>
      <c r="M287" s="110"/>
      <c r="N287" s="110"/>
      <c r="O287" s="110"/>
      <c r="P287" s="111"/>
      <c r="Q287" s="111"/>
      <c r="R287" s="111"/>
      <c r="S287" s="111"/>
      <c r="T287" s="111"/>
      <c r="U287" s="111"/>
      <c r="V287" s="111"/>
      <c r="W287" s="111"/>
      <c r="X287" s="111"/>
      <c r="Y287" s="111"/>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s>
  <conditionalFormatting sqref="C112">
    <cfRule type="cellIs" dxfId="4" priority="21" operator="equal">
      <formula>"ineffective"</formula>
    </cfRule>
    <cfRule type="cellIs" dxfId="3" priority="22" operator="equal">
      <formula>"effective"</formula>
    </cfRule>
  </conditionalFormatting>
  <conditionalFormatting sqref="H167 G199:H199 G163:H163">
    <cfRule type="expression" dxfId="2" priority="20">
      <formula>$C$161="No"</formula>
    </cfRule>
  </conditionalFormatting>
  <conditionalFormatting sqref="E248:F248">
    <cfRule type="expression" dxfId="1" priority="4">
      <formula>$C$139="Apportion"</formula>
    </cfRule>
  </conditionalFormatting>
  <conditionalFormatting sqref="C163">
    <cfRule type="expression" dxfId="0"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493"/>
  <sheetViews>
    <sheetView workbookViewId="0">
      <selection activeCell="D2" sqref="D2"/>
    </sheetView>
  </sheetViews>
  <sheetFormatPr defaultColWidth="8.78515625" defaultRowHeight="12.5" x14ac:dyDescent="0.25"/>
  <cols>
    <col min="1" max="1" width="11.92578125" style="102" bestFit="1" customWidth="1"/>
    <col min="2" max="2" width="9.78515625" style="102" bestFit="1" customWidth="1"/>
    <col min="3" max="3" width="8.42578125" style="102" bestFit="1" customWidth="1"/>
    <col min="4" max="4" width="12.92578125" style="102" customWidth="1"/>
    <col min="5" max="16384" width="8.78515625" style="102"/>
  </cols>
  <sheetData>
    <row r="1" spans="1:4" ht="25" x14ac:dyDescent="0.25">
      <c r="A1" s="101" t="s">
        <v>177</v>
      </c>
      <c r="B1" s="101" t="s">
        <v>178</v>
      </c>
      <c r="C1" s="100" t="s">
        <v>795</v>
      </c>
      <c r="D1" s="100" t="s">
        <v>796</v>
      </c>
    </row>
    <row r="2" spans="1:4" ht="14.15" customHeight="1" x14ac:dyDescent="0.25">
      <c r="A2" s="102" t="s">
        <v>180</v>
      </c>
      <c r="B2" s="103">
        <v>44013</v>
      </c>
      <c r="C2" s="104">
        <v>-1258</v>
      </c>
    </row>
    <row r="3" spans="1:4" ht="14.15" customHeight="1" x14ac:dyDescent="0.25">
      <c r="A3" s="102" t="s">
        <v>181</v>
      </c>
      <c r="B3" s="103">
        <v>44013</v>
      </c>
      <c r="C3" s="104">
        <v>-1069</v>
      </c>
    </row>
    <row r="4" spans="1:4" ht="14.15" customHeight="1" x14ac:dyDescent="0.25">
      <c r="A4" s="102" t="s">
        <v>182</v>
      </c>
      <c r="B4" s="103">
        <v>44014</v>
      </c>
      <c r="C4" s="104">
        <v>38.56</v>
      </c>
    </row>
    <row r="5" spans="1:4" ht="14.15" customHeight="1" x14ac:dyDescent="0.25">
      <c r="A5" s="102" t="s">
        <v>183</v>
      </c>
      <c r="B5" s="103">
        <v>44014</v>
      </c>
      <c r="C5" s="104">
        <v>238.84</v>
      </c>
    </row>
    <row r="6" spans="1:4" ht="14.15" customHeight="1" x14ac:dyDescent="0.25">
      <c r="A6" s="102" t="s">
        <v>184</v>
      </c>
      <c r="B6" s="103">
        <v>44035</v>
      </c>
      <c r="C6" s="104">
        <v>647.44000000000005</v>
      </c>
    </row>
    <row r="7" spans="1:4" ht="14.15" customHeight="1" x14ac:dyDescent="0.25">
      <c r="A7" s="102" t="s">
        <v>185</v>
      </c>
      <c r="B7" s="103">
        <v>44031</v>
      </c>
      <c r="C7" s="104">
        <v>38.26</v>
      </c>
    </row>
    <row r="8" spans="1:4" ht="14.15" customHeight="1" x14ac:dyDescent="0.25">
      <c r="A8" s="102" t="s">
        <v>186</v>
      </c>
      <c r="B8" s="103">
        <v>44017</v>
      </c>
      <c r="C8" s="104">
        <v>39.89</v>
      </c>
    </row>
    <row r="9" spans="1:4" ht="14.15" customHeight="1" x14ac:dyDescent="0.25">
      <c r="A9" s="102" t="s">
        <v>187</v>
      </c>
      <c r="B9" s="103">
        <v>44017</v>
      </c>
      <c r="C9" s="104">
        <v>45.5</v>
      </c>
    </row>
    <row r="10" spans="1:4" ht="14.15" customHeight="1" x14ac:dyDescent="0.25">
      <c r="A10" s="102" t="s">
        <v>188</v>
      </c>
      <c r="B10" s="103">
        <v>44017</v>
      </c>
      <c r="C10" s="104">
        <v>34.57</v>
      </c>
    </row>
    <row r="11" spans="1:4" ht="14.15" customHeight="1" x14ac:dyDescent="0.25">
      <c r="A11" s="102" t="s">
        <v>189</v>
      </c>
      <c r="B11" s="103">
        <v>44019</v>
      </c>
      <c r="C11" s="104">
        <v>126.9</v>
      </c>
    </row>
    <row r="12" spans="1:4" ht="14.15" customHeight="1" x14ac:dyDescent="0.25">
      <c r="A12" s="102" t="s">
        <v>190</v>
      </c>
      <c r="B12" s="103">
        <v>44019</v>
      </c>
      <c r="C12" s="104">
        <v>397.15</v>
      </c>
    </row>
    <row r="13" spans="1:4" ht="14.15" customHeight="1" x14ac:dyDescent="0.25">
      <c r="A13" s="102" t="s">
        <v>191</v>
      </c>
      <c r="B13" s="103">
        <v>44032</v>
      </c>
      <c r="C13" s="104">
        <v>0</v>
      </c>
    </row>
    <row r="14" spans="1:4" ht="14.15" customHeight="1" x14ac:dyDescent="0.25">
      <c r="A14" s="102" t="s">
        <v>192</v>
      </c>
      <c r="B14" s="103">
        <v>44021</v>
      </c>
      <c r="C14" s="104">
        <v>1.26</v>
      </c>
    </row>
    <row r="15" spans="1:4" ht="14.15" customHeight="1" x14ac:dyDescent="0.25">
      <c r="A15" s="102" t="s">
        <v>193</v>
      </c>
      <c r="B15" s="103">
        <v>44021</v>
      </c>
      <c r="C15" s="104">
        <v>1.43</v>
      </c>
    </row>
    <row r="16" spans="1:4" ht="14.15" customHeight="1" x14ac:dyDescent="0.25">
      <c r="A16" s="102" t="s">
        <v>194</v>
      </c>
      <c r="B16" s="103">
        <v>44023</v>
      </c>
      <c r="C16" s="104">
        <v>467.7</v>
      </c>
    </row>
    <row r="17" spans="1:3" ht="14.15" customHeight="1" x14ac:dyDescent="0.25">
      <c r="A17" s="102" t="s">
        <v>195</v>
      </c>
      <c r="B17" s="103">
        <v>44024</v>
      </c>
      <c r="C17" s="104">
        <v>23.58</v>
      </c>
    </row>
    <row r="18" spans="1:3" ht="14.15" customHeight="1" x14ac:dyDescent="0.25">
      <c r="A18" s="102" t="s">
        <v>196</v>
      </c>
      <c r="B18" s="103">
        <v>44024</v>
      </c>
      <c r="C18" s="104">
        <v>-23.58</v>
      </c>
    </row>
    <row r="19" spans="1:3" ht="14.15" customHeight="1" x14ac:dyDescent="0.25">
      <c r="A19" s="102" t="s">
        <v>197</v>
      </c>
      <c r="B19" s="103">
        <v>44024</v>
      </c>
      <c r="C19" s="104">
        <v>36.520000000000003</v>
      </c>
    </row>
    <row r="20" spans="1:3" ht="14.15" customHeight="1" x14ac:dyDescent="0.25">
      <c r="A20" s="102" t="s">
        <v>198</v>
      </c>
      <c r="B20" s="103">
        <v>44025</v>
      </c>
      <c r="C20" s="104">
        <v>24.01</v>
      </c>
    </row>
    <row r="21" spans="1:3" ht="14.15" customHeight="1" x14ac:dyDescent="0.25">
      <c r="A21" s="102" t="s">
        <v>199</v>
      </c>
      <c r="B21" s="103">
        <v>44025</v>
      </c>
      <c r="C21" s="104">
        <v>315.06</v>
      </c>
    </row>
    <row r="22" spans="1:3" ht="14.15" customHeight="1" x14ac:dyDescent="0.25">
      <c r="A22" s="102" t="s">
        <v>200</v>
      </c>
      <c r="B22" s="103">
        <v>44025</v>
      </c>
      <c r="C22" s="104">
        <v>153.72</v>
      </c>
    </row>
    <row r="23" spans="1:3" ht="14.15" customHeight="1" x14ac:dyDescent="0.25">
      <c r="A23" s="102" t="s">
        <v>201</v>
      </c>
      <c r="B23" s="103">
        <v>44026</v>
      </c>
      <c r="C23" s="104">
        <v>5.3</v>
      </c>
    </row>
    <row r="24" spans="1:3" ht="14.15" customHeight="1" x14ac:dyDescent="0.25">
      <c r="A24" s="102" t="s">
        <v>202</v>
      </c>
      <c r="B24" s="103">
        <v>44026</v>
      </c>
      <c r="C24" s="104">
        <v>14.84</v>
      </c>
    </row>
    <row r="25" spans="1:3" ht="14.15" customHeight="1" x14ac:dyDescent="0.25">
      <c r="A25" s="102" t="s">
        <v>203</v>
      </c>
      <c r="B25" s="103">
        <v>44027</v>
      </c>
      <c r="C25" s="104">
        <v>45.34</v>
      </c>
    </row>
    <row r="26" spans="1:3" ht="14.15" customHeight="1" x14ac:dyDescent="0.25">
      <c r="A26" s="102" t="s">
        <v>204</v>
      </c>
      <c r="B26" s="103">
        <v>44027</v>
      </c>
      <c r="C26" s="104">
        <v>265.31</v>
      </c>
    </row>
    <row r="27" spans="1:3" ht="14.15" customHeight="1" x14ac:dyDescent="0.25">
      <c r="A27" s="102" t="s">
        <v>205</v>
      </c>
      <c r="B27" s="103">
        <v>44030</v>
      </c>
      <c r="C27" s="104">
        <v>193.71</v>
      </c>
    </row>
    <row r="28" spans="1:3" ht="14.15" customHeight="1" x14ac:dyDescent="0.25">
      <c r="A28" s="102" t="s">
        <v>206</v>
      </c>
      <c r="B28" s="103">
        <v>44030</v>
      </c>
      <c r="C28" s="104">
        <v>-831.18</v>
      </c>
    </row>
    <row r="29" spans="1:3" ht="14.15" customHeight="1" x14ac:dyDescent="0.25">
      <c r="A29" s="102" t="s">
        <v>207</v>
      </c>
      <c r="B29" s="103">
        <v>44030</v>
      </c>
      <c r="C29" s="104">
        <v>311.77</v>
      </c>
    </row>
    <row r="30" spans="1:3" ht="14.15" customHeight="1" x14ac:dyDescent="0.25">
      <c r="A30" s="102" t="s">
        <v>208</v>
      </c>
      <c r="B30" s="103">
        <v>44031</v>
      </c>
      <c r="C30" s="104">
        <v>0.18</v>
      </c>
    </row>
    <row r="31" spans="1:3" ht="14.15" customHeight="1" x14ac:dyDescent="0.25">
      <c r="A31" s="102" t="s">
        <v>209</v>
      </c>
      <c r="B31" s="103">
        <v>44031</v>
      </c>
      <c r="C31" s="104">
        <v>151.25</v>
      </c>
    </row>
    <row r="32" spans="1:3" ht="14.15" customHeight="1" x14ac:dyDescent="0.25">
      <c r="A32" s="102" t="s">
        <v>210</v>
      </c>
      <c r="B32" s="103">
        <v>44032</v>
      </c>
      <c r="C32" s="104">
        <v>8.9</v>
      </c>
    </row>
    <row r="33" spans="1:3" ht="14.15" customHeight="1" x14ac:dyDescent="0.25">
      <c r="A33" s="102" t="s">
        <v>211</v>
      </c>
      <c r="B33" s="103">
        <v>44038</v>
      </c>
      <c r="C33" s="104">
        <v>8.9</v>
      </c>
    </row>
    <row r="34" spans="1:3" ht="14.15" customHeight="1" x14ac:dyDescent="0.25">
      <c r="A34" s="102" t="s">
        <v>212</v>
      </c>
      <c r="B34" s="103">
        <v>44032</v>
      </c>
      <c r="C34" s="104">
        <v>6.65</v>
      </c>
    </row>
    <row r="35" spans="1:3" ht="14.15" customHeight="1" x14ac:dyDescent="0.25">
      <c r="A35" s="102" t="s">
        <v>213</v>
      </c>
      <c r="B35" s="103">
        <v>44032</v>
      </c>
      <c r="C35" s="104">
        <v>193.39</v>
      </c>
    </row>
    <row r="36" spans="1:3" ht="14.15" customHeight="1" x14ac:dyDescent="0.25">
      <c r="A36" s="102" t="s">
        <v>214</v>
      </c>
      <c r="B36" s="103">
        <v>44040</v>
      </c>
      <c r="C36" s="104">
        <v>224.54</v>
      </c>
    </row>
    <row r="37" spans="1:3" ht="14.15" customHeight="1" x14ac:dyDescent="0.25">
      <c r="A37" s="102" t="s">
        <v>215</v>
      </c>
      <c r="B37" s="103">
        <v>44033</v>
      </c>
      <c r="C37" s="104">
        <v>-41.1</v>
      </c>
    </row>
    <row r="38" spans="1:3" ht="14.15" customHeight="1" x14ac:dyDescent="0.25">
      <c r="A38" s="102" t="s">
        <v>216</v>
      </c>
      <c r="B38" s="103">
        <v>44033</v>
      </c>
      <c r="C38" s="104">
        <v>41.1</v>
      </c>
    </row>
    <row r="39" spans="1:3" ht="14.15" customHeight="1" x14ac:dyDescent="0.25">
      <c r="A39" s="102" t="s">
        <v>217</v>
      </c>
      <c r="B39" s="103">
        <v>44033</v>
      </c>
      <c r="C39" s="104">
        <v>41.1</v>
      </c>
    </row>
    <row r="40" spans="1:3" ht="14.15" customHeight="1" x14ac:dyDescent="0.25">
      <c r="A40" s="102" t="s">
        <v>218</v>
      </c>
      <c r="B40" s="103">
        <v>44033</v>
      </c>
      <c r="C40" s="104">
        <v>79.290000000000006</v>
      </c>
    </row>
    <row r="41" spans="1:3" ht="14.15" customHeight="1" x14ac:dyDescent="0.25">
      <c r="A41" s="102" t="s">
        <v>219</v>
      </c>
      <c r="B41" s="103">
        <v>44034</v>
      </c>
      <c r="C41" s="104">
        <v>58.86</v>
      </c>
    </row>
    <row r="42" spans="1:3" ht="14.15" customHeight="1" x14ac:dyDescent="0.25">
      <c r="A42" s="102" t="s">
        <v>220</v>
      </c>
      <c r="B42" s="103">
        <v>44034</v>
      </c>
      <c r="C42" s="104">
        <v>58.86</v>
      </c>
    </row>
    <row r="43" spans="1:3" ht="14.15" customHeight="1" x14ac:dyDescent="0.25">
      <c r="A43" s="102" t="s">
        <v>221</v>
      </c>
      <c r="B43" s="103">
        <v>44034</v>
      </c>
      <c r="C43" s="104">
        <v>58.86</v>
      </c>
    </row>
    <row r="44" spans="1:3" ht="14.15" customHeight="1" x14ac:dyDescent="0.25">
      <c r="A44" s="102" t="s">
        <v>222</v>
      </c>
      <c r="B44" s="103">
        <v>44035</v>
      </c>
      <c r="C44" s="104">
        <v>73110.92</v>
      </c>
    </row>
    <row r="45" spans="1:3" ht="14.15" customHeight="1" x14ac:dyDescent="0.25">
      <c r="A45" s="102" t="s">
        <v>223</v>
      </c>
      <c r="B45" s="103">
        <v>44035</v>
      </c>
      <c r="C45" s="104">
        <v>112.57</v>
      </c>
    </row>
    <row r="46" spans="1:3" ht="14.15" customHeight="1" x14ac:dyDescent="0.25">
      <c r="A46" s="102" t="s">
        <v>224</v>
      </c>
      <c r="B46" s="103">
        <v>44035</v>
      </c>
      <c r="C46" s="104">
        <v>147.72</v>
      </c>
    </row>
    <row r="47" spans="1:3" ht="14.15" customHeight="1" x14ac:dyDescent="0.25">
      <c r="A47" s="102" t="s">
        <v>225</v>
      </c>
      <c r="B47" s="103">
        <v>44035</v>
      </c>
      <c r="C47" s="104">
        <v>37.14</v>
      </c>
    </row>
    <row r="48" spans="1:3" ht="14.15" customHeight="1" x14ac:dyDescent="0.25">
      <c r="A48" s="102" t="s">
        <v>226</v>
      </c>
      <c r="B48" s="103">
        <v>44035</v>
      </c>
      <c r="C48" s="104">
        <v>9.35</v>
      </c>
    </row>
    <row r="49" spans="1:3" ht="14.15" customHeight="1" x14ac:dyDescent="0.25">
      <c r="A49" s="102" t="s">
        <v>227</v>
      </c>
      <c r="B49" s="103">
        <v>44038</v>
      </c>
      <c r="C49" s="104">
        <v>7.75</v>
      </c>
    </row>
    <row r="50" spans="1:3" ht="14.15" customHeight="1" x14ac:dyDescent="0.25">
      <c r="A50" s="102" t="s">
        <v>228</v>
      </c>
      <c r="B50" s="103">
        <v>44037</v>
      </c>
      <c r="C50" s="104">
        <v>64.8</v>
      </c>
    </row>
    <row r="51" spans="1:3" ht="14.15" customHeight="1" x14ac:dyDescent="0.25">
      <c r="A51" s="102" t="s">
        <v>229</v>
      </c>
      <c r="B51" s="103">
        <v>44037</v>
      </c>
      <c r="C51" s="104">
        <v>492.42</v>
      </c>
    </row>
    <row r="52" spans="1:3" ht="14.15" customHeight="1" x14ac:dyDescent="0.25">
      <c r="A52" s="102" t="s">
        <v>230</v>
      </c>
      <c r="B52" s="103">
        <v>44038</v>
      </c>
      <c r="C52" s="104">
        <v>27.1</v>
      </c>
    </row>
    <row r="53" spans="1:3" ht="14.15" customHeight="1" x14ac:dyDescent="0.25">
      <c r="A53" s="102" t="s">
        <v>231</v>
      </c>
      <c r="B53" s="103">
        <v>44039</v>
      </c>
      <c r="C53" s="104">
        <v>107.68</v>
      </c>
    </row>
    <row r="54" spans="1:3" ht="14.15" customHeight="1" x14ac:dyDescent="0.25">
      <c r="A54" s="102" t="s">
        <v>232</v>
      </c>
      <c r="B54" s="103">
        <v>44039</v>
      </c>
      <c r="C54" s="104">
        <v>56.23</v>
      </c>
    </row>
    <row r="55" spans="1:3" ht="14.15" customHeight="1" x14ac:dyDescent="0.25">
      <c r="A55" s="102" t="s">
        <v>233</v>
      </c>
      <c r="B55" s="103">
        <v>44039</v>
      </c>
      <c r="C55" s="104">
        <v>32.200000000000003</v>
      </c>
    </row>
    <row r="56" spans="1:3" ht="14.15" customHeight="1" x14ac:dyDescent="0.25">
      <c r="A56" s="102" t="s">
        <v>234</v>
      </c>
      <c r="B56" s="103">
        <v>44039</v>
      </c>
      <c r="C56" s="104">
        <v>41.2</v>
      </c>
    </row>
    <row r="57" spans="1:3" ht="14.15" customHeight="1" x14ac:dyDescent="0.25">
      <c r="A57" s="102" t="s">
        <v>235</v>
      </c>
      <c r="B57" s="103">
        <v>44039</v>
      </c>
      <c r="C57" s="104">
        <v>108.28</v>
      </c>
    </row>
    <row r="58" spans="1:3" ht="14.15" customHeight="1" x14ac:dyDescent="0.25">
      <c r="A58" s="102" t="s">
        <v>236</v>
      </c>
      <c r="B58" s="103">
        <v>44039</v>
      </c>
      <c r="C58" s="104">
        <v>155.15</v>
      </c>
    </row>
    <row r="59" spans="1:3" ht="14.15" customHeight="1" x14ac:dyDescent="0.25">
      <c r="A59" s="102" t="s">
        <v>237</v>
      </c>
      <c r="B59" s="103">
        <v>44039</v>
      </c>
      <c r="C59" s="104">
        <v>75.56</v>
      </c>
    </row>
    <row r="60" spans="1:3" ht="14.15" customHeight="1" x14ac:dyDescent="0.25">
      <c r="A60" s="102" t="s">
        <v>238</v>
      </c>
      <c r="B60" s="103">
        <v>44040</v>
      </c>
      <c r="C60" s="104">
        <v>106.71</v>
      </c>
    </row>
    <row r="61" spans="1:3" ht="14.15" customHeight="1" x14ac:dyDescent="0.25">
      <c r="A61" s="102" t="s">
        <v>239</v>
      </c>
      <c r="B61" s="103">
        <v>44040</v>
      </c>
      <c r="C61" s="104">
        <v>2619.65</v>
      </c>
    </row>
    <row r="62" spans="1:3" ht="14.15" customHeight="1" x14ac:dyDescent="0.25">
      <c r="A62" s="102" t="s">
        <v>240</v>
      </c>
      <c r="B62" s="103">
        <v>44040</v>
      </c>
      <c r="C62" s="104">
        <v>344.66</v>
      </c>
    </row>
    <row r="63" spans="1:3" ht="14.15" customHeight="1" x14ac:dyDescent="0.25">
      <c r="A63" s="102" t="s">
        <v>241</v>
      </c>
      <c r="B63" s="103">
        <v>44040</v>
      </c>
      <c r="C63" s="104">
        <v>0.09</v>
      </c>
    </row>
    <row r="64" spans="1:3" ht="14.15" customHeight="1" x14ac:dyDescent="0.25">
      <c r="A64" s="102" t="s">
        <v>242</v>
      </c>
      <c r="B64" s="103">
        <v>44041</v>
      </c>
      <c r="C64" s="104">
        <v>20.149999999999999</v>
      </c>
    </row>
    <row r="65" spans="1:3" ht="14.15" customHeight="1" x14ac:dyDescent="0.25">
      <c r="A65" s="102" t="s">
        <v>243</v>
      </c>
      <c r="B65" s="103">
        <v>44041</v>
      </c>
      <c r="C65" s="104">
        <v>10.75</v>
      </c>
    </row>
    <row r="66" spans="1:3" ht="14.15" customHeight="1" x14ac:dyDescent="0.25">
      <c r="A66" s="102" t="s">
        <v>244</v>
      </c>
      <c r="B66" s="103">
        <v>44041</v>
      </c>
      <c r="C66" s="104">
        <v>8.3800000000000008</v>
      </c>
    </row>
    <row r="67" spans="1:3" ht="14.15" customHeight="1" x14ac:dyDescent="0.25">
      <c r="A67" s="102" t="s">
        <v>245</v>
      </c>
      <c r="B67" s="103">
        <v>44042</v>
      </c>
      <c r="C67" s="104">
        <v>2.46</v>
      </c>
    </row>
    <row r="68" spans="1:3" ht="14.15" customHeight="1" x14ac:dyDescent="0.25">
      <c r="A68" s="102" t="s">
        <v>246</v>
      </c>
      <c r="B68" s="103">
        <v>44042</v>
      </c>
      <c r="C68" s="104">
        <v>89.59</v>
      </c>
    </row>
    <row r="69" spans="1:3" ht="14.15" customHeight="1" x14ac:dyDescent="0.25">
      <c r="A69" s="102" t="s">
        <v>247</v>
      </c>
      <c r="B69" s="103">
        <v>44043</v>
      </c>
      <c r="C69" s="104">
        <v>2891</v>
      </c>
    </row>
    <row r="70" spans="1:3" ht="14.15" customHeight="1" x14ac:dyDescent="0.25">
      <c r="A70" s="102" t="s">
        <v>248</v>
      </c>
      <c r="B70" s="103">
        <v>44044</v>
      </c>
      <c r="C70" s="104">
        <v>-2891</v>
      </c>
    </row>
    <row r="71" spans="1:3" ht="14.15" customHeight="1" x14ac:dyDescent="0.25">
      <c r="A71" s="102" t="s">
        <v>249</v>
      </c>
      <c r="B71" s="103">
        <v>44048</v>
      </c>
      <c r="C71" s="104">
        <v>38.25</v>
      </c>
    </row>
    <row r="72" spans="1:3" ht="14.15" customHeight="1" x14ac:dyDescent="0.25">
      <c r="A72" s="102" t="s">
        <v>250</v>
      </c>
      <c r="B72" s="103">
        <v>44049</v>
      </c>
      <c r="C72" s="104">
        <v>9.67</v>
      </c>
    </row>
    <row r="73" spans="1:3" ht="14.15" customHeight="1" x14ac:dyDescent="0.25">
      <c r="A73" s="102" t="s">
        <v>251</v>
      </c>
      <c r="B73" s="103">
        <v>44053</v>
      </c>
      <c r="C73" s="104">
        <v>318.49</v>
      </c>
    </row>
    <row r="74" spans="1:3" ht="14.15" customHeight="1" x14ac:dyDescent="0.25">
      <c r="A74" s="102" t="s">
        <v>252</v>
      </c>
      <c r="B74" s="103">
        <v>44053</v>
      </c>
      <c r="C74" s="104">
        <v>47.95</v>
      </c>
    </row>
    <row r="75" spans="1:3" ht="14.15" customHeight="1" x14ac:dyDescent="0.25">
      <c r="A75" s="102" t="s">
        <v>253</v>
      </c>
      <c r="B75" s="103">
        <v>44055</v>
      </c>
      <c r="C75" s="104">
        <v>52.65</v>
      </c>
    </row>
    <row r="76" spans="1:3" ht="14.15" customHeight="1" x14ac:dyDescent="0.25">
      <c r="A76" s="102" t="s">
        <v>254</v>
      </c>
      <c r="B76" s="103">
        <v>44059</v>
      </c>
      <c r="C76" s="104">
        <v>403.46</v>
      </c>
    </row>
    <row r="77" spans="1:3" ht="14.15" customHeight="1" x14ac:dyDescent="0.25">
      <c r="A77" s="102" t="s">
        <v>255</v>
      </c>
      <c r="B77" s="103">
        <v>44060</v>
      </c>
      <c r="C77" s="104">
        <v>48.26</v>
      </c>
    </row>
    <row r="78" spans="1:3" ht="14.15" customHeight="1" x14ac:dyDescent="0.25">
      <c r="A78" s="102" t="s">
        <v>256</v>
      </c>
      <c r="B78" s="103">
        <v>44059</v>
      </c>
      <c r="C78" s="104">
        <v>7.9</v>
      </c>
    </row>
    <row r="79" spans="1:3" ht="14.15" customHeight="1" x14ac:dyDescent="0.25">
      <c r="A79" s="102" t="s">
        <v>257</v>
      </c>
      <c r="B79" s="103">
        <v>44060</v>
      </c>
      <c r="C79" s="104">
        <v>476.96</v>
      </c>
    </row>
    <row r="80" spans="1:3" ht="14.15" customHeight="1" x14ac:dyDescent="0.25">
      <c r="A80" s="102" t="s">
        <v>258</v>
      </c>
      <c r="B80" s="103">
        <v>44061</v>
      </c>
      <c r="C80" s="104">
        <v>595.65</v>
      </c>
    </row>
    <row r="81" spans="1:3" ht="14.15" customHeight="1" x14ac:dyDescent="0.25">
      <c r="A81" s="102" t="s">
        <v>259</v>
      </c>
      <c r="B81" s="103">
        <v>44061</v>
      </c>
      <c r="C81" s="104">
        <v>2.0299999999999998</v>
      </c>
    </row>
    <row r="82" spans="1:3" ht="14.15" customHeight="1" x14ac:dyDescent="0.25">
      <c r="A82" s="102" t="s">
        <v>260</v>
      </c>
      <c r="B82" s="103">
        <v>44061</v>
      </c>
      <c r="C82" s="104">
        <v>151.19999999999999</v>
      </c>
    </row>
    <row r="83" spans="1:3" ht="14.15" customHeight="1" x14ac:dyDescent="0.25">
      <c r="A83" s="102" t="s">
        <v>261</v>
      </c>
      <c r="B83" s="103">
        <v>44062</v>
      </c>
      <c r="C83" s="104">
        <v>26.58</v>
      </c>
    </row>
    <row r="84" spans="1:3" ht="14.15" customHeight="1" x14ac:dyDescent="0.25">
      <c r="A84" s="102" t="s">
        <v>262</v>
      </c>
      <c r="B84" s="103">
        <v>44062</v>
      </c>
      <c r="C84" s="104">
        <v>29.39</v>
      </c>
    </row>
    <row r="85" spans="1:3" ht="14.15" customHeight="1" x14ac:dyDescent="0.25">
      <c r="A85" s="102" t="s">
        <v>263</v>
      </c>
      <c r="B85" s="103">
        <v>44062</v>
      </c>
      <c r="C85" s="104">
        <v>130.37</v>
      </c>
    </row>
    <row r="86" spans="1:3" ht="14.15" customHeight="1" x14ac:dyDescent="0.25">
      <c r="A86" s="102" t="s">
        <v>264</v>
      </c>
      <c r="B86" s="103">
        <v>44062</v>
      </c>
      <c r="C86" s="104">
        <v>38.270000000000003</v>
      </c>
    </row>
    <row r="87" spans="1:3" ht="14.15" customHeight="1" x14ac:dyDescent="0.25">
      <c r="A87" s="102" t="s">
        <v>265</v>
      </c>
      <c r="B87" s="103">
        <v>44063</v>
      </c>
      <c r="C87" s="104">
        <v>3.12</v>
      </c>
    </row>
    <row r="88" spans="1:3" ht="14.15" customHeight="1" x14ac:dyDescent="0.25">
      <c r="A88" s="102" t="s">
        <v>266</v>
      </c>
      <c r="B88" s="103">
        <v>44066</v>
      </c>
      <c r="C88" s="104">
        <v>-364.65</v>
      </c>
    </row>
    <row r="89" spans="1:3" ht="14.15" customHeight="1" x14ac:dyDescent="0.25">
      <c r="A89" s="102" t="s">
        <v>267</v>
      </c>
      <c r="B89" s="103">
        <v>44066</v>
      </c>
      <c r="C89" s="104">
        <v>364.65</v>
      </c>
    </row>
    <row r="90" spans="1:3" ht="14.15" customHeight="1" x14ac:dyDescent="0.25">
      <c r="A90" s="102" t="s">
        <v>268</v>
      </c>
      <c r="B90" s="103">
        <v>44066</v>
      </c>
      <c r="C90" s="104">
        <v>364.65</v>
      </c>
    </row>
    <row r="91" spans="1:3" ht="14.15" customHeight="1" x14ac:dyDescent="0.25">
      <c r="A91" s="102" t="s">
        <v>269</v>
      </c>
      <c r="B91" s="103">
        <v>44066</v>
      </c>
      <c r="C91" s="104">
        <v>103.56</v>
      </c>
    </row>
    <row r="92" spans="1:3" ht="14.15" customHeight="1" x14ac:dyDescent="0.25">
      <c r="A92" s="102" t="s">
        <v>270</v>
      </c>
      <c r="B92" s="103">
        <v>44068</v>
      </c>
      <c r="C92" s="104">
        <v>16.95</v>
      </c>
    </row>
    <row r="93" spans="1:3" ht="14.15" customHeight="1" x14ac:dyDescent="0.25">
      <c r="A93" s="102" t="s">
        <v>271</v>
      </c>
      <c r="B93" s="103">
        <v>44068</v>
      </c>
      <c r="C93" s="104">
        <v>394.43</v>
      </c>
    </row>
    <row r="94" spans="1:3" ht="14.15" customHeight="1" x14ac:dyDescent="0.25">
      <c r="A94" s="102" t="s">
        <v>272</v>
      </c>
      <c r="B94" s="103">
        <v>44069</v>
      </c>
      <c r="C94" s="104">
        <v>27.63</v>
      </c>
    </row>
    <row r="95" spans="1:3" ht="14.15" customHeight="1" x14ac:dyDescent="0.25">
      <c r="A95" s="102" t="s">
        <v>273</v>
      </c>
      <c r="B95" s="103">
        <v>44069</v>
      </c>
      <c r="C95" s="104">
        <v>261.75</v>
      </c>
    </row>
    <row r="96" spans="1:3" ht="14.15" customHeight="1" x14ac:dyDescent="0.25">
      <c r="A96" s="102" t="s">
        <v>274</v>
      </c>
      <c r="B96" s="103">
        <v>44070</v>
      </c>
      <c r="C96" s="104">
        <v>391.98</v>
      </c>
    </row>
    <row r="97" spans="1:3" ht="14.15" customHeight="1" x14ac:dyDescent="0.25">
      <c r="A97" s="102" t="s">
        <v>275</v>
      </c>
      <c r="B97" s="103">
        <v>44070</v>
      </c>
      <c r="C97" s="104">
        <v>-391.98</v>
      </c>
    </row>
    <row r="98" spans="1:3" ht="14.15" customHeight="1" x14ac:dyDescent="0.25">
      <c r="A98" s="102" t="s">
        <v>276</v>
      </c>
      <c r="B98" s="103">
        <v>44070</v>
      </c>
      <c r="C98" s="104">
        <v>391.98</v>
      </c>
    </row>
    <row r="99" spans="1:3" ht="14.15" customHeight="1" x14ac:dyDescent="0.25">
      <c r="A99" s="102" t="s">
        <v>277</v>
      </c>
      <c r="B99" s="103">
        <v>44070</v>
      </c>
      <c r="C99" s="104">
        <v>8.34</v>
      </c>
    </row>
    <row r="100" spans="1:3" ht="14.15" customHeight="1" x14ac:dyDescent="0.25">
      <c r="A100" s="102" t="s">
        <v>278</v>
      </c>
      <c r="B100" s="103">
        <v>44070</v>
      </c>
      <c r="C100" s="104">
        <v>49.7</v>
      </c>
    </row>
    <row r="101" spans="1:3" ht="14.15" customHeight="1" x14ac:dyDescent="0.25">
      <c r="A101" s="102" t="s">
        <v>279</v>
      </c>
      <c r="B101" s="103">
        <v>44070</v>
      </c>
      <c r="C101" s="104">
        <v>0.2</v>
      </c>
    </row>
    <row r="102" spans="1:3" ht="14.15" customHeight="1" x14ac:dyDescent="0.25">
      <c r="A102" s="102" t="s">
        <v>280</v>
      </c>
      <c r="B102" s="103">
        <v>44072</v>
      </c>
      <c r="C102" s="104">
        <v>54.38</v>
      </c>
    </row>
    <row r="103" spans="1:3" ht="14.15" customHeight="1" x14ac:dyDescent="0.25">
      <c r="A103" s="102" t="s">
        <v>281</v>
      </c>
      <c r="B103" s="103">
        <v>44072</v>
      </c>
      <c r="C103" s="104">
        <v>104.66</v>
      </c>
    </row>
    <row r="104" spans="1:3" ht="14.15" customHeight="1" x14ac:dyDescent="0.25">
      <c r="A104" s="102" t="s">
        <v>282</v>
      </c>
      <c r="B104" s="103">
        <v>44072</v>
      </c>
      <c r="C104" s="104">
        <v>35.36</v>
      </c>
    </row>
    <row r="105" spans="1:3" ht="14.15" customHeight="1" x14ac:dyDescent="0.25">
      <c r="A105" s="102" t="s">
        <v>283</v>
      </c>
      <c r="B105" s="103">
        <v>44072</v>
      </c>
      <c r="C105" s="104">
        <v>837.74</v>
      </c>
    </row>
    <row r="106" spans="1:3" ht="14.15" customHeight="1" x14ac:dyDescent="0.25">
      <c r="A106" s="102" t="s">
        <v>284</v>
      </c>
      <c r="B106" s="103">
        <v>44072</v>
      </c>
      <c r="C106" s="104">
        <v>428.31</v>
      </c>
    </row>
    <row r="107" spans="1:3" ht="14.15" customHeight="1" x14ac:dyDescent="0.25">
      <c r="A107" s="102" t="s">
        <v>285</v>
      </c>
      <c r="B107" s="103">
        <v>44102</v>
      </c>
      <c r="C107" s="104">
        <v>0</v>
      </c>
    </row>
    <row r="108" spans="1:3" ht="14.15" customHeight="1" x14ac:dyDescent="0.25">
      <c r="A108" s="102" t="s">
        <v>286</v>
      </c>
      <c r="B108" s="103">
        <v>44074</v>
      </c>
      <c r="C108" s="104">
        <v>111.12</v>
      </c>
    </row>
    <row r="109" spans="1:3" ht="14.15" customHeight="1" x14ac:dyDescent="0.25">
      <c r="A109" s="102" t="s">
        <v>287</v>
      </c>
      <c r="B109" s="103">
        <v>44074</v>
      </c>
      <c r="C109" s="104">
        <v>110.99</v>
      </c>
    </row>
    <row r="110" spans="1:3" ht="14.15" customHeight="1" x14ac:dyDescent="0.25">
      <c r="A110" s="102" t="s">
        <v>288</v>
      </c>
      <c r="B110" s="103">
        <v>44074</v>
      </c>
      <c r="C110" s="104">
        <v>2462.3200000000002</v>
      </c>
    </row>
    <row r="111" spans="1:3" ht="14.15" customHeight="1" x14ac:dyDescent="0.25">
      <c r="A111" s="102" t="s">
        <v>289</v>
      </c>
      <c r="B111" s="103">
        <v>44074</v>
      </c>
      <c r="C111" s="104">
        <v>83.58</v>
      </c>
    </row>
    <row r="112" spans="1:3" ht="14.15" customHeight="1" x14ac:dyDescent="0.25">
      <c r="A112" s="102" t="s">
        <v>290</v>
      </c>
      <c r="B112" s="103">
        <v>44074</v>
      </c>
      <c r="C112" s="104">
        <v>31.54</v>
      </c>
    </row>
    <row r="113" spans="1:3" ht="14.15" customHeight="1" x14ac:dyDescent="0.25">
      <c r="A113" s="102" t="s">
        <v>291</v>
      </c>
      <c r="B113" s="103">
        <v>44074</v>
      </c>
      <c r="C113" s="104">
        <v>14.37</v>
      </c>
    </row>
    <row r="114" spans="1:3" ht="14.15" customHeight="1" x14ac:dyDescent="0.25">
      <c r="A114" s="102" t="s">
        <v>292</v>
      </c>
      <c r="B114" s="103">
        <v>44074</v>
      </c>
      <c r="C114" s="104">
        <v>15.54</v>
      </c>
    </row>
    <row r="115" spans="1:3" ht="14.15" customHeight="1" x14ac:dyDescent="0.25">
      <c r="A115" s="102" t="s">
        <v>293</v>
      </c>
      <c r="B115" s="103">
        <v>44074</v>
      </c>
      <c r="C115" s="104">
        <v>1500</v>
      </c>
    </row>
    <row r="116" spans="1:3" ht="14.15" customHeight="1" x14ac:dyDescent="0.25">
      <c r="A116" s="102" t="s">
        <v>294</v>
      </c>
      <c r="B116" s="103">
        <v>44075</v>
      </c>
      <c r="C116" s="104">
        <v>-1500</v>
      </c>
    </row>
    <row r="117" spans="1:3" ht="14.15" customHeight="1" x14ac:dyDescent="0.25">
      <c r="A117" s="102" t="s">
        <v>295</v>
      </c>
      <c r="B117" s="103">
        <v>44074</v>
      </c>
      <c r="C117" s="104">
        <v>348.29</v>
      </c>
    </row>
    <row r="118" spans="1:3" ht="14.15" customHeight="1" x14ac:dyDescent="0.25">
      <c r="A118" s="102" t="s">
        <v>296</v>
      </c>
      <c r="B118" s="103">
        <v>44074</v>
      </c>
      <c r="C118" s="104">
        <v>332.81</v>
      </c>
    </row>
    <row r="119" spans="1:3" ht="14.15" customHeight="1" x14ac:dyDescent="0.25">
      <c r="A119" s="102" t="s">
        <v>297</v>
      </c>
      <c r="B119" s="103">
        <v>44074</v>
      </c>
      <c r="C119" s="104">
        <v>2779.82</v>
      </c>
    </row>
    <row r="120" spans="1:3" ht="14.15" customHeight="1" x14ac:dyDescent="0.25">
      <c r="A120" s="102" t="s">
        <v>298</v>
      </c>
      <c r="B120" s="103">
        <v>44074</v>
      </c>
      <c r="C120" s="104">
        <v>2779.82</v>
      </c>
    </row>
    <row r="121" spans="1:3" ht="14.15" customHeight="1" x14ac:dyDescent="0.25">
      <c r="A121" s="102" t="s">
        <v>299</v>
      </c>
      <c r="B121" s="103">
        <v>44076</v>
      </c>
      <c r="C121" s="104">
        <v>8.76</v>
      </c>
    </row>
    <row r="122" spans="1:3" ht="14.15" customHeight="1" x14ac:dyDescent="0.25">
      <c r="A122" s="102" t="s">
        <v>300</v>
      </c>
      <c r="B122" s="103">
        <v>44075</v>
      </c>
      <c r="C122" s="104">
        <v>97.05</v>
      </c>
    </row>
    <row r="123" spans="1:3" ht="14.15" customHeight="1" x14ac:dyDescent="0.25">
      <c r="A123" s="102" t="s">
        <v>301</v>
      </c>
      <c r="B123" s="103">
        <v>44075</v>
      </c>
      <c r="C123" s="104">
        <v>88.67</v>
      </c>
    </row>
    <row r="124" spans="1:3" ht="14.15" customHeight="1" x14ac:dyDescent="0.25">
      <c r="A124" s="102" t="s">
        <v>302</v>
      </c>
      <c r="B124" s="103">
        <v>44075</v>
      </c>
      <c r="C124" s="104">
        <v>26.64</v>
      </c>
    </row>
    <row r="125" spans="1:3" ht="14.15" customHeight="1" x14ac:dyDescent="0.25">
      <c r="A125" s="102" t="s">
        <v>303</v>
      </c>
      <c r="B125" s="103">
        <v>44075</v>
      </c>
      <c r="C125" s="104">
        <v>306.81</v>
      </c>
    </row>
    <row r="126" spans="1:3" ht="14.15" customHeight="1" x14ac:dyDescent="0.25">
      <c r="A126" s="102" t="s">
        <v>304</v>
      </c>
      <c r="B126" s="103">
        <v>44076</v>
      </c>
      <c r="C126" s="104">
        <v>8.76</v>
      </c>
    </row>
    <row r="127" spans="1:3" ht="14.15" customHeight="1" x14ac:dyDescent="0.25">
      <c r="A127" s="102" t="s">
        <v>305</v>
      </c>
      <c r="B127" s="103">
        <v>44079</v>
      </c>
      <c r="C127" s="104">
        <v>8.76</v>
      </c>
    </row>
    <row r="128" spans="1:3" ht="14.15" customHeight="1" x14ac:dyDescent="0.25">
      <c r="A128" s="102" t="s">
        <v>306</v>
      </c>
      <c r="B128" s="103">
        <v>44076</v>
      </c>
      <c r="C128" s="104">
        <v>7.0000000000000007E-2</v>
      </c>
    </row>
    <row r="129" spans="1:3" ht="14.15" customHeight="1" x14ac:dyDescent="0.25">
      <c r="A129" s="102" t="s">
        <v>307</v>
      </c>
      <c r="B129" s="103">
        <v>44080</v>
      </c>
      <c r="C129" s="104">
        <v>25.97</v>
      </c>
    </row>
    <row r="130" spans="1:3" ht="14.15" customHeight="1" x14ac:dyDescent="0.25">
      <c r="A130" s="102" t="s">
        <v>308</v>
      </c>
      <c r="B130" s="103">
        <v>44080</v>
      </c>
      <c r="C130" s="104">
        <v>203.87</v>
      </c>
    </row>
    <row r="131" spans="1:3" ht="14.15" customHeight="1" x14ac:dyDescent="0.25">
      <c r="A131" s="102" t="s">
        <v>309</v>
      </c>
      <c r="B131" s="103">
        <v>44081</v>
      </c>
      <c r="C131" s="104">
        <v>134.34</v>
      </c>
    </row>
    <row r="132" spans="1:3" ht="14.15" customHeight="1" x14ac:dyDescent="0.25">
      <c r="A132" s="102" t="s">
        <v>310</v>
      </c>
      <c r="B132" s="103">
        <v>44081</v>
      </c>
      <c r="C132" s="104">
        <v>418.16</v>
      </c>
    </row>
    <row r="133" spans="1:3" ht="14.15" customHeight="1" x14ac:dyDescent="0.25">
      <c r="A133" s="102" t="s">
        <v>311</v>
      </c>
      <c r="B133" s="103">
        <v>44081</v>
      </c>
      <c r="C133" s="104">
        <v>7.83</v>
      </c>
    </row>
    <row r="134" spans="1:3" ht="14.15" customHeight="1" x14ac:dyDescent="0.25">
      <c r="A134" s="102" t="s">
        <v>312</v>
      </c>
      <c r="B134" s="103">
        <v>44082</v>
      </c>
      <c r="C134" s="104">
        <v>-7.83</v>
      </c>
    </row>
    <row r="135" spans="1:3" ht="14.15" customHeight="1" x14ac:dyDescent="0.25">
      <c r="A135" s="102" t="s">
        <v>313</v>
      </c>
      <c r="B135" s="103">
        <v>44082</v>
      </c>
      <c r="C135" s="104">
        <v>7.83</v>
      </c>
    </row>
    <row r="136" spans="1:3" ht="14.15" customHeight="1" x14ac:dyDescent="0.25">
      <c r="A136" s="102" t="s">
        <v>314</v>
      </c>
      <c r="B136" s="103">
        <v>44083</v>
      </c>
      <c r="C136" s="104">
        <v>2.2000000000000002</v>
      </c>
    </row>
    <row r="137" spans="1:3" ht="14.15" customHeight="1" x14ac:dyDescent="0.25">
      <c r="A137" s="102" t="s">
        <v>315</v>
      </c>
      <c r="B137" s="103">
        <v>44083</v>
      </c>
      <c r="C137" s="104">
        <v>76.61</v>
      </c>
    </row>
    <row r="138" spans="1:3" ht="14.15" customHeight="1" x14ac:dyDescent="0.25">
      <c r="A138" s="102" t="s">
        <v>316</v>
      </c>
      <c r="B138" s="103">
        <v>44086</v>
      </c>
      <c r="C138" s="104">
        <v>98.88</v>
      </c>
    </row>
    <row r="139" spans="1:3" ht="14.15" customHeight="1" x14ac:dyDescent="0.25">
      <c r="A139" s="102" t="s">
        <v>317</v>
      </c>
      <c r="B139" s="103">
        <v>44086</v>
      </c>
      <c r="C139" s="104">
        <v>-98.88</v>
      </c>
    </row>
    <row r="140" spans="1:3" ht="14.15" customHeight="1" x14ac:dyDescent="0.25">
      <c r="A140" s="102" t="s">
        <v>318</v>
      </c>
      <c r="B140" s="103">
        <v>44087</v>
      </c>
      <c r="C140" s="104">
        <v>655.29</v>
      </c>
    </row>
    <row r="141" spans="1:3" ht="14.15" customHeight="1" x14ac:dyDescent="0.25">
      <c r="A141" s="102" t="s">
        <v>319</v>
      </c>
      <c r="B141" s="103">
        <v>44088</v>
      </c>
      <c r="C141" s="104">
        <v>16.850000000000001</v>
      </c>
    </row>
    <row r="142" spans="1:3" ht="14.15" customHeight="1" x14ac:dyDescent="0.25">
      <c r="A142" s="102" t="s">
        <v>320</v>
      </c>
      <c r="B142" s="103">
        <v>44090</v>
      </c>
      <c r="C142" s="104">
        <v>215.6</v>
      </c>
    </row>
    <row r="143" spans="1:3" ht="14.15" customHeight="1" x14ac:dyDescent="0.25">
      <c r="A143" s="102" t="s">
        <v>321</v>
      </c>
      <c r="B143" s="103">
        <v>44091</v>
      </c>
      <c r="C143" s="104">
        <v>9.94</v>
      </c>
    </row>
    <row r="144" spans="1:3" ht="14.15" customHeight="1" x14ac:dyDescent="0.25">
      <c r="A144" s="102" t="s">
        <v>322</v>
      </c>
      <c r="B144" s="103">
        <v>44091</v>
      </c>
      <c r="C144" s="104">
        <v>442.07</v>
      </c>
    </row>
    <row r="145" spans="1:3" ht="14.15" customHeight="1" x14ac:dyDescent="0.25">
      <c r="A145" s="102" t="s">
        <v>323</v>
      </c>
      <c r="B145" s="103">
        <v>44091</v>
      </c>
      <c r="C145" s="104">
        <v>590.23</v>
      </c>
    </row>
    <row r="146" spans="1:3" ht="14.15" customHeight="1" x14ac:dyDescent="0.25">
      <c r="A146" s="102" t="s">
        <v>324</v>
      </c>
      <c r="B146" s="103">
        <v>44091</v>
      </c>
      <c r="C146" s="104">
        <v>90.64</v>
      </c>
    </row>
    <row r="147" spans="1:3" ht="14.15" customHeight="1" x14ac:dyDescent="0.25">
      <c r="A147" s="102" t="s">
        <v>325</v>
      </c>
      <c r="B147" s="103">
        <v>44091</v>
      </c>
      <c r="C147" s="104">
        <v>147.74</v>
      </c>
    </row>
    <row r="148" spans="1:3" ht="14.15" customHeight="1" x14ac:dyDescent="0.25">
      <c r="A148" s="102" t="s">
        <v>326</v>
      </c>
      <c r="B148" s="103">
        <v>44091</v>
      </c>
      <c r="C148" s="104">
        <v>527.03</v>
      </c>
    </row>
    <row r="149" spans="1:3" ht="14.15" customHeight="1" x14ac:dyDescent="0.25">
      <c r="A149" s="102" t="s">
        <v>327</v>
      </c>
      <c r="B149" s="103">
        <v>44091</v>
      </c>
      <c r="C149" s="104">
        <v>45.75</v>
      </c>
    </row>
    <row r="150" spans="1:3" ht="14.15" customHeight="1" x14ac:dyDescent="0.25">
      <c r="A150" s="102" t="s">
        <v>328</v>
      </c>
      <c r="B150" s="103">
        <v>44094</v>
      </c>
      <c r="C150" s="104">
        <v>30.92</v>
      </c>
    </row>
    <row r="151" spans="1:3" ht="14.15" customHeight="1" x14ac:dyDescent="0.25">
      <c r="A151" s="102" t="s">
        <v>329</v>
      </c>
      <c r="B151" s="103">
        <v>44100</v>
      </c>
      <c r="C151" s="104">
        <v>51.17</v>
      </c>
    </row>
    <row r="152" spans="1:3" ht="14.15" customHeight="1" x14ac:dyDescent="0.25">
      <c r="A152" s="102" t="s">
        <v>330</v>
      </c>
      <c r="B152" s="103">
        <v>44100</v>
      </c>
      <c r="C152" s="104">
        <v>460.72</v>
      </c>
    </row>
    <row r="153" spans="1:3" ht="14.15" customHeight="1" x14ac:dyDescent="0.25">
      <c r="A153" s="102" t="s">
        <v>331</v>
      </c>
      <c r="B153" s="103">
        <v>44100</v>
      </c>
      <c r="C153" s="104">
        <v>26.25</v>
      </c>
    </row>
    <row r="154" spans="1:3" ht="14.15" customHeight="1" x14ac:dyDescent="0.25">
      <c r="A154" s="102" t="s">
        <v>332</v>
      </c>
      <c r="B154" s="103">
        <v>44101</v>
      </c>
      <c r="C154" s="104">
        <v>-305.89999999999998</v>
      </c>
    </row>
    <row r="155" spans="1:3" ht="14.15" customHeight="1" x14ac:dyDescent="0.25">
      <c r="A155" s="102" t="s">
        <v>333</v>
      </c>
      <c r="B155" s="103">
        <v>44101</v>
      </c>
      <c r="C155" s="104">
        <v>101.2</v>
      </c>
    </row>
    <row r="156" spans="1:3" ht="14.15" customHeight="1" x14ac:dyDescent="0.25">
      <c r="A156" s="102" t="s">
        <v>334</v>
      </c>
      <c r="B156" s="103">
        <v>44101</v>
      </c>
      <c r="C156" s="104">
        <v>305.89999999999998</v>
      </c>
    </row>
    <row r="157" spans="1:3" ht="14.15" customHeight="1" x14ac:dyDescent="0.25">
      <c r="A157" s="102" t="s">
        <v>335</v>
      </c>
      <c r="B157" s="103">
        <v>44101</v>
      </c>
      <c r="C157" s="104">
        <v>305.89999999999998</v>
      </c>
    </row>
    <row r="158" spans="1:3" ht="14.15" customHeight="1" x14ac:dyDescent="0.25">
      <c r="A158" s="102" t="s">
        <v>336</v>
      </c>
      <c r="B158" s="103">
        <v>44101</v>
      </c>
      <c r="C158" s="104">
        <v>115.9</v>
      </c>
    </row>
    <row r="159" spans="1:3" ht="14.15" customHeight="1" x14ac:dyDescent="0.25">
      <c r="A159" s="102" t="s">
        <v>337</v>
      </c>
      <c r="B159" s="103">
        <v>44102</v>
      </c>
      <c r="C159" s="104">
        <v>77.69</v>
      </c>
    </row>
    <row r="160" spans="1:3" ht="14.15" customHeight="1" x14ac:dyDescent="0.25">
      <c r="A160" s="102" t="s">
        <v>338</v>
      </c>
      <c r="B160" s="103">
        <v>44103</v>
      </c>
      <c r="C160" s="104">
        <v>0.31</v>
      </c>
    </row>
    <row r="161" spans="1:3" ht="14.15" customHeight="1" x14ac:dyDescent="0.25">
      <c r="A161" s="102" t="s">
        <v>339</v>
      </c>
      <c r="B161" s="103">
        <v>44103</v>
      </c>
      <c r="C161" s="104">
        <v>24.29</v>
      </c>
    </row>
    <row r="162" spans="1:3" ht="14.15" customHeight="1" x14ac:dyDescent="0.25">
      <c r="A162" s="102" t="s">
        <v>340</v>
      </c>
      <c r="B162" s="103">
        <v>44103</v>
      </c>
      <c r="C162" s="104">
        <v>51.59</v>
      </c>
    </row>
    <row r="163" spans="1:3" ht="14.15" customHeight="1" x14ac:dyDescent="0.25">
      <c r="A163" s="102" t="s">
        <v>341</v>
      </c>
      <c r="B163" s="103">
        <v>44103</v>
      </c>
      <c r="C163" s="104">
        <v>22.79</v>
      </c>
    </row>
    <row r="164" spans="1:3" ht="14.15" customHeight="1" x14ac:dyDescent="0.25">
      <c r="A164" s="102" t="s">
        <v>342</v>
      </c>
      <c r="B164" s="103">
        <v>44104</v>
      </c>
      <c r="C164" s="104">
        <v>95.77</v>
      </c>
    </row>
    <row r="165" spans="1:3" ht="14.15" customHeight="1" x14ac:dyDescent="0.25">
      <c r="A165" s="102" t="s">
        <v>343</v>
      </c>
      <c r="B165" s="103">
        <v>44104</v>
      </c>
      <c r="C165" s="104">
        <v>2486.1999999999998</v>
      </c>
    </row>
    <row r="166" spans="1:3" ht="14.15" customHeight="1" x14ac:dyDescent="0.25">
      <c r="A166" s="102" t="s">
        <v>344</v>
      </c>
      <c r="B166" s="103">
        <v>44104</v>
      </c>
      <c r="C166" s="104">
        <v>2167</v>
      </c>
    </row>
    <row r="167" spans="1:3" ht="14.15" customHeight="1" x14ac:dyDescent="0.25">
      <c r="A167" s="102" t="s">
        <v>345</v>
      </c>
      <c r="B167" s="103">
        <v>44105</v>
      </c>
      <c r="C167" s="104">
        <v>-2167</v>
      </c>
    </row>
    <row r="168" spans="1:3" ht="14.15" customHeight="1" x14ac:dyDescent="0.25">
      <c r="A168" s="102" t="s">
        <v>346</v>
      </c>
      <c r="B168" s="103">
        <v>44104</v>
      </c>
      <c r="C168" s="104">
        <v>369.35</v>
      </c>
    </row>
    <row r="169" spans="1:3" ht="14.15" customHeight="1" x14ac:dyDescent="0.25">
      <c r="A169" s="102" t="s">
        <v>347</v>
      </c>
      <c r="B169" s="103">
        <v>44104</v>
      </c>
      <c r="C169" s="104">
        <v>2779.82</v>
      </c>
    </row>
    <row r="170" spans="1:3" ht="14.15" customHeight="1" x14ac:dyDescent="0.25">
      <c r="A170" s="102" t="s">
        <v>348</v>
      </c>
      <c r="B170" s="103">
        <v>44104</v>
      </c>
      <c r="C170" s="104">
        <v>1572.88</v>
      </c>
    </row>
    <row r="171" spans="1:3" ht="14.15" customHeight="1" x14ac:dyDescent="0.25">
      <c r="A171" s="102" t="s">
        <v>349</v>
      </c>
      <c r="B171" s="103">
        <v>44104</v>
      </c>
      <c r="C171" s="104">
        <v>-1572.88</v>
      </c>
    </row>
    <row r="172" spans="1:3" ht="14.15" customHeight="1" x14ac:dyDescent="0.25">
      <c r="A172" s="102" t="s">
        <v>350</v>
      </c>
      <c r="B172" s="103">
        <v>44104</v>
      </c>
      <c r="C172" s="104">
        <v>124.8</v>
      </c>
    </row>
    <row r="173" spans="1:3" ht="14.15" customHeight="1" x14ac:dyDescent="0.25">
      <c r="A173" s="102" t="s">
        <v>351</v>
      </c>
      <c r="B173" s="103">
        <v>44104</v>
      </c>
      <c r="C173" s="104">
        <v>154780.79999999999</v>
      </c>
    </row>
    <row r="174" spans="1:3" ht="14.15" customHeight="1" x14ac:dyDescent="0.25">
      <c r="A174" s="102" t="s">
        <v>352</v>
      </c>
      <c r="B174" s="103">
        <v>44104</v>
      </c>
      <c r="C174" s="104">
        <v>-154780.79999999999</v>
      </c>
    </row>
    <row r="175" spans="1:3" ht="14.15" customHeight="1" x14ac:dyDescent="0.25">
      <c r="A175" s="102" t="s">
        <v>353</v>
      </c>
      <c r="B175" s="103">
        <v>44104</v>
      </c>
      <c r="C175" s="104">
        <v>12.14</v>
      </c>
    </row>
    <row r="176" spans="1:3" ht="14.15" customHeight="1" x14ac:dyDescent="0.25">
      <c r="A176" s="102" t="s">
        <v>354</v>
      </c>
      <c r="B176" s="103">
        <v>44104</v>
      </c>
      <c r="C176" s="104">
        <v>17.66</v>
      </c>
    </row>
    <row r="177" spans="1:3" ht="14.15" customHeight="1" x14ac:dyDescent="0.25">
      <c r="A177" s="102" t="s">
        <v>355</v>
      </c>
      <c r="B177" s="103">
        <v>44108</v>
      </c>
      <c r="C177" s="104">
        <v>103.63</v>
      </c>
    </row>
    <row r="178" spans="1:3" ht="14.15" customHeight="1" x14ac:dyDescent="0.25">
      <c r="A178" s="102" t="s">
        <v>356</v>
      </c>
      <c r="B178" s="103">
        <v>44108</v>
      </c>
      <c r="C178" s="104">
        <v>1.18</v>
      </c>
    </row>
    <row r="179" spans="1:3" ht="14.15" customHeight="1" x14ac:dyDescent="0.25">
      <c r="A179" s="102" t="s">
        <v>357</v>
      </c>
      <c r="B179" s="103">
        <v>44108</v>
      </c>
      <c r="C179" s="104">
        <v>-1.18</v>
      </c>
    </row>
    <row r="180" spans="1:3" ht="14.15" customHeight="1" x14ac:dyDescent="0.25">
      <c r="A180" s="102" t="s">
        <v>358</v>
      </c>
      <c r="B180" s="103">
        <v>44109</v>
      </c>
      <c r="C180" s="104">
        <v>8.83</v>
      </c>
    </row>
    <row r="181" spans="1:3" ht="14.15" customHeight="1" x14ac:dyDescent="0.25">
      <c r="A181" s="102" t="s">
        <v>359</v>
      </c>
      <c r="B181" s="103">
        <v>44109</v>
      </c>
      <c r="C181" s="104">
        <v>9.3000000000000007</v>
      </c>
    </row>
    <row r="182" spans="1:3" ht="14.15" customHeight="1" x14ac:dyDescent="0.25">
      <c r="A182" s="102" t="s">
        <v>360</v>
      </c>
      <c r="B182" s="103">
        <v>44109</v>
      </c>
      <c r="C182" s="104">
        <v>8.83</v>
      </c>
    </row>
    <row r="183" spans="1:3" ht="14.15" customHeight="1" x14ac:dyDescent="0.25">
      <c r="A183" s="102" t="s">
        <v>361</v>
      </c>
      <c r="B183" s="103">
        <v>44111</v>
      </c>
      <c r="C183" s="104">
        <v>219.77</v>
      </c>
    </row>
    <row r="184" spans="1:3" ht="14.15" customHeight="1" x14ac:dyDescent="0.25">
      <c r="A184" s="102" t="s">
        <v>362</v>
      </c>
      <c r="B184" s="103">
        <v>44111</v>
      </c>
      <c r="C184" s="104">
        <v>154780.79999999999</v>
      </c>
    </row>
    <row r="185" spans="1:3" ht="14.15" customHeight="1" x14ac:dyDescent="0.25">
      <c r="A185" s="102" t="s">
        <v>363</v>
      </c>
      <c r="B185" s="103">
        <v>44114</v>
      </c>
      <c r="C185" s="104">
        <v>397.86</v>
      </c>
    </row>
    <row r="186" spans="1:3" ht="14.15" customHeight="1" x14ac:dyDescent="0.25">
      <c r="A186" s="102" t="s">
        <v>364</v>
      </c>
      <c r="B186" s="103">
        <v>44115</v>
      </c>
      <c r="C186" s="104">
        <v>131.9</v>
      </c>
    </row>
    <row r="187" spans="1:3" ht="14.15" customHeight="1" x14ac:dyDescent="0.25">
      <c r="A187" s="102" t="s">
        <v>365</v>
      </c>
      <c r="B187" s="103">
        <v>44115</v>
      </c>
      <c r="C187" s="104">
        <v>109.26</v>
      </c>
    </row>
    <row r="188" spans="1:3" ht="14.15" customHeight="1" x14ac:dyDescent="0.25">
      <c r="A188" s="102" t="s">
        <v>366</v>
      </c>
      <c r="B188" s="103">
        <v>44115</v>
      </c>
      <c r="C188" s="104">
        <v>90.99</v>
      </c>
    </row>
    <row r="189" spans="1:3" ht="14.15" customHeight="1" x14ac:dyDescent="0.25">
      <c r="A189" s="102" t="s">
        <v>367</v>
      </c>
      <c r="B189" s="103">
        <v>44116</v>
      </c>
      <c r="C189" s="104">
        <v>1.78</v>
      </c>
    </row>
    <row r="190" spans="1:3" ht="14.15" customHeight="1" x14ac:dyDescent="0.25">
      <c r="A190" s="102" t="s">
        <v>368</v>
      </c>
      <c r="B190" s="103">
        <v>44116</v>
      </c>
      <c r="C190" s="104">
        <v>27.9</v>
      </c>
    </row>
    <row r="191" spans="1:3" ht="14.15" customHeight="1" x14ac:dyDescent="0.25">
      <c r="A191" s="102" t="s">
        <v>369</v>
      </c>
      <c r="B191" s="103">
        <v>44117</v>
      </c>
      <c r="C191" s="104">
        <v>15.52</v>
      </c>
    </row>
    <row r="192" spans="1:3" ht="14.15" customHeight="1" x14ac:dyDescent="0.25">
      <c r="A192" s="102" t="s">
        <v>370</v>
      </c>
      <c r="B192" s="103">
        <v>44119</v>
      </c>
      <c r="C192" s="104">
        <v>12.15</v>
      </c>
    </row>
    <row r="193" spans="1:3" ht="14.15" customHeight="1" x14ac:dyDescent="0.25">
      <c r="A193" s="102" t="s">
        <v>371</v>
      </c>
      <c r="B193" s="103">
        <v>44119</v>
      </c>
      <c r="C193" s="104">
        <v>47.65</v>
      </c>
    </row>
    <row r="194" spans="1:3" ht="14.15" customHeight="1" x14ac:dyDescent="0.25">
      <c r="A194" s="102" t="s">
        <v>372</v>
      </c>
      <c r="B194" s="103">
        <v>44119</v>
      </c>
      <c r="C194" s="104">
        <v>42.48</v>
      </c>
    </row>
    <row r="195" spans="1:3" ht="14.15" customHeight="1" x14ac:dyDescent="0.25">
      <c r="A195" s="102" t="s">
        <v>373</v>
      </c>
      <c r="B195" s="103">
        <v>44119</v>
      </c>
      <c r="C195" s="104">
        <v>19.559999999999999</v>
      </c>
    </row>
    <row r="196" spans="1:3" ht="14.15" customHeight="1" x14ac:dyDescent="0.25">
      <c r="A196" s="102" t="s">
        <v>374</v>
      </c>
      <c r="B196" s="103">
        <v>44119</v>
      </c>
      <c r="C196" s="104">
        <v>12.12</v>
      </c>
    </row>
    <row r="197" spans="1:3" ht="14.15" customHeight="1" x14ac:dyDescent="0.25">
      <c r="A197" s="102" t="s">
        <v>375</v>
      </c>
      <c r="B197" s="103">
        <v>44119</v>
      </c>
      <c r="C197" s="104">
        <v>2.17</v>
      </c>
    </row>
    <row r="198" spans="1:3" ht="14.15" customHeight="1" x14ac:dyDescent="0.25">
      <c r="A198" s="102" t="s">
        <v>376</v>
      </c>
      <c r="B198" s="103">
        <v>44119</v>
      </c>
      <c r="C198" s="104">
        <v>50.14</v>
      </c>
    </row>
    <row r="199" spans="1:3" ht="14.15" customHeight="1" x14ac:dyDescent="0.25">
      <c r="A199" s="102" t="s">
        <v>377</v>
      </c>
      <c r="B199" s="103">
        <v>44119</v>
      </c>
      <c r="C199" s="104">
        <v>66.91</v>
      </c>
    </row>
    <row r="200" spans="1:3" ht="14.15" customHeight="1" x14ac:dyDescent="0.25">
      <c r="A200" s="102" t="s">
        <v>378</v>
      </c>
      <c r="B200" s="103">
        <v>44119</v>
      </c>
      <c r="C200" s="104">
        <v>126.08</v>
      </c>
    </row>
    <row r="201" spans="1:3" ht="14.15" customHeight="1" x14ac:dyDescent="0.25">
      <c r="A201" s="102" t="s">
        <v>379</v>
      </c>
      <c r="B201" s="103">
        <v>44119</v>
      </c>
      <c r="C201" s="104">
        <v>56.27</v>
      </c>
    </row>
    <row r="202" spans="1:3" ht="14.15" customHeight="1" x14ac:dyDescent="0.25">
      <c r="A202" s="102" t="s">
        <v>380</v>
      </c>
      <c r="B202" s="103">
        <v>44119</v>
      </c>
      <c r="C202" s="104">
        <v>18.739999999999998</v>
      </c>
    </row>
    <row r="203" spans="1:3" ht="14.15" customHeight="1" x14ac:dyDescent="0.25">
      <c r="A203" s="102" t="s">
        <v>381</v>
      </c>
      <c r="B203" s="103">
        <v>44119</v>
      </c>
      <c r="C203" s="104">
        <v>42.37</v>
      </c>
    </row>
    <row r="204" spans="1:3" ht="14.15" customHeight="1" x14ac:dyDescent="0.25">
      <c r="A204" s="102" t="s">
        <v>382</v>
      </c>
      <c r="B204" s="103">
        <v>44122</v>
      </c>
      <c r="C204" s="104">
        <v>16.920000000000002</v>
      </c>
    </row>
    <row r="205" spans="1:3" ht="14.15" customHeight="1" x14ac:dyDescent="0.25">
      <c r="A205" s="102" t="s">
        <v>383</v>
      </c>
      <c r="B205" s="103">
        <v>44122</v>
      </c>
      <c r="C205" s="104">
        <v>386.64</v>
      </c>
    </row>
    <row r="206" spans="1:3" ht="14.15" customHeight="1" x14ac:dyDescent="0.25">
      <c r="A206" s="102" t="s">
        <v>384</v>
      </c>
      <c r="B206" s="103">
        <v>44122</v>
      </c>
      <c r="C206" s="104">
        <v>29.77</v>
      </c>
    </row>
    <row r="207" spans="1:3" ht="14.15" customHeight="1" x14ac:dyDescent="0.25">
      <c r="A207" s="102" t="s">
        <v>385</v>
      </c>
      <c r="B207" s="103">
        <v>44124</v>
      </c>
      <c r="C207" s="104">
        <v>103.67</v>
      </c>
    </row>
    <row r="208" spans="1:3" ht="14.15" customHeight="1" x14ac:dyDescent="0.25">
      <c r="A208" s="102" t="s">
        <v>386</v>
      </c>
      <c r="B208" s="103">
        <v>44125</v>
      </c>
      <c r="C208" s="104">
        <v>1572.88</v>
      </c>
    </row>
    <row r="209" spans="1:3" ht="14.15" customHeight="1" x14ac:dyDescent="0.25">
      <c r="A209" s="102" t="s">
        <v>387</v>
      </c>
      <c r="B209" s="103">
        <v>44126</v>
      </c>
      <c r="C209" s="104">
        <v>62.74</v>
      </c>
    </row>
    <row r="210" spans="1:3" ht="14.15" customHeight="1" x14ac:dyDescent="0.25">
      <c r="A210" s="102" t="s">
        <v>388</v>
      </c>
      <c r="B210" s="103">
        <v>44126</v>
      </c>
      <c r="C210" s="104">
        <v>0.16</v>
      </c>
    </row>
    <row r="211" spans="1:3" ht="14.15" customHeight="1" x14ac:dyDescent="0.25">
      <c r="A211" s="102" t="s">
        <v>389</v>
      </c>
      <c r="B211" s="103">
        <v>44126</v>
      </c>
      <c r="C211" s="104">
        <v>5.65</v>
      </c>
    </row>
    <row r="212" spans="1:3" ht="14.15" customHeight="1" x14ac:dyDescent="0.25">
      <c r="A212" s="102" t="s">
        <v>390</v>
      </c>
      <c r="B212" s="103">
        <v>44129</v>
      </c>
      <c r="C212" s="104">
        <v>135.94</v>
      </c>
    </row>
    <row r="213" spans="1:3" ht="14.15" customHeight="1" x14ac:dyDescent="0.25">
      <c r="A213" s="102" t="s">
        <v>391</v>
      </c>
      <c r="B213" s="103">
        <v>44130</v>
      </c>
      <c r="C213" s="104">
        <v>54.86</v>
      </c>
    </row>
    <row r="214" spans="1:3" ht="14.15" customHeight="1" x14ac:dyDescent="0.25">
      <c r="A214" s="102" t="s">
        <v>392</v>
      </c>
      <c r="B214" s="103">
        <v>44130</v>
      </c>
      <c r="C214" s="104">
        <v>539.72</v>
      </c>
    </row>
    <row r="215" spans="1:3" ht="14.15" customHeight="1" x14ac:dyDescent="0.25">
      <c r="A215" s="102" t="s">
        <v>393</v>
      </c>
      <c r="B215" s="103">
        <v>44130</v>
      </c>
      <c r="C215" s="104">
        <v>171.63</v>
      </c>
    </row>
    <row r="216" spans="1:3" ht="14.15" customHeight="1" x14ac:dyDescent="0.25">
      <c r="A216" s="102" t="s">
        <v>394</v>
      </c>
      <c r="B216" s="103">
        <v>44133</v>
      </c>
      <c r="C216" s="104">
        <v>206</v>
      </c>
    </row>
    <row r="217" spans="1:3" ht="14.15" customHeight="1" x14ac:dyDescent="0.25">
      <c r="A217" s="102" t="s">
        <v>395</v>
      </c>
      <c r="B217" s="103">
        <v>44135</v>
      </c>
      <c r="C217" s="104">
        <v>76.92</v>
      </c>
    </row>
    <row r="218" spans="1:3" ht="14.15" customHeight="1" x14ac:dyDescent="0.25">
      <c r="A218" s="102" t="s">
        <v>396</v>
      </c>
      <c r="B218" s="103">
        <v>44135</v>
      </c>
      <c r="C218" s="104">
        <v>2478.6</v>
      </c>
    </row>
    <row r="219" spans="1:3" ht="14.15" customHeight="1" x14ac:dyDescent="0.25">
      <c r="A219" s="102" t="s">
        <v>397</v>
      </c>
      <c r="B219" s="103">
        <v>44135</v>
      </c>
      <c r="C219" s="104">
        <v>80.989999999999995</v>
      </c>
    </row>
    <row r="220" spans="1:3" ht="14.15" customHeight="1" x14ac:dyDescent="0.25">
      <c r="A220" s="102" t="s">
        <v>398</v>
      </c>
      <c r="B220" s="103">
        <v>44135</v>
      </c>
      <c r="C220" s="104">
        <v>38.020000000000003</v>
      </c>
    </row>
    <row r="221" spans="1:3" ht="14.15" customHeight="1" x14ac:dyDescent="0.25">
      <c r="A221" s="102" t="s">
        <v>399</v>
      </c>
      <c r="B221" s="103">
        <v>44135</v>
      </c>
      <c r="C221" s="104">
        <v>1667</v>
      </c>
    </row>
    <row r="222" spans="1:3" ht="14.15" customHeight="1" x14ac:dyDescent="0.25">
      <c r="A222" s="102" t="s">
        <v>400</v>
      </c>
      <c r="B222" s="103">
        <v>44136</v>
      </c>
      <c r="C222" s="104">
        <v>-1667</v>
      </c>
    </row>
    <row r="223" spans="1:3" ht="14.15" customHeight="1" x14ac:dyDescent="0.25">
      <c r="A223" s="102" t="s">
        <v>401</v>
      </c>
      <c r="B223" s="103">
        <v>44135</v>
      </c>
      <c r="C223" s="104">
        <v>458.09</v>
      </c>
    </row>
    <row r="224" spans="1:3" ht="14.15" customHeight="1" x14ac:dyDescent="0.25">
      <c r="A224" s="102" t="s">
        <v>402</v>
      </c>
      <c r="B224" s="103">
        <v>44135</v>
      </c>
      <c r="C224" s="104">
        <v>2779.82</v>
      </c>
    </row>
    <row r="225" spans="1:3" ht="14.15" customHeight="1" x14ac:dyDescent="0.25">
      <c r="A225" s="102" t="s">
        <v>403</v>
      </c>
      <c r="B225" s="103">
        <v>44135</v>
      </c>
      <c r="C225" s="104">
        <v>330.31</v>
      </c>
    </row>
    <row r="226" spans="1:3" ht="14.15" customHeight="1" x14ac:dyDescent="0.25">
      <c r="A226" s="102" t="s">
        <v>404</v>
      </c>
      <c r="B226" s="103">
        <v>44135</v>
      </c>
      <c r="C226" s="104">
        <v>176.57</v>
      </c>
    </row>
    <row r="227" spans="1:3" ht="14.15" customHeight="1" x14ac:dyDescent="0.25">
      <c r="A227" s="102" t="s">
        <v>405</v>
      </c>
      <c r="B227" s="103">
        <v>44136</v>
      </c>
      <c r="C227" s="104">
        <v>26.18</v>
      </c>
    </row>
    <row r="228" spans="1:3" ht="14.15" customHeight="1" x14ac:dyDescent="0.25">
      <c r="A228" s="102" t="s">
        <v>406</v>
      </c>
      <c r="B228" s="103">
        <v>44147</v>
      </c>
      <c r="C228" s="104">
        <v>2979.32</v>
      </c>
    </row>
    <row r="229" spans="1:3" ht="14.15" customHeight="1" x14ac:dyDescent="0.25">
      <c r="A229" s="102" t="s">
        <v>407</v>
      </c>
      <c r="B229" s="103">
        <v>44137</v>
      </c>
      <c r="C229" s="104">
        <v>3.77</v>
      </c>
    </row>
    <row r="230" spans="1:3" ht="14.15" customHeight="1" x14ac:dyDescent="0.25">
      <c r="A230" s="102" t="s">
        <v>408</v>
      </c>
      <c r="B230" s="103">
        <v>44137</v>
      </c>
      <c r="C230" s="104">
        <v>91.07</v>
      </c>
    </row>
    <row r="231" spans="1:3" ht="14.15" customHeight="1" x14ac:dyDescent="0.25">
      <c r="A231" s="102" t="s">
        <v>409</v>
      </c>
      <c r="B231" s="103">
        <v>44137</v>
      </c>
      <c r="C231" s="104">
        <v>85.59</v>
      </c>
    </row>
    <row r="232" spans="1:3" ht="14.15" customHeight="1" x14ac:dyDescent="0.25">
      <c r="A232" s="102" t="s">
        <v>410</v>
      </c>
      <c r="B232" s="103">
        <v>44139</v>
      </c>
      <c r="C232" s="104">
        <v>61.49</v>
      </c>
    </row>
    <row r="233" spans="1:3" ht="14.15" customHeight="1" x14ac:dyDescent="0.25">
      <c r="A233" s="102" t="s">
        <v>411</v>
      </c>
      <c r="B233" s="103">
        <v>44139</v>
      </c>
      <c r="C233" s="104">
        <v>65.44</v>
      </c>
    </row>
    <row r="234" spans="1:3" ht="14.15" customHeight="1" x14ac:dyDescent="0.25">
      <c r="A234" s="102" t="s">
        <v>412</v>
      </c>
      <c r="B234" s="103">
        <v>44140</v>
      </c>
      <c r="C234" s="104">
        <v>81.86</v>
      </c>
    </row>
    <row r="235" spans="1:3" ht="14.15" customHeight="1" x14ac:dyDescent="0.25">
      <c r="A235" s="102" t="s">
        <v>413</v>
      </c>
      <c r="B235" s="103">
        <v>44140</v>
      </c>
      <c r="C235" s="104">
        <v>6.39</v>
      </c>
    </row>
    <row r="236" spans="1:3" ht="14.15" customHeight="1" x14ac:dyDescent="0.25">
      <c r="A236" s="102" t="s">
        <v>414</v>
      </c>
      <c r="B236" s="103">
        <v>44140</v>
      </c>
      <c r="C236" s="104">
        <v>4.71</v>
      </c>
    </row>
    <row r="237" spans="1:3" ht="14.15" customHeight="1" x14ac:dyDescent="0.25">
      <c r="A237" s="102" t="s">
        <v>415</v>
      </c>
      <c r="B237" s="103">
        <v>44142</v>
      </c>
      <c r="C237" s="104">
        <v>133.49</v>
      </c>
    </row>
    <row r="238" spans="1:3" ht="14.15" customHeight="1" x14ac:dyDescent="0.25">
      <c r="A238" s="102" t="s">
        <v>416</v>
      </c>
      <c r="B238" s="103">
        <v>44142</v>
      </c>
      <c r="C238" s="104">
        <v>143.83000000000001</v>
      </c>
    </row>
    <row r="239" spans="1:3" ht="14.15" customHeight="1" x14ac:dyDescent="0.25">
      <c r="A239" s="102" t="s">
        <v>417</v>
      </c>
      <c r="B239" s="103">
        <v>44142</v>
      </c>
      <c r="C239" s="104">
        <v>455.66</v>
      </c>
    </row>
    <row r="240" spans="1:3" ht="14.15" customHeight="1" x14ac:dyDescent="0.25">
      <c r="A240" s="102" t="s">
        <v>418</v>
      </c>
      <c r="B240" s="103">
        <v>44143</v>
      </c>
      <c r="C240" s="104">
        <v>29.41</v>
      </c>
    </row>
    <row r="241" spans="1:3" ht="14.15" customHeight="1" x14ac:dyDescent="0.25">
      <c r="A241" s="102" t="s">
        <v>419</v>
      </c>
      <c r="B241" s="103">
        <v>44143</v>
      </c>
      <c r="C241" s="104">
        <v>24.81</v>
      </c>
    </row>
    <row r="242" spans="1:3" ht="14.15" customHeight="1" x14ac:dyDescent="0.25">
      <c r="A242" s="102" t="s">
        <v>420</v>
      </c>
      <c r="B242" s="103">
        <v>44145</v>
      </c>
      <c r="C242" s="104">
        <v>9.61</v>
      </c>
    </row>
    <row r="243" spans="1:3" ht="14.15" customHeight="1" x14ac:dyDescent="0.25">
      <c r="A243" s="102" t="s">
        <v>421</v>
      </c>
      <c r="B243" s="103">
        <v>44145</v>
      </c>
      <c r="C243" s="104">
        <v>8.64</v>
      </c>
    </row>
    <row r="244" spans="1:3" ht="14.15" customHeight="1" x14ac:dyDescent="0.25">
      <c r="A244" s="102" t="s">
        <v>422</v>
      </c>
      <c r="B244" s="103">
        <v>44145</v>
      </c>
      <c r="C244" s="104">
        <v>318.48</v>
      </c>
    </row>
    <row r="245" spans="1:3" ht="14.15" customHeight="1" x14ac:dyDescent="0.25">
      <c r="A245" s="102" t="s">
        <v>423</v>
      </c>
      <c r="B245" s="103">
        <v>44145</v>
      </c>
      <c r="C245" s="104">
        <v>367.51</v>
      </c>
    </row>
    <row r="246" spans="1:3" ht="14.15" customHeight="1" x14ac:dyDescent="0.25">
      <c r="A246" s="102" t="s">
        <v>424</v>
      </c>
      <c r="B246" s="103">
        <v>44146</v>
      </c>
      <c r="C246" s="104">
        <v>8.83</v>
      </c>
    </row>
    <row r="247" spans="1:3" ht="14.15" customHeight="1" x14ac:dyDescent="0.25">
      <c r="A247" s="102" t="s">
        <v>425</v>
      </c>
      <c r="B247" s="103">
        <v>44146</v>
      </c>
      <c r="C247" s="104">
        <v>8.83</v>
      </c>
    </row>
    <row r="248" spans="1:3" ht="14.15" customHeight="1" x14ac:dyDescent="0.25">
      <c r="A248" s="102" t="s">
        <v>426</v>
      </c>
      <c r="B248" s="103">
        <v>44146</v>
      </c>
      <c r="C248" s="104">
        <v>8.83</v>
      </c>
    </row>
    <row r="249" spans="1:3" ht="14.15" customHeight="1" x14ac:dyDescent="0.25">
      <c r="A249" s="102" t="s">
        <v>427</v>
      </c>
      <c r="B249" s="103">
        <v>44147</v>
      </c>
      <c r="C249" s="104">
        <v>43.19</v>
      </c>
    </row>
    <row r="250" spans="1:3" ht="14.15" customHeight="1" x14ac:dyDescent="0.25">
      <c r="A250" s="102" t="s">
        <v>428</v>
      </c>
      <c r="B250" s="103">
        <v>44147</v>
      </c>
      <c r="C250" s="104">
        <v>78.78</v>
      </c>
    </row>
    <row r="251" spans="1:3" ht="14.15" customHeight="1" x14ac:dyDescent="0.25">
      <c r="A251" s="102" t="s">
        <v>429</v>
      </c>
      <c r="B251" s="103">
        <v>44147</v>
      </c>
      <c r="C251" s="104">
        <v>11.43</v>
      </c>
    </row>
    <row r="252" spans="1:3" ht="14.15" customHeight="1" x14ac:dyDescent="0.25">
      <c r="A252" s="102" t="s">
        <v>430</v>
      </c>
      <c r="B252" s="103">
        <v>44147</v>
      </c>
      <c r="C252" s="104">
        <v>80.150000000000006</v>
      </c>
    </row>
    <row r="253" spans="1:3" ht="14.15" customHeight="1" x14ac:dyDescent="0.25">
      <c r="A253" s="102" t="s">
        <v>431</v>
      </c>
      <c r="B253" s="103">
        <v>44149</v>
      </c>
      <c r="C253" s="104">
        <v>3050.28</v>
      </c>
    </row>
    <row r="254" spans="1:3" ht="14.15" customHeight="1" x14ac:dyDescent="0.25">
      <c r="A254" s="102" t="s">
        <v>432</v>
      </c>
      <c r="B254" s="103">
        <v>44149</v>
      </c>
      <c r="C254" s="104">
        <v>-3050.28</v>
      </c>
    </row>
    <row r="255" spans="1:3" ht="14.15" customHeight="1" x14ac:dyDescent="0.25">
      <c r="A255" s="102" t="s">
        <v>433</v>
      </c>
      <c r="B255" s="103">
        <v>44150</v>
      </c>
      <c r="C255" s="104">
        <v>-128.44</v>
      </c>
    </row>
    <row r="256" spans="1:3" ht="14.15" customHeight="1" x14ac:dyDescent="0.25">
      <c r="A256" s="102" t="s">
        <v>434</v>
      </c>
      <c r="B256" s="103">
        <v>44150</v>
      </c>
      <c r="C256" s="104">
        <v>102.31</v>
      </c>
    </row>
    <row r="257" spans="1:3" ht="14.15" customHeight="1" x14ac:dyDescent="0.25">
      <c r="A257" s="102" t="s">
        <v>435</v>
      </c>
      <c r="B257" s="103">
        <v>44150</v>
      </c>
      <c r="C257" s="104">
        <v>40.96</v>
      </c>
    </row>
    <row r="258" spans="1:3" ht="14.15" customHeight="1" x14ac:dyDescent="0.25">
      <c r="A258" s="102" t="s">
        <v>436</v>
      </c>
      <c r="B258" s="103">
        <v>44150</v>
      </c>
      <c r="C258" s="104">
        <v>171.78</v>
      </c>
    </row>
    <row r="259" spans="1:3" ht="14.15" customHeight="1" x14ac:dyDescent="0.25">
      <c r="A259" s="102" t="s">
        <v>437</v>
      </c>
      <c r="B259" s="103">
        <v>44150</v>
      </c>
      <c r="C259" s="104">
        <v>128.44</v>
      </c>
    </row>
    <row r="260" spans="1:3" ht="14.15" customHeight="1" x14ac:dyDescent="0.25">
      <c r="A260" s="102" t="s">
        <v>438</v>
      </c>
      <c r="B260" s="103">
        <v>44150</v>
      </c>
      <c r="C260" s="104">
        <v>128.43</v>
      </c>
    </row>
    <row r="261" spans="1:3" ht="14.15" customHeight="1" x14ac:dyDescent="0.25">
      <c r="A261" s="102" t="s">
        <v>439</v>
      </c>
      <c r="B261" s="103">
        <v>44150</v>
      </c>
      <c r="C261" s="104">
        <v>4.24</v>
      </c>
    </row>
    <row r="262" spans="1:3" ht="14.15" customHeight="1" x14ac:dyDescent="0.25">
      <c r="A262" s="102" t="s">
        <v>440</v>
      </c>
      <c r="B262" s="103">
        <v>44152</v>
      </c>
      <c r="C262" s="104">
        <v>36.880000000000003</v>
      </c>
    </row>
    <row r="263" spans="1:3" ht="14.15" customHeight="1" x14ac:dyDescent="0.25">
      <c r="A263" s="102" t="s">
        <v>441</v>
      </c>
      <c r="B263" s="103">
        <v>44152</v>
      </c>
      <c r="C263" s="104">
        <v>37.42</v>
      </c>
    </row>
    <row r="264" spans="1:3" ht="14.15" customHeight="1" x14ac:dyDescent="0.25">
      <c r="A264" s="102" t="s">
        <v>442</v>
      </c>
      <c r="B264" s="103">
        <v>44152</v>
      </c>
      <c r="C264" s="104">
        <v>143.32</v>
      </c>
    </row>
    <row r="265" spans="1:3" ht="14.15" customHeight="1" x14ac:dyDescent="0.25">
      <c r="A265" s="102" t="s">
        <v>443</v>
      </c>
      <c r="B265" s="103">
        <v>44152</v>
      </c>
      <c r="C265" s="104">
        <v>320.54000000000002</v>
      </c>
    </row>
    <row r="266" spans="1:3" ht="14.15" customHeight="1" x14ac:dyDescent="0.25">
      <c r="A266" s="102" t="s">
        <v>444</v>
      </c>
      <c r="B266" s="103">
        <v>44152</v>
      </c>
      <c r="C266" s="104">
        <v>325.33999999999997</v>
      </c>
    </row>
    <row r="267" spans="1:3" ht="14.15" customHeight="1" x14ac:dyDescent="0.25">
      <c r="A267" s="102" t="s">
        <v>445</v>
      </c>
      <c r="B267" s="103">
        <v>44152</v>
      </c>
      <c r="C267" s="104">
        <v>3.13</v>
      </c>
    </row>
    <row r="268" spans="1:3" ht="14.15" customHeight="1" x14ac:dyDescent="0.25">
      <c r="A268" s="102" t="s">
        <v>446</v>
      </c>
      <c r="B268" s="103">
        <v>44152</v>
      </c>
      <c r="C268" s="104">
        <v>5.05</v>
      </c>
    </row>
    <row r="269" spans="1:3" ht="14.15" customHeight="1" x14ac:dyDescent="0.25">
      <c r="A269" s="102" t="s">
        <v>447</v>
      </c>
      <c r="B269" s="103">
        <v>44154</v>
      </c>
      <c r="C269" s="104">
        <v>31.44</v>
      </c>
    </row>
    <row r="270" spans="1:3" ht="14.15" customHeight="1" x14ac:dyDescent="0.25">
      <c r="A270" s="102" t="s">
        <v>448</v>
      </c>
      <c r="B270" s="103">
        <v>44154</v>
      </c>
      <c r="C270" s="104">
        <v>111.9</v>
      </c>
    </row>
    <row r="271" spans="1:3" ht="14.15" customHeight="1" x14ac:dyDescent="0.25">
      <c r="A271" s="102" t="s">
        <v>449</v>
      </c>
      <c r="B271" s="103">
        <v>44154</v>
      </c>
      <c r="C271" s="104">
        <v>57.28</v>
      </c>
    </row>
    <row r="272" spans="1:3" ht="14.15" customHeight="1" x14ac:dyDescent="0.25">
      <c r="A272" s="102" t="s">
        <v>450</v>
      </c>
      <c r="B272" s="103">
        <v>44154</v>
      </c>
      <c r="C272" s="104">
        <v>0.19</v>
      </c>
    </row>
    <row r="273" spans="1:3" ht="14.15" customHeight="1" x14ac:dyDescent="0.25">
      <c r="A273" s="102" t="s">
        <v>451</v>
      </c>
      <c r="B273" s="103">
        <v>44157</v>
      </c>
      <c r="C273" s="104">
        <v>47.79</v>
      </c>
    </row>
    <row r="274" spans="1:3" ht="14.15" customHeight="1" x14ac:dyDescent="0.25">
      <c r="A274" s="102" t="s">
        <v>452</v>
      </c>
      <c r="B274" s="103">
        <v>44157</v>
      </c>
      <c r="C274" s="104">
        <v>13.87</v>
      </c>
    </row>
    <row r="275" spans="1:3" ht="14.15" customHeight="1" x14ac:dyDescent="0.25">
      <c r="A275" s="102" t="s">
        <v>453</v>
      </c>
      <c r="B275" s="103">
        <v>44158</v>
      </c>
      <c r="C275" s="104">
        <v>69.59</v>
      </c>
    </row>
    <row r="276" spans="1:3" ht="14.15" customHeight="1" x14ac:dyDescent="0.25">
      <c r="A276" s="102" t="s">
        <v>454</v>
      </c>
      <c r="B276" s="103">
        <v>44158</v>
      </c>
      <c r="C276" s="104">
        <v>57.01</v>
      </c>
    </row>
    <row r="277" spans="1:3" ht="14.15" customHeight="1" x14ac:dyDescent="0.25">
      <c r="A277" s="102" t="s">
        <v>455</v>
      </c>
      <c r="B277" s="103">
        <v>44158</v>
      </c>
      <c r="C277" s="104">
        <v>49.15</v>
      </c>
    </row>
    <row r="278" spans="1:3" ht="14.15" customHeight="1" x14ac:dyDescent="0.25">
      <c r="A278" s="102" t="s">
        <v>456</v>
      </c>
      <c r="B278" s="103">
        <v>44158</v>
      </c>
      <c r="C278" s="104">
        <v>477.8</v>
      </c>
    </row>
    <row r="279" spans="1:3" ht="14.15" customHeight="1" x14ac:dyDescent="0.25">
      <c r="A279" s="102" t="s">
        <v>457</v>
      </c>
      <c r="B279" s="103">
        <v>44159</v>
      </c>
      <c r="C279" s="104">
        <v>3.94</v>
      </c>
    </row>
    <row r="280" spans="1:3" ht="14.15" customHeight="1" x14ac:dyDescent="0.25">
      <c r="A280" s="102" t="s">
        <v>458</v>
      </c>
      <c r="B280" s="103">
        <v>44160</v>
      </c>
      <c r="C280" s="104">
        <v>75.69</v>
      </c>
    </row>
    <row r="281" spans="1:3" ht="14.15" customHeight="1" x14ac:dyDescent="0.25">
      <c r="A281" s="102" t="s">
        <v>459</v>
      </c>
      <c r="B281" s="103">
        <v>44160</v>
      </c>
      <c r="C281" s="104">
        <v>10.82</v>
      </c>
    </row>
    <row r="282" spans="1:3" ht="14.15" customHeight="1" x14ac:dyDescent="0.25">
      <c r="A282" s="102" t="s">
        <v>460</v>
      </c>
      <c r="B282" s="103">
        <v>44160</v>
      </c>
      <c r="C282" s="104">
        <v>8.69</v>
      </c>
    </row>
    <row r="283" spans="1:3" ht="14.15" customHeight="1" x14ac:dyDescent="0.25">
      <c r="A283" s="102" t="s">
        <v>461</v>
      </c>
      <c r="B283" s="103">
        <v>44161</v>
      </c>
      <c r="C283" s="104">
        <v>4.2300000000000004</v>
      </c>
    </row>
    <row r="284" spans="1:3" ht="14.15" customHeight="1" x14ac:dyDescent="0.25">
      <c r="A284" s="102" t="s">
        <v>462</v>
      </c>
      <c r="B284" s="103">
        <v>44163</v>
      </c>
      <c r="C284" s="104">
        <v>250.15</v>
      </c>
    </row>
    <row r="285" spans="1:3" ht="14.15" customHeight="1" x14ac:dyDescent="0.25">
      <c r="A285" s="102" t="s">
        <v>463</v>
      </c>
      <c r="B285" s="103">
        <v>44164</v>
      </c>
      <c r="C285" s="104">
        <v>-63.82</v>
      </c>
    </row>
    <row r="286" spans="1:3" ht="14.15" customHeight="1" x14ac:dyDescent="0.25">
      <c r="A286" s="102" t="s">
        <v>464</v>
      </c>
      <c r="B286" s="103">
        <v>44164</v>
      </c>
      <c r="C286" s="104">
        <v>155.93</v>
      </c>
    </row>
    <row r="287" spans="1:3" ht="14.15" customHeight="1" x14ac:dyDescent="0.25">
      <c r="A287" s="102" t="s">
        <v>465</v>
      </c>
      <c r="B287" s="103">
        <v>44164</v>
      </c>
      <c r="C287" s="104">
        <v>63.82</v>
      </c>
    </row>
    <row r="288" spans="1:3" ht="14.15" customHeight="1" x14ac:dyDescent="0.25">
      <c r="A288" s="102" t="s">
        <v>466</v>
      </c>
      <c r="B288" s="103">
        <v>44164</v>
      </c>
      <c r="C288" s="104">
        <v>63.82</v>
      </c>
    </row>
    <row r="289" spans="1:3" ht="14.15" customHeight="1" x14ac:dyDescent="0.25">
      <c r="A289" s="102" t="s">
        <v>467</v>
      </c>
      <c r="B289" s="103">
        <v>44165</v>
      </c>
      <c r="C289" s="104">
        <v>1727.59</v>
      </c>
    </row>
    <row r="290" spans="1:3" ht="14.15" customHeight="1" x14ac:dyDescent="0.25">
      <c r="A290" s="102" t="s">
        <v>468</v>
      </c>
      <c r="B290" s="103">
        <v>44165</v>
      </c>
      <c r="C290" s="104">
        <v>117.89</v>
      </c>
    </row>
    <row r="291" spans="1:3" ht="14.15" customHeight="1" x14ac:dyDescent="0.25">
      <c r="A291" s="102" t="s">
        <v>469</v>
      </c>
      <c r="B291" s="103">
        <v>44165</v>
      </c>
      <c r="C291" s="104">
        <v>104.05</v>
      </c>
    </row>
    <row r="292" spans="1:3" ht="14.15" customHeight="1" x14ac:dyDescent="0.25">
      <c r="A292" s="102" t="s">
        <v>470</v>
      </c>
      <c r="B292" s="103">
        <v>44165</v>
      </c>
      <c r="C292" s="104">
        <v>108921.9</v>
      </c>
    </row>
    <row r="293" spans="1:3" ht="14.15" customHeight="1" x14ac:dyDescent="0.25">
      <c r="A293" s="102" t="s">
        <v>471</v>
      </c>
      <c r="B293" s="103">
        <v>44165</v>
      </c>
      <c r="C293" s="104">
        <v>2261.0100000000002</v>
      </c>
    </row>
    <row r="294" spans="1:3" ht="14.15" customHeight="1" x14ac:dyDescent="0.25">
      <c r="A294" s="102" t="s">
        <v>472</v>
      </c>
      <c r="B294" s="103">
        <v>44165</v>
      </c>
      <c r="C294" s="104">
        <v>-769.38</v>
      </c>
    </row>
    <row r="295" spans="1:3" ht="14.15" customHeight="1" x14ac:dyDescent="0.25">
      <c r="A295" s="102" t="s">
        <v>473</v>
      </c>
      <c r="B295" s="103">
        <v>44165</v>
      </c>
      <c r="C295" s="104">
        <v>41.9</v>
      </c>
    </row>
    <row r="296" spans="1:3" ht="14.15" customHeight="1" x14ac:dyDescent="0.25">
      <c r="A296" s="102" t="s">
        <v>474</v>
      </c>
      <c r="B296" s="103">
        <v>44165</v>
      </c>
      <c r="C296" s="104">
        <v>1923</v>
      </c>
    </row>
    <row r="297" spans="1:3" ht="14.15" customHeight="1" x14ac:dyDescent="0.25">
      <c r="A297" s="102" t="s">
        <v>475</v>
      </c>
      <c r="B297" s="103">
        <v>44166</v>
      </c>
      <c r="C297" s="104">
        <v>-1923</v>
      </c>
    </row>
    <row r="298" spans="1:3" ht="14.15" customHeight="1" x14ac:dyDescent="0.25">
      <c r="A298" s="102" t="s">
        <v>476</v>
      </c>
      <c r="B298" s="103">
        <v>44165</v>
      </c>
      <c r="C298" s="104">
        <v>441.04</v>
      </c>
    </row>
    <row r="299" spans="1:3" ht="14.15" customHeight="1" x14ac:dyDescent="0.25">
      <c r="A299" s="102" t="s">
        <v>477</v>
      </c>
      <c r="B299" s="103">
        <v>44165</v>
      </c>
      <c r="C299" s="104">
        <v>458.55</v>
      </c>
    </row>
    <row r="300" spans="1:3" ht="14.15" customHeight="1" x14ac:dyDescent="0.25">
      <c r="A300" s="102" t="s">
        <v>478</v>
      </c>
      <c r="B300" s="103">
        <v>44165</v>
      </c>
      <c r="C300" s="104">
        <v>2779.82</v>
      </c>
    </row>
    <row r="301" spans="1:3" ht="14.15" customHeight="1" x14ac:dyDescent="0.25">
      <c r="A301" s="102" t="s">
        <v>479</v>
      </c>
      <c r="B301" s="103">
        <v>44165</v>
      </c>
      <c r="C301" s="104">
        <v>243.68</v>
      </c>
    </row>
    <row r="302" spans="1:3" ht="14.15" customHeight="1" x14ac:dyDescent="0.25">
      <c r="A302" s="102" t="s">
        <v>480</v>
      </c>
      <c r="B302" s="103">
        <v>44165</v>
      </c>
      <c r="C302" s="104">
        <v>12.67</v>
      </c>
    </row>
    <row r="303" spans="1:3" ht="14.15" customHeight="1" x14ac:dyDescent="0.25">
      <c r="A303" s="102" t="s">
        <v>481</v>
      </c>
      <c r="B303" s="103">
        <v>44166</v>
      </c>
      <c r="C303" s="104">
        <v>35.31</v>
      </c>
    </row>
    <row r="304" spans="1:3" ht="14.15" customHeight="1" x14ac:dyDescent="0.25">
      <c r="A304" s="102" t="s">
        <v>482</v>
      </c>
      <c r="B304" s="103">
        <v>44166</v>
      </c>
      <c r="C304" s="104">
        <v>16.739999999999998</v>
      </c>
    </row>
    <row r="305" spans="1:3" ht="14.15" customHeight="1" x14ac:dyDescent="0.25">
      <c r="A305" s="102" t="s">
        <v>483</v>
      </c>
      <c r="B305" s="103">
        <v>44166</v>
      </c>
      <c r="C305" s="104">
        <v>30.65</v>
      </c>
    </row>
    <row r="306" spans="1:3" ht="14.15" customHeight="1" x14ac:dyDescent="0.25">
      <c r="A306" s="102" t="s">
        <v>484</v>
      </c>
      <c r="B306" s="103">
        <v>44170</v>
      </c>
      <c r="C306" s="104">
        <v>68.66</v>
      </c>
    </row>
    <row r="307" spans="1:3" ht="14.15" customHeight="1" x14ac:dyDescent="0.25">
      <c r="A307" s="102" t="s">
        <v>485</v>
      </c>
      <c r="B307" s="103">
        <v>44171</v>
      </c>
      <c r="C307" s="104">
        <v>34.51</v>
      </c>
    </row>
    <row r="308" spans="1:3" ht="14.15" customHeight="1" x14ac:dyDescent="0.25">
      <c r="A308" s="102" t="s">
        <v>486</v>
      </c>
      <c r="B308" s="103">
        <v>44172</v>
      </c>
      <c r="C308" s="104">
        <v>22.35</v>
      </c>
    </row>
    <row r="309" spans="1:3" ht="14.15" customHeight="1" x14ac:dyDescent="0.25">
      <c r="A309" s="102" t="s">
        <v>487</v>
      </c>
      <c r="B309" s="103">
        <v>44172</v>
      </c>
      <c r="C309" s="104">
        <v>361.42</v>
      </c>
    </row>
    <row r="310" spans="1:3" ht="14.15" customHeight="1" x14ac:dyDescent="0.25">
      <c r="A310" s="102" t="s">
        <v>488</v>
      </c>
      <c r="B310" s="103">
        <v>44172</v>
      </c>
      <c r="C310" s="104">
        <v>344.34</v>
      </c>
    </row>
    <row r="311" spans="1:3" ht="14.15" customHeight="1" x14ac:dyDescent="0.25">
      <c r="A311" s="102" t="s">
        <v>489</v>
      </c>
      <c r="B311" s="103">
        <v>44173</v>
      </c>
      <c r="C311" s="104">
        <v>136.4</v>
      </c>
    </row>
    <row r="312" spans="1:3" ht="14.15" customHeight="1" x14ac:dyDescent="0.25">
      <c r="A312" s="102" t="s">
        <v>490</v>
      </c>
      <c r="B312" s="103">
        <v>44173</v>
      </c>
      <c r="C312" s="104">
        <v>139.53</v>
      </c>
    </row>
    <row r="313" spans="1:3" ht="14.15" customHeight="1" x14ac:dyDescent="0.25">
      <c r="A313" s="102" t="s">
        <v>491</v>
      </c>
      <c r="B313" s="103">
        <v>44173</v>
      </c>
      <c r="C313" s="104">
        <v>25.3</v>
      </c>
    </row>
    <row r="314" spans="1:3" ht="14.15" customHeight="1" x14ac:dyDescent="0.25">
      <c r="A314" s="102" t="s">
        <v>492</v>
      </c>
      <c r="B314" s="103">
        <v>44173</v>
      </c>
      <c r="C314" s="104">
        <v>176.57</v>
      </c>
    </row>
    <row r="315" spans="1:3" ht="14.15" customHeight="1" x14ac:dyDescent="0.25">
      <c r="A315" s="102" t="s">
        <v>493</v>
      </c>
      <c r="B315" s="103">
        <v>44173</v>
      </c>
      <c r="C315" s="104">
        <v>81.7</v>
      </c>
    </row>
    <row r="316" spans="1:3" ht="14.15" customHeight="1" x14ac:dyDescent="0.25">
      <c r="A316" s="102" t="s">
        <v>494</v>
      </c>
      <c r="B316" s="103">
        <v>44174</v>
      </c>
      <c r="C316" s="104">
        <v>8.9600000000000009</v>
      </c>
    </row>
    <row r="317" spans="1:3" ht="14.15" customHeight="1" x14ac:dyDescent="0.25">
      <c r="A317" s="102" t="s">
        <v>495</v>
      </c>
      <c r="B317" s="103">
        <v>44174</v>
      </c>
      <c r="C317" s="104">
        <v>11.63</v>
      </c>
    </row>
    <row r="318" spans="1:3" ht="14.15" customHeight="1" x14ac:dyDescent="0.25">
      <c r="A318" s="102" t="s">
        <v>496</v>
      </c>
      <c r="B318" s="103">
        <v>44174</v>
      </c>
      <c r="C318" s="104">
        <v>8.83</v>
      </c>
    </row>
    <row r="319" spans="1:3" ht="14.15" customHeight="1" x14ac:dyDescent="0.25">
      <c r="A319" s="102" t="s">
        <v>497</v>
      </c>
      <c r="B319" s="103">
        <v>44174</v>
      </c>
      <c r="C319" s="104">
        <v>8.83</v>
      </c>
    </row>
    <row r="320" spans="1:3" ht="14.15" customHeight="1" x14ac:dyDescent="0.25">
      <c r="A320" s="102" t="s">
        <v>498</v>
      </c>
      <c r="B320" s="103">
        <v>44175</v>
      </c>
      <c r="C320" s="104">
        <v>11.25</v>
      </c>
    </row>
    <row r="321" spans="1:3" ht="14.15" customHeight="1" x14ac:dyDescent="0.25">
      <c r="A321" s="102" t="s">
        <v>499</v>
      </c>
      <c r="B321" s="103">
        <v>44177</v>
      </c>
      <c r="C321" s="104">
        <v>294.29000000000002</v>
      </c>
    </row>
    <row r="322" spans="1:3" ht="14.15" customHeight="1" x14ac:dyDescent="0.25">
      <c r="A322" s="102" t="s">
        <v>500</v>
      </c>
      <c r="B322" s="103">
        <v>44177</v>
      </c>
      <c r="C322" s="104">
        <v>29.52</v>
      </c>
    </row>
    <row r="323" spans="1:3" ht="14.15" customHeight="1" x14ac:dyDescent="0.25">
      <c r="A323" s="102" t="s">
        <v>501</v>
      </c>
      <c r="B323" s="103">
        <v>44177</v>
      </c>
      <c r="C323" s="104">
        <v>9.42</v>
      </c>
    </row>
    <row r="324" spans="1:3" ht="14.15" customHeight="1" x14ac:dyDescent="0.25">
      <c r="A324" s="102" t="s">
        <v>502</v>
      </c>
      <c r="B324" s="103">
        <v>44178</v>
      </c>
      <c r="C324" s="104">
        <v>-105.95</v>
      </c>
    </row>
    <row r="325" spans="1:3" ht="14.15" customHeight="1" x14ac:dyDescent="0.25">
      <c r="A325" s="102" t="s">
        <v>503</v>
      </c>
      <c r="B325" s="103">
        <v>44178</v>
      </c>
      <c r="C325" s="104">
        <v>68.86</v>
      </c>
    </row>
    <row r="326" spans="1:3" ht="14.15" customHeight="1" x14ac:dyDescent="0.25">
      <c r="A326" s="102" t="s">
        <v>504</v>
      </c>
      <c r="B326" s="103">
        <v>44178</v>
      </c>
      <c r="C326" s="104">
        <v>111.34</v>
      </c>
    </row>
    <row r="327" spans="1:3" ht="14.15" customHeight="1" x14ac:dyDescent="0.25">
      <c r="A327" s="102" t="s">
        <v>505</v>
      </c>
      <c r="B327" s="103">
        <v>44197</v>
      </c>
      <c r="C327" s="104">
        <v>105.95</v>
      </c>
    </row>
    <row r="328" spans="1:3" ht="14.15" customHeight="1" x14ac:dyDescent="0.25">
      <c r="A328" s="102" t="s">
        <v>506</v>
      </c>
      <c r="B328" s="103">
        <v>44178</v>
      </c>
      <c r="C328" s="104">
        <v>25.64</v>
      </c>
    </row>
    <row r="329" spans="1:3" ht="14.15" customHeight="1" x14ac:dyDescent="0.25">
      <c r="A329" s="102" t="s">
        <v>507</v>
      </c>
      <c r="B329" s="103">
        <v>44178</v>
      </c>
      <c r="C329" s="104">
        <v>3050.28</v>
      </c>
    </row>
    <row r="330" spans="1:3" ht="14.15" customHeight="1" x14ac:dyDescent="0.25">
      <c r="A330" s="102" t="s">
        <v>508</v>
      </c>
      <c r="B330" s="103">
        <v>44179</v>
      </c>
      <c r="C330" s="104">
        <v>24.17</v>
      </c>
    </row>
    <row r="331" spans="1:3" ht="14.15" customHeight="1" x14ac:dyDescent="0.25">
      <c r="A331" s="102" t="s">
        <v>509</v>
      </c>
      <c r="B331" s="103">
        <v>44179</v>
      </c>
      <c r="C331" s="104">
        <v>44.13</v>
      </c>
    </row>
    <row r="332" spans="1:3" ht="14.15" customHeight="1" x14ac:dyDescent="0.25">
      <c r="A332" s="102" t="s">
        <v>510</v>
      </c>
      <c r="B332" s="103">
        <v>44179</v>
      </c>
      <c r="C332" s="104">
        <v>7.05</v>
      </c>
    </row>
    <row r="333" spans="1:3" ht="14.15" customHeight="1" x14ac:dyDescent="0.25">
      <c r="A333" s="102" t="s">
        <v>511</v>
      </c>
      <c r="B333" s="103">
        <v>44179</v>
      </c>
      <c r="C333" s="104">
        <v>370.15</v>
      </c>
    </row>
    <row r="334" spans="1:3" ht="14.15" customHeight="1" x14ac:dyDescent="0.25">
      <c r="A334" s="102" t="s">
        <v>512</v>
      </c>
      <c r="B334" s="103">
        <v>44179</v>
      </c>
      <c r="C334" s="104">
        <v>341.41</v>
      </c>
    </row>
    <row r="335" spans="1:3" ht="14.15" customHeight="1" x14ac:dyDescent="0.25">
      <c r="A335" s="102" t="s">
        <v>513</v>
      </c>
      <c r="B335" s="103">
        <v>44179</v>
      </c>
      <c r="C335" s="104">
        <v>13.06</v>
      </c>
    </row>
    <row r="336" spans="1:3" ht="14.15" customHeight="1" x14ac:dyDescent="0.25">
      <c r="A336" s="102" t="s">
        <v>514</v>
      </c>
      <c r="B336" s="103">
        <v>44179</v>
      </c>
      <c r="C336" s="104">
        <v>197.6</v>
      </c>
    </row>
    <row r="337" spans="1:3" ht="14.15" customHeight="1" x14ac:dyDescent="0.25">
      <c r="A337" s="102" t="s">
        <v>515</v>
      </c>
      <c r="B337" s="103">
        <v>44179</v>
      </c>
      <c r="C337" s="104">
        <v>5.0999999999999996</v>
      </c>
    </row>
    <row r="338" spans="1:3" ht="14.15" customHeight="1" x14ac:dyDescent="0.25">
      <c r="A338" s="102" t="s">
        <v>516</v>
      </c>
      <c r="B338" s="103">
        <v>44179</v>
      </c>
      <c r="C338" s="104">
        <v>176.57</v>
      </c>
    </row>
    <row r="339" spans="1:3" ht="14.15" customHeight="1" x14ac:dyDescent="0.25">
      <c r="A339" s="102" t="s">
        <v>517</v>
      </c>
      <c r="B339" s="103">
        <v>44180</v>
      </c>
      <c r="C339" s="104">
        <v>29.23</v>
      </c>
    </row>
    <row r="340" spans="1:3" ht="14.15" customHeight="1" x14ac:dyDescent="0.25">
      <c r="A340" s="102" t="s">
        <v>518</v>
      </c>
      <c r="B340" s="103">
        <v>44180</v>
      </c>
      <c r="C340" s="104">
        <v>4.41</v>
      </c>
    </row>
    <row r="341" spans="1:3" ht="14.15" customHeight="1" x14ac:dyDescent="0.25">
      <c r="A341" s="102" t="s">
        <v>519</v>
      </c>
      <c r="B341" s="103">
        <v>44182</v>
      </c>
      <c r="C341" s="104">
        <v>418.59</v>
      </c>
    </row>
    <row r="342" spans="1:3" ht="14.15" customHeight="1" x14ac:dyDescent="0.25">
      <c r="A342" s="102" t="s">
        <v>520</v>
      </c>
      <c r="B342" s="103">
        <v>44182</v>
      </c>
      <c r="C342" s="104">
        <v>88.42</v>
      </c>
    </row>
    <row r="343" spans="1:3" ht="14.15" customHeight="1" x14ac:dyDescent="0.25">
      <c r="A343" s="102" t="s">
        <v>521</v>
      </c>
      <c r="B343" s="103">
        <v>44182</v>
      </c>
      <c r="C343" s="104">
        <v>32.82</v>
      </c>
    </row>
    <row r="344" spans="1:3" ht="14.15" customHeight="1" x14ac:dyDescent="0.25">
      <c r="A344" s="102" t="s">
        <v>522</v>
      </c>
      <c r="B344" s="103">
        <v>44182</v>
      </c>
      <c r="C344" s="104">
        <v>297.36</v>
      </c>
    </row>
    <row r="345" spans="1:3" ht="14.15" customHeight="1" x14ac:dyDescent="0.25">
      <c r="A345" s="102" t="s">
        <v>523</v>
      </c>
      <c r="B345" s="103">
        <v>44186</v>
      </c>
      <c r="C345" s="104">
        <v>56.85</v>
      </c>
    </row>
    <row r="346" spans="1:3" ht="14.15" customHeight="1" x14ac:dyDescent="0.25">
      <c r="A346" s="102" t="s">
        <v>524</v>
      </c>
      <c r="B346" s="103">
        <v>44186</v>
      </c>
      <c r="C346" s="104">
        <v>7.44</v>
      </c>
    </row>
    <row r="347" spans="1:3" ht="14.15" customHeight="1" x14ac:dyDescent="0.25">
      <c r="A347" s="102" t="s">
        <v>525</v>
      </c>
      <c r="B347" s="103">
        <v>44186</v>
      </c>
      <c r="C347" s="104">
        <v>141.26</v>
      </c>
    </row>
    <row r="348" spans="1:3" ht="14.15" customHeight="1" x14ac:dyDescent="0.25">
      <c r="A348" s="102" t="s">
        <v>526</v>
      </c>
      <c r="B348" s="103">
        <v>44186</v>
      </c>
      <c r="C348" s="104">
        <v>15.53</v>
      </c>
    </row>
    <row r="349" spans="1:3" ht="14.15" customHeight="1" x14ac:dyDescent="0.25">
      <c r="A349" s="102" t="s">
        <v>527</v>
      </c>
      <c r="B349" s="103">
        <v>44186</v>
      </c>
      <c r="C349" s="104">
        <v>3.71</v>
      </c>
    </row>
    <row r="350" spans="1:3" ht="14.15" customHeight="1" x14ac:dyDescent="0.25">
      <c r="A350" s="102" t="s">
        <v>528</v>
      </c>
      <c r="B350" s="103">
        <v>44186</v>
      </c>
      <c r="C350" s="104">
        <v>176.57</v>
      </c>
    </row>
    <row r="351" spans="1:3" ht="14.15" customHeight="1" x14ac:dyDescent="0.25">
      <c r="A351" s="102" t="s">
        <v>529</v>
      </c>
      <c r="B351" s="103">
        <v>44186</v>
      </c>
      <c r="C351" s="104">
        <v>39.53</v>
      </c>
    </row>
    <row r="352" spans="1:3" ht="14.15" customHeight="1" x14ac:dyDescent="0.25">
      <c r="A352" s="102" t="s">
        <v>530</v>
      </c>
      <c r="B352" s="103">
        <v>44187</v>
      </c>
      <c r="C352" s="104">
        <v>-39.53</v>
      </c>
    </row>
    <row r="353" spans="1:3" ht="14.15" customHeight="1" x14ac:dyDescent="0.25">
      <c r="A353" s="102" t="s">
        <v>531</v>
      </c>
      <c r="B353" s="103">
        <v>44188</v>
      </c>
      <c r="C353" s="104">
        <v>39.53</v>
      </c>
    </row>
    <row r="354" spans="1:3" ht="14.15" customHeight="1" x14ac:dyDescent="0.25">
      <c r="A354" s="102" t="s">
        <v>532</v>
      </c>
      <c r="B354" s="103">
        <v>44189</v>
      </c>
      <c r="C354" s="104">
        <v>124.19</v>
      </c>
    </row>
    <row r="355" spans="1:3" ht="14.15" customHeight="1" x14ac:dyDescent="0.25">
      <c r="A355" s="102" t="s">
        <v>533</v>
      </c>
      <c r="B355" s="103">
        <v>44189</v>
      </c>
      <c r="C355" s="104">
        <v>53.3</v>
      </c>
    </row>
    <row r="356" spans="1:3" ht="14.15" customHeight="1" x14ac:dyDescent="0.25">
      <c r="A356" s="102" t="s">
        <v>534</v>
      </c>
      <c r="B356" s="103">
        <v>44192</v>
      </c>
      <c r="C356" s="104">
        <v>92.93</v>
      </c>
    </row>
    <row r="357" spans="1:3" ht="14.15" customHeight="1" x14ac:dyDescent="0.25">
      <c r="A357" s="102" t="s">
        <v>535</v>
      </c>
      <c r="B357" s="103">
        <v>44192</v>
      </c>
      <c r="C357" s="104">
        <v>296.45999999999998</v>
      </c>
    </row>
    <row r="358" spans="1:3" ht="14.15" customHeight="1" x14ac:dyDescent="0.25">
      <c r="A358" s="102" t="s">
        <v>536</v>
      </c>
      <c r="B358" s="103">
        <v>44193</v>
      </c>
      <c r="C358" s="104">
        <v>48.91</v>
      </c>
    </row>
    <row r="359" spans="1:3" ht="14.15" customHeight="1" x14ac:dyDescent="0.25">
      <c r="A359" s="102" t="s">
        <v>537</v>
      </c>
      <c r="B359" s="103">
        <v>44193</v>
      </c>
      <c r="C359" s="104">
        <v>146.82</v>
      </c>
    </row>
    <row r="360" spans="1:3" ht="14.15" customHeight="1" x14ac:dyDescent="0.25">
      <c r="A360" s="102" t="s">
        <v>538</v>
      </c>
      <c r="B360" s="103">
        <v>44193</v>
      </c>
      <c r="C360" s="104">
        <v>14.5</v>
      </c>
    </row>
    <row r="361" spans="1:3" ht="14.15" customHeight="1" x14ac:dyDescent="0.25">
      <c r="A361" s="102" t="s">
        <v>539</v>
      </c>
      <c r="B361" s="103">
        <v>44193</v>
      </c>
      <c r="C361" s="104">
        <v>386.58</v>
      </c>
    </row>
    <row r="362" spans="1:3" ht="14.15" customHeight="1" x14ac:dyDescent="0.25">
      <c r="A362" s="102" t="s">
        <v>540</v>
      </c>
      <c r="B362" s="103">
        <v>44193</v>
      </c>
      <c r="C362" s="104">
        <v>-14.5</v>
      </c>
    </row>
    <row r="363" spans="1:3" ht="14.15" customHeight="1" x14ac:dyDescent="0.25">
      <c r="A363" s="102" t="s">
        <v>541</v>
      </c>
      <c r="B363" s="103">
        <v>44193</v>
      </c>
      <c r="C363" s="104">
        <v>476.95</v>
      </c>
    </row>
    <row r="364" spans="1:3" ht="14.15" customHeight="1" x14ac:dyDescent="0.25">
      <c r="A364" s="102" t="s">
        <v>542</v>
      </c>
      <c r="B364" s="103">
        <v>44193</v>
      </c>
      <c r="C364" s="104">
        <v>388.18</v>
      </c>
    </row>
    <row r="365" spans="1:3" ht="14.15" customHeight="1" x14ac:dyDescent="0.25">
      <c r="A365" s="102" t="s">
        <v>543</v>
      </c>
      <c r="B365" s="103">
        <v>44195</v>
      </c>
      <c r="C365" s="104">
        <v>-11.9</v>
      </c>
    </row>
    <row r="366" spans="1:3" ht="14.15" customHeight="1" x14ac:dyDescent="0.25">
      <c r="A366" s="102" t="s">
        <v>544</v>
      </c>
      <c r="B366" s="103">
        <v>44195</v>
      </c>
      <c r="C366" s="104">
        <v>227.38</v>
      </c>
    </row>
    <row r="367" spans="1:3" ht="14.15" customHeight="1" x14ac:dyDescent="0.25">
      <c r="A367" s="102" t="s">
        <v>545</v>
      </c>
      <c r="B367" s="103">
        <v>44195</v>
      </c>
      <c r="C367" s="104">
        <v>37.28</v>
      </c>
    </row>
    <row r="368" spans="1:3" ht="14.15" customHeight="1" x14ac:dyDescent="0.25">
      <c r="A368" s="102" t="s">
        <v>546</v>
      </c>
      <c r="B368" s="103">
        <v>44195</v>
      </c>
      <c r="C368" s="104">
        <v>11.9</v>
      </c>
    </row>
    <row r="369" spans="1:3" ht="14.15" customHeight="1" x14ac:dyDescent="0.25">
      <c r="A369" s="102" t="s">
        <v>547</v>
      </c>
      <c r="B369" s="103">
        <v>44195</v>
      </c>
      <c r="C369" s="104">
        <v>32.86</v>
      </c>
    </row>
    <row r="370" spans="1:3" ht="14.15" customHeight="1" x14ac:dyDescent="0.25">
      <c r="A370" s="102" t="s">
        <v>548</v>
      </c>
      <c r="B370" s="103">
        <v>44195</v>
      </c>
      <c r="C370" s="104">
        <v>5.42</v>
      </c>
    </row>
    <row r="371" spans="1:3" ht="14.15" customHeight="1" x14ac:dyDescent="0.25">
      <c r="A371" s="102" t="s">
        <v>549</v>
      </c>
      <c r="B371" s="103">
        <v>44195</v>
      </c>
      <c r="C371" s="104">
        <v>11.9</v>
      </c>
    </row>
    <row r="372" spans="1:3" ht="14.15" customHeight="1" x14ac:dyDescent="0.25">
      <c r="A372" s="102" t="s">
        <v>550</v>
      </c>
      <c r="B372" s="103">
        <v>44196</v>
      </c>
      <c r="C372" s="104">
        <v>97.52</v>
      </c>
    </row>
    <row r="373" spans="1:3" ht="14.15" customHeight="1" x14ac:dyDescent="0.25">
      <c r="A373" s="102" t="s">
        <v>551</v>
      </c>
      <c r="B373" s="103">
        <v>44196</v>
      </c>
      <c r="C373" s="104">
        <v>81.33</v>
      </c>
    </row>
    <row r="374" spans="1:3" ht="14.15" customHeight="1" x14ac:dyDescent="0.25">
      <c r="A374" s="102" t="s">
        <v>552</v>
      </c>
      <c r="B374" s="103">
        <v>44196</v>
      </c>
      <c r="C374" s="104">
        <v>2331.7800000000002</v>
      </c>
    </row>
    <row r="375" spans="1:3" ht="14.15" customHeight="1" x14ac:dyDescent="0.25">
      <c r="A375" s="102" t="s">
        <v>553</v>
      </c>
      <c r="B375" s="103">
        <v>44196</v>
      </c>
      <c r="C375" s="104">
        <v>438.48</v>
      </c>
    </row>
    <row r="376" spans="1:3" ht="14.15" customHeight="1" x14ac:dyDescent="0.25">
      <c r="A376" s="102" t="s">
        <v>554</v>
      </c>
      <c r="B376" s="103">
        <v>44196</v>
      </c>
      <c r="C376" s="104">
        <v>4503.71</v>
      </c>
    </row>
    <row r="377" spans="1:3" ht="14.15" customHeight="1" x14ac:dyDescent="0.25">
      <c r="A377" s="102" t="s">
        <v>555</v>
      </c>
      <c r="B377" s="103">
        <v>44196</v>
      </c>
      <c r="C377" s="104">
        <v>-4503.71</v>
      </c>
    </row>
    <row r="378" spans="1:3" ht="14.15" customHeight="1" x14ac:dyDescent="0.25">
      <c r="A378" s="102" t="s">
        <v>556</v>
      </c>
      <c r="B378" s="103">
        <v>44196</v>
      </c>
      <c r="C378" s="104">
        <v>5817.26</v>
      </c>
    </row>
    <row r="379" spans="1:3" ht="14.15" customHeight="1" x14ac:dyDescent="0.25">
      <c r="A379" s="102" t="s">
        <v>557</v>
      </c>
      <c r="B379" s="103">
        <v>44196</v>
      </c>
      <c r="C379" s="104">
        <v>432.22</v>
      </c>
    </row>
    <row r="380" spans="1:3" ht="14.15" customHeight="1" x14ac:dyDescent="0.25">
      <c r="A380" s="102" t="s">
        <v>558</v>
      </c>
      <c r="B380" s="103">
        <v>44196</v>
      </c>
      <c r="C380" s="104">
        <v>326.10000000000002</v>
      </c>
    </row>
    <row r="381" spans="1:3" ht="14.15" customHeight="1" x14ac:dyDescent="0.25">
      <c r="A381" s="102" t="s">
        <v>559</v>
      </c>
      <c r="B381" s="103">
        <v>44196</v>
      </c>
      <c r="C381" s="104">
        <v>2779.82</v>
      </c>
    </row>
    <row r="382" spans="1:3" ht="14.15" customHeight="1" x14ac:dyDescent="0.25">
      <c r="A382" s="102" t="s">
        <v>560</v>
      </c>
      <c r="B382" s="103">
        <v>44196</v>
      </c>
      <c r="C382" s="104">
        <v>250.74</v>
      </c>
    </row>
    <row r="383" spans="1:3" ht="14.15" customHeight="1" x14ac:dyDescent="0.25">
      <c r="A383" s="102" t="s">
        <v>561</v>
      </c>
      <c r="B383" s="103">
        <v>44196</v>
      </c>
      <c r="C383" s="104">
        <v>1330</v>
      </c>
    </row>
    <row r="384" spans="1:3" ht="14.15" customHeight="1" x14ac:dyDescent="0.25">
      <c r="A384" s="102" t="s">
        <v>562</v>
      </c>
      <c r="B384" s="103">
        <v>44197</v>
      </c>
      <c r="C384" s="104">
        <v>-1330</v>
      </c>
    </row>
    <row r="385" spans="1:3" ht="14.15" customHeight="1" x14ac:dyDescent="0.25">
      <c r="A385" s="102" t="s">
        <v>563</v>
      </c>
      <c r="B385" s="103">
        <v>44196</v>
      </c>
      <c r="C385" s="104">
        <v>34.729999999999997</v>
      </c>
    </row>
    <row r="386" spans="1:3" ht="14.15" customHeight="1" x14ac:dyDescent="0.25">
      <c r="A386" s="102" t="s">
        <v>564</v>
      </c>
      <c r="B386" s="103">
        <v>44199</v>
      </c>
      <c r="C386" s="104">
        <v>50.13</v>
      </c>
    </row>
    <row r="387" spans="1:3" ht="14.15" customHeight="1" x14ac:dyDescent="0.25">
      <c r="A387" s="102" t="s">
        <v>565</v>
      </c>
      <c r="B387" s="103">
        <v>44199</v>
      </c>
      <c r="C387" s="104">
        <v>22.6</v>
      </c>
    </row>
    <row r="388" spans="1:3" ht="14.15" customHeight="1" x14ac:dyDescent="0.25">
      <c r="A388" s="102" t="s">
        <v>566</v>
      </c>
      <c r="B388" s="103">
        <v>44201</v>
      </c>
      <c r="C388" s="104">
        <v>380.89</v>
      </c>
    </row>
    <row r="389" spans="1:3" ht="14.15" customHeight="1" x14ac:dyDescent="0.25">
      <c r="A389" s="102" t="s">
        <v>567</v>
      </c>
      <c r="B389" s="103">
        <v>44201</v>
      </c>
      <c r="C389" s="104">
        <v>139.54</v>
      </c>
    </row>
    <row r="390" spans="1:3" ht="14.15" customHeight="1" x14ac:dyDescent="0.25">
      <c r="A390" s="102" t="s">
        <v>568</v>
      </c>
      <c r="B390" s="103">
        <v>44203</v>
      </c>
      <c r="C390" s="104">
        <v>1.42</v>
      </c>
    </row>
    <row r="391" spans="1:3" ht="14.15" customHeight="1" x14ac:dyDescent="0.25">
      <c r="A391" s="102" t="s">
        <v>569</v>
      </c>
      <c r="B391" s="103">
        <v>44206</v>
      </c>
      <c r="C391" s="104">
        <v>303.87</v>
      </c>
    </row>
    <row r="392" spans="1:3" ht="14.15" customHeight="1" x14ac:dyDescent="0.25">
      <c r="A392" s="102" t="s">
        <v>570</v>
      </c>
      <c r="B392" s="103">
        <v>44206</v>
      </c>
      <c r="C392" s="104">
        <v>176.57</v>
      </c>
    </row>
    <row r="393" spans="1:3" ht="14.15" customHeight="1" x14ac:dyDescent="0.25">
      <c r="A393" s="102" t="s">
        <v>571</v>
      </c>
      <c r="B393" s="103">
        <v>44206</v>
      </c>
      <c r="C393" s="104">
        <v>187.07</v>
      </c>
    </row>
    <row r="394" spans="1:3" ht="14.15" customHeight="1" x14ac:dyDescent="0.25">
      <c r="A394" s="102" t="s">
        <v>572</v>
      </c>
      <c r="B394" s="103">
        <v>44207</v>
      </c>
      <c r="C394" s="104">
        <v>4.41</v>
      </c>
    </row>
    <row r="395" spans="1:3" ht="14.15" customHeight="1" x14ac:dyDescent="0.25">
      <c r="A395" s="102" t="s">
        <v>573</v>
      </c>
      <c r="B395" s="103">
        <v>44207</v>
      </c>
      <c r="C395" s="104">
        <v>8.83</v>
      </c>
    </row>
    <row r="396" spans="1:3" ht="14.15" customHeight="1" x14ac:dyDescent="0.25">
      <c r="A396" s="102" t="s">
        <v>574</v>
      </c>
      <c r="B396" s="103">
        <v>44207</v>
      </c>
      <c r="C396" s="104">
        <v>8.83</v>
      </c>
    </row>
    <row r="397" spans="1:3" ht="14.15" customHeight="1" x14ac:dyDescent="0.25">
      <c r="A397" s="102" t="s">
        <v>575</v>
      </c>
      <c r="B397" s="103">
        <v>44208</v>
      </c>
      <c r="C397" s="104">
        <v>23.35</v>
      </c>
    </row>
    <row r="398" spans="1:3" ht="14.15" customHeight="1" x14ac:dyDescent="0.25">
      <c r="A398" s="102" t="s">
        <v>576</v>
      </c>
      <c r="B398" s="103">
        <v>44209</v>
      </c>
      <c r="C398" s="104">
        <v>3.45</v>
      </c>
    </row>
    <row r="399" spans="1:3" ht="14.15" customHeight="1" x14ac:dyDescent="0.25">
      <c r="A399" s="102" t="s">
        <v>577</v>
      </c>
      <c r="B399" s="103">
        <v>44209</v>
      </c>
      <c r="C399" s="104">
        <v>40.090000000000003</v>
      </c>
    </row>
    <row r="400" spans="1:3" ht="14.15" customHeight="1" x14ac:dyDescent="0.25">
      <c r="A400" s="102" t="s">
        <v>578</v>
      </c>
      <c r="B400" s="103">
        <v>44209</v>
      </c>
      <c r="C400" s="104">
        <v>25.03</v>
      </c>
    </row>
    <row r="401" spans="1:3" ht="14.15" customHeight="1" x14ac:dyDescent="0.25">
      <c r="A401" s="102" t="s">
        <v>579</v>
      </c>
      <c r="B401" s="103">
        <v>44209</v>
      </c>
      <c r="C401" s="104">
        <v>442.14</v>
      </c>
    </row>
    <row r="402" spans="1:3" ht="14.15" customHeight="1" x14ac:dyDescent="0.25">
      <c r="A402" s="102" t="s">
        <v>580</v>
      </c>
      <c r="B402" s="103">
        <v>44209</v>
      </c>
      <c r="C402" s="104">
        <v>347.3</v>
      </c>
    </row>
    <row r="403" spans="1:3" ht="14.15" customHeight="1" x14ac:dyDescent="0.25">
      <c r="A403" s="102" t="s">
        <v>581</v>
      </c>
      <c r="B403" s="103">
        <v>44210</v>
      </c>
      <c r="C403" s="104">
        <v>20.03</v>
      </c>
    </row>
    <row r="404" spans="1:3" ht="14.15" customHeight="1" x14ac:dyDescent="0.25">
      <c r="A404" s="102" t="s">
        <v>582</v>
      </c>
      <c r="B404" s="103">
        <v>44210</v>
      </c>
      <c r="C404" s="104">
        <v>190.98</v>
      </c>
    </row>
    <row r="405" spans="1:3" ht="14.15" customHeight="1" x14ac:dyDescent="0.25">
      <c r="A405" s="102" t="s">
        <v>583</v>
      </c>
      <c r="B405" s="103">
        <v>44212</v>
      </c>
      <c r="C405" s="104">
        <v>4.12</v>
      </c>
    </row>
    <row r="406" spans="1:3" ht="14.15" customHeight="1" x14ac:dyDescent="0.25">
      <c r="A406" s="102" t="s">
        <v>584</v>
      </c>
      <c r="B406" s="103">
        <v>44213</v>
      </c>
      <c r="C406" s="104">
        <v>2.65</v>
      </c>
    </row>
    <row r="407" spans="1:3" ht="14.15" customHeight="1" x14ac:dyDescent="0.25">
      <c r="A407" s="102" t="s">
        <v>585</v>
      </c>
      <c r="B407" s="103">
        <v>44213</v>
      </c>
      <c r="C407" s="104">
        <v>63.83</v>
      </c>
    </row>
    <row r="408" spans="1:3" ht="14.15" customHeight="1" x14ac:dyDescent="0.25">
      <c r="A408" s="102" t="s">
        <v>586</v>
      </c>
      <c r="B408" s="103">
        <v>44215</v>
      </c>
      <c r="C408" s="104">
        <v>34.54</v>
      </c>
    </row>
    <row r="409" spans="1:3" ht="14.15" customHeight="1" x14ac:dyDescent="0.25">
      <c r="A409" s="102" t="s">
        <v>587</v>
      </c>
      <c r="B409" s="103">
        <v>44215</v>
      </c>
      <c r="C409" s="104">
        <v>117.32</v>
      </c>
    </row>
    <row r="410" spans="1:3" ht="14.15" customHeight="1" x14ac:dyDescent="0.25">
      <c r="A410" s="102" t="s">
        <v>588</v>
      </c>
      <c r="B410" s="103">
        <v>44216</v>
      </c>
      <c r="C410" s="104">
        <v>61.91</v>
      </c>
    </row>
    <row r="411" spans="1:3" ht="14.15" customHeight="1" x14ac:dyDescent="0.25">
      <c r="A411" s="102" t="s">
        <v>589</v>
      </c>
      <c r="B411" s="103">
        <v>44216</v>
      </c>
      <c r="C411" s="104">
        <v>31.45</v>
      </c>
    </row>
    <row r="412" spans="1:3" ht="14.15" customHeight="1" x14ac:dyDescent="0.25">
      <c r="A412" s="102" t="s">
        <v>590</v>
      </c>
      <c r="B412" s="103">
        <v>44216</v>
      </c>
      <c r="C412" s="104">
        <v>44.33</v>
      </c>
    </row>
    <row r="413" spans="1:3" ht="14.15" customHeight="1" x14ac:dyDescent="0.25">
      <c r="A413" s="102" t="s">
        <v>591</v>
      </c>
      <c r="B413" s="103">
        <v>44216</v>
      </c>
      <c r="C413" s="104">
        <v>374.68</v>
      </c>
    </row>
    <row r="414" spans="1:3" ht="14.15" customHeight="1" x14ac:dyDescent="0.25">
      <c r="A414" s="102" t="s">
        <v>592</v>
      </c>
      <c r="B414" s="103">
        <v>44216</v>
      </c>
      <c r="C414" s="104">
        <v>374.26</v>
      </c>
    </row>
    <row r="415" spans="1:3" ht="14.15" customHeight="1" x14ac:dyDescent="0.25">
      <c r="A415" s="102" t="s">
        <v>593</v>
      </c>
      <c r="B415" s="103">
        <v>44216</v>
      </c>
      <c r="C415" s="104">
        <v>357.82</v>
      </c>
    </row>
    <row r="416" spans="1:3" ht="14.15" customHeight="1" x14ac:dyDescent="0.25">
      <c r="A416" s="102" t="s">
        <v>594</v>
      </c>
      <c r="B416" s="103">
        <v>44216</v>
      </c>
      <c r="C416" s="104">
        <v>33.21</v>
      </c>
    </row>
    <row r="417" spans="1:3" ht="14.15" customHeight="1" x14ac:dyDescent="0.25">
      <c r="A417" s="102" t="s">
        <v>595</v>
      </c>
      <c r="B417" s="103">
        <v>44216</v>
      </c>
      <c r="C417" s="104">
        <v>86.19</v>
      </c>
    </row>
    <row r="418" spans="1:3" ht="14.15" customHeight="1" x14ac:dyDescent="0.25">
      <c r="A418" s="102" t="s">
        <v>596</v>
      </c>
      <c r="B418" s="103">
        <v>44217</v>
      </c>
      <c r="C418" s="104">
        <v>3.44</v>
      </c>
    </row>
    <row r="419" spans="1:3" ht="14.15" customHeight="1" x14ac:dyDescent="0.25">
      <c r="A419" s="102" t="s">
        <v>597</v>
      </c>
      <c r="B419" s="103">
        <v>44217</v>
      </c>
      <c r="C419" s="104">
        <v>63.78</v>
      </c>
    </row>
    <row r="420" spans="1:3" ht="14.15" customHeight="1" x14ac:dyDescent="0.25">
      <c r="A420" s="102" t="s">
        <v>598</v>
      </c>
      <c r="B420" s="103">
        <v>44219</v>
      </c>
      <c r="C420" s="104">
        <v>48.26</v>
      </c>
    </row>
    <row r="421" spans="1:3" ht="14.15" customHeight="1" x14ac:dyDescent="0.25">
      <c r="A421" s="102" t="s">
        <v>599</v>
      </c>
      <c r="B421" s="103">
        <v>44220</v>
      </c>
      <c r="C421" s="104">
        <v>-66.569999999999993</v>
      </c>
    </row>
    <row r="422" spans="1:3" ht="14.15" customHeight="1" x14ac:dyDescent="0.25">
      <c r="A422" s="102" t="s">
        <v>600</v>
      </c>
      <c r="B422" s="103">
        <v>44220</v>
      </c>
      <c r="C422" s="104">
        <v>66.569999999999993</v>
      </c>
    </row>
    <row r="423" spans="1:3" ht="14.15" customHeight="1" x14ac:dyDescent="0.25">
      <c r="A423" s="102" t="s">
        <v>601</v>
      </c>
      <c r="B423" s="103">
        <v>44220</v>
      </c>
      <c r="C423" s="104">
        <v>0.3</v>
      </c>
    </row>
    <row r="424" spans="1:3" ht="14.15" customHeight="1" x14ac:dyDescent="0.25">
      <c r="A424" s="102" t="s">
        <v>602</v>
      </c>
      <c r="B424" s="103">
        <v>44220</v>
      </c>
      <c r="C424" s="104">
        <v>4.29</v>
      </c>
    </row>
    <row r="425" spans="1:3" ht="14.15" customHeight="1" x14ac:dyDescent="0.25">
      <c r="A425" s="102" t="s">
        <v>603</v>
      </c>
      <c r="B425" s="103">
        <v>44220</v>
      </c>
      <c r="C425" s="104">
        <v>66.569999999999993</v>
      </c>
    </row>
    <row r="426" spans="1:3" ht="14.15" customHeight="1" x14ac:dyDescent="0.25">
      <c r="A426" s="102" t="s">
        <v>604</v>
      </c>
      <c r="B426" s="103">
        <v>44222</v>
      </c>
      <c r="C426" s="104">
        <v>64.900000000000006</v>
      </c>
    </row>
    <row r="427" spans="1:3" ht="14.15" customHeight="1" x14ac:dyDescent="0.25">
      <c r="A427" s="102" t="s">
        <v>605</v>
      </c>
      <c r="B427" s="103">
        <v>44222</v>
      </c>
      <c r="C427" s="104">
        <v>29.56</v>
      </c>
    </row>
    <row r="428" spans="1:3" ht="14.15" customHeight="1" x14ac:dyDescent="0.25">
      <c r="A428" s="102" t="s">
        <v>606</v>
      </c>
      <c r="B428" s="103">
        <v>44222</v>
      </c>
      <c r="C428" s="104">
        <v>115.24</v>
      </c>
    </row>
    <row r="429" spans="1:3" ht="14.15" customHeight="1" x14ac:dyDescent="0.25">
      <c r="A429" s="102" t="s">
        <v>607</v>
      </c>
      <c r="B429" s="103">
        <v>44222</v>
      </c>
      <c r="C429" s="104">
        <v>19.920000000000002</v>
      </c>
    </row>
    <row r="430" spans="1:3" ht="14.15" customHeight="1" x14ac:dyDescent="0.25">
      <c r="A430" s="102" t="s">
        <v>608</v>
      </c>
      <c r="B430" s="103">
        <v>44222</v>
      </c>
      <c r="C430" s="104">
        <v>16.39</v>
      </c>
    </row>
    <row r="431" spans="1:3" ht="14.15" customHeight="1" x14ac:dyDescent="0.25">
      <c r="A431" s="102" t="s">
        <v>609</v>
      </c>
      <c r="B431" s="103">
        <v>44222</v>
      </c>
      <c r="C431" s="104">
        <v>343.27</v>
      </c>
    </row>
    <row r="432" spans="1:3" ht="14.15" customHeight="1" x14ac:dyDescent="0.25">
      <c r="A432" s="102" t="s">
        <v>610</v>
      </c>
      <c r="B432" s="103">
        <v>44222</v>
      </c>
      <c r="C432" s="104">
        <v>391.38</v>
      </c>
    </row>
    <row r="433" spans="1:3" ht="14.15" customHeight="1" x14ac:dyDescent="0.25">
      <c r="A433" s="102" t="s">
        <v>611</v>
      </c>
      <c r="B433" s="103">
        <v>44223</v>
      </c>
      <c r="C433" s="104">
        <v>249.07</v>
      </c>
    </row>
    <row r="434" spans="1:3" ht="14.15" customHeight="1" x14ac:dyDescent="0.25">
      <c r="A434" s="102" t="s">
        <v>612</v>
      </c>
      <c r="B434" s="103">
        <v>44223</v>
      </c>
      <c r="C434" s="104">
        <v>6.74</v>
      </c>
    </row>
    <row r="435" spans="1:3" ht="14.15" customHeight="1" x14ac:dyDescent="0.25">
      <c r="A435" s="102" t="s">
        <v>613</v>
      </c>
      <c r="B435" s="103">
        <v>44224</v>
      </c>
      <c r="C435" s="104">
        <v>10.71</v>
      </c>
    </row>
    <row r="436" spans="1:3" ht="14.15" customHeight="1" x14ac:dyDescent="0.25">
      <c r="A436" s="102" t="s">
        <v>614</v>
      </c>
      <c r="B436" s="103">
        <v>44227</v>
      </c>
      <c r="C436" s="104">
        <v>43.53</v>
      </c>
    </row>
    <row r="437" spans="1:3" ht="14.15" customHeight="1" x14ac:dyDescent="0.25">
      <c r="A437" s="102" t="s">
        <v>615</v>
      </c>
      <c r="B437" s="103">
        <v>44227</v>
      </c>
      <c r="C437" s="104">
        <v>-60.78</v>
      </c>
    </row>
    <row r="438" spans="1:3" ht="14.15" customHeight="1" x14ac:dyDescent="0.25">
      <c r="A438" s="102" t="s">
        <v>616</v>
      </c>
      <c r="B438" s="103">
        <v>44227</v>
      </c>
      <c r="C438" s="104">
        <v>2338.8000000000002</v>
      </c>
    </row>
    <row r="439" spans="1:3" ht="14.15" customHeight="1" x14ac:dyDescent="0.25">
      <c r="A439" s="102" t="s">
        <v>617</v>
      </c>
      <c r="B439" s="103">
        <v>44227</v>
      </c>
      <c r="C439" s="104">
        <v>40.71</v>
      </c>
    </row>
    <row r="440" spans="1:3" ht="14.15" customHeight="1" x14ac:dyDescent="0.25">
      <c r="A440" s="102" t="s">
        <v>618</v>
      </c>
      <c r="B440" s="103">
        <v>44227</v>
      </c>
      <c r="C440" s="104">
        <v>159.19</v>
      </c>
    </row>
    <row r="441" spans="1:3" ht="14.15" customHeight="1" x14ac:dyDescent="0.25">
      <c r="A441" s="102" t="s">
        <v>619</v>
      </c>
      <c r="B441" s="103">
        <v>44227</v>
      </c>
      <c r="C441" s="104">
        <v>1100</v>
      </c>
    </row>
    <row r="442" spans="1:3" ht="14.15" customHeight="1" x14ac:dyDescent="0.25">
      <c r="A442" s="102" t="s">
        <v>620</v>
      </c>
      <c r="B442" s="103">
        <v>44253</v>
      </c>
      <c r="C442" s="104">
        <v>-1100</v>
      </c>
    </row>
    <row r="443" spans="1:3" ht="14.15" customHeight="1" x14ac:dyDescent="0.25">
      <c r="A443" s="102" t="s">
        <v>621</v>
      </c>
      <c r="B443" s="103">
        <v>44227</v>
      </c>
      <c r="C443" s="104">
        <v>374.11</v>
      </c>
    </row>
    <row r="444" spans="1:3" ht="14.15" customHeight="1" x14ac:dyDescent="0.25">
      <c r="A444" s="102" t="s">
        <v>622</v>
      </c>
      <c r="B444" s="103">
        <v>44227</v>
      </c>
      <c r="C444" s="104">
        <v>416.94</v>
      </c>
    </row>
    <row r="445" spans="1:3" ht="14.15" customHeight="1" x14ac:dyDescent="0.25">
      <c r="A445" s="102" t="s">
        <v>623</v>
      </c>
      <c r="B445" s="103">
        <v>44227</v>
      </c>
      <c r="C445" s="104">
        <v>2779.82</v>
      </c>
    </row>
    <row r="446" spans="1:3" ht="14.15" customHeight="1" x14ac:dyDescent="0.25">
      <c r="A446" s="102" t="s">
        <v>624</v>
      </c>
      <c r="B446" s="103">
        <v>44227</v>
      </c>
      <c r="C446" s="104">
        <v>42.72</v>
      </c>
    </row>
    <row r="447" spans="1:3" ht="14.15" customHeight="1" x14ac:dyDescent="0.25">
      <c r="A447" s="102" t="s">
        <v>625</v>
      </c>
      <c r="B447" s="103">
        <v>44227</v>
      </c>
      <c r="C447" s="104">
        <v>324.23</v>
      </c>
    </row>
    <row r="448" spans="1:3" ht="14.15" customHeight="1" x14ac:dyDescent="0.25">
      <c r="A448" s="102" t="s">
        <v>626</v>
      </c>
      <c r="B448" s="103">
        <v>44227</v>
      </c>
      <c r="C448" s="104">
        <v>56.95</v>
      </c>
    </row>
    <row r="449" spans="1:3" ht="14.15" customHeight="1" x14ac:dyDescent="0.25">
      <c r="A449" s="102" t="s">
        <v>627</v>
      </c>
      <c r="B449" s="103">
        <v>44227</v>
      </c>
      <c r="C449" s="104">
        <v>-21213.06</v>
      </c>
    </row>
    <row r="450" spans="1:3" ht="14.15" customHeight="1" x14ac:dyDescent="0.25">
      <c r="A450" s="102" t="s">
        <v>628</v>
      </c>
      <c r="B450" s="103">
        <v>44227</v>
      </c>
      <c r="C450" s="104">
        <v>-8799.89</v>
      </c>
    </row>
    <row r="451" spans="1:3" ht="14.15" customHeight="1" x14ac:dyDescent="0.25">
      <c r="A451" s="102" t="s">
        <v>629</v>
      </c>
      <c r="B451" s="103">
        <v>44227</v>
      </c>
      <c r="C451" s="104">
        <v>8799.89</v>
      </c>
    </row>
    <row r="452" spans="1:3" ht="14.15" customHeight="1" x14ac:dyDescent="0.25">
      <c r="A452" s="102" t="s">
        <v>630</v>
      </c>
      <c r="B452" s="103">
        <v>44227</v>
      </c>
      <c r="C452" s="104">
        <v>21213.06</v>
      </c>
    </row>
    <row r="453" spans="1:3" ht="14.15" customHeight="1" x14ac:dyDescent="0.25">
      <c r="A453" s="102" t="s">
        <v>631</v>
      </c>
      <c r="B453" s="103">
        <v>44227</v>
      </c>
      <c r="C453" s="104">
        <v>21213.06</v>
      </c>
    </row>
    <row r="454" spans="1:3" ht="14.15" customHeight="1" x14ac:dyDescent="0.25">
      <c r="A454" s="102" t="s">
        <v>632</v>
      </c>
      <c r="B454" s="103">
        <v>44227</v>
      </c>
      <c r="C454" s="104">
        <v>8799.89</v>
      </c>
    </row>
    <row r="455" spans="1:3" ht="14.15" customHeight="1" x14ac:dyDescent="0.25">
      <c r="A455" s="102" t="s">
        <v>633</v>
      </c>
      <c r="B455" s="103">
        <v>44229</v>
      </c>
      <c r="C455" s="104">
        <v>62.9</v>
      </c>
    </row>
    <row r="456" spans="1:3" ht="14.15" customHeight="1" x14ac:dyDescent="0.25">
      <c r="A456" s="102" t="s">
        <v>634</v>
      </c>
      <c r="B456" s="103">
        <v>44230</v>
      </c>
      <c r="C456" s="104">
        <v>3.37</v>
      </c>
    </row>
    <row r="457" spans="1:3" ht="14.15" customHeight="1" x14ac:dyDescent="0.25">
      <c r="A457" s="102" t="s">
        <v>635</v>
      </c>
      <c r="B457" s="103">
        <v>44230</v>
      </c>
      <c r="C457" s="104">
        <v>82.53</v>
      </c>
    </row>
    <row r="458" spans="1:3" ht="14.15" customHeight="1" x14ac:dyDescent="0.25">
      <c r="A458" s="102" t="s">
        <v>636</v>
      </c>
      <c r="B458" s="103">
        <v>44230</v>
      </c>
      <c r="C458" s="104">
        <v>17.989999999999998</v>
      </c>
    </row>
    <row r="459" spans="1:3" ht="14.15" customHeight="1" x14ac:dyDescent="0.25">
      <c r="A459" s="102" t="s">
        <v>637</v>
      </c>
      <c r="B459" s="103">
        <v>44231</v>
      </c>
      <c r="C459" s="104">
        <v>35.31</v>
      </c>
    </row>
    <row r="460" spans="1:3" ht="14.15" customHeight="1" x14ac:dyDescent="0.25">
      <c r="A460" s="102" t="s">
        <v>638</v>
      </c>
      <c r="B460" s="103">
        <v>44231</v>
      </c>
      <c r="C460" s="104">
        <v>173.49</v>
      </c>
    </row>
    <row r="461" spans="1:3" ht="14.15" customHeight="1" x14ac:dyDescent="0.25">
      <c r="A461" s="102" t="s">
        <v>639</v>
      </c>
      <c r="B461" s="103">
        <v>44231</v>
      </c>
      <c r="C461" s="104">
        <v>7.35</v>
      </c>
    </row>
    <row r="462" spans="1:3" ht="14.15" customHeight="1" x14ac:dyDescent="0.25">
      <c r="A462" s="102" t="s">
        <v>640</v>
      </c>
      <c r="B462" s="103">
        <v>44234</v>
      </c>
      <c r="C462" s="104">
        <v>87.99</v>
      </c>
    </row>
    <row r="463" spans="1:3" ht="14.15" customHeight="1" x14ac:dyDescent="0.25">
      <c r="A463" s="102" t="s">
        <v>641</v>
      </c>
      <c r="B463" s="103">
        <v>44234</v>
      </c>
      <c r="C463" s="104">
        <v>18.829999999999998</v>
      </c>
    </row>
    <row r="464" spans="1:3" ht="14.15" customHeight="1" x14ac:dyDescent="0.25">
      <c r="A464" s="102" t="s">
        <v>642</v>
      </c>
      <c r="B464" s="103">
        <v>44234</v>
      </c>
      <c r="C464" s="104">
        <v>58.86</v>
      </c>
    </row>
    <row r="465" spans="1:3" ht="14.15" customHeight="1" x14ac:dyDescent="0.25">
      <c r="A465" s="102" t="s">
        <v>643</v>
      </c>
      <c r="B465" s="103">
        <v>44234</v>
      </c>
      <c r="C465" s="104">
        <v>31.45</v>
      </c>
    </row>
    <row r="466" spans="1:3" ht="14.15" customHeight="1" x14ac:dyDescent="0.25">
      <c r="A466" s="102" t="s">
        <v>644</v>
      </c>
      <c r="B466" s="103">
        <v>44236</v>
      </c>
      <c r="C466" s="104">
        <v>27.98</v>
      </c>
    </row>
    <row r="467" spans="1:3" ht="14.15" customHeight="1" x14ac:dyDescent="0.25">
      <c r="A467" s="102" t="s">
        <v>645</v>
      </c>
      <c r="B467" s="103">
        <v>44237</v>
      </c>
      <c r="C467" s="104">
        <v>130.1</v>
      </c>
    </row>
    <row r="468" spans="1:3" ht="14.15" customHeight="1" x14ac:dyDescent="0.25">
      <c r="A468" s="102" t="s">
        <v>646</v>
      </c>
      <c r="B468" s="103">
        <v>44237</v>
      </c>
      <c r="C468" s="104">
        <v>93.11</v>
      </c>
    </row>
    <row r="469" spans="1:3" ht="14.15" customHeight="1" x14ac:dyDescent="0.25">
      <c r="A469" s="102" t="s">
        <v>647</v>
      </c>
      <c r="B469" s="103">
        <v>44238</v>
      </c>
      <c r="C469" s="104">
        <v>120.47</v>
      </c>
    </row>
    <row r="470" spans="1:3" ht="14.15" customHeight="1" x14ac:dyDescent="0.25">
      <c r="A470" s="102" t="s">
        <v>648</v>
      </c>
      <c r="B470" s="103">
        <v>44241</v>
      </c>
      <c r="C470" s="104">
        <v>338.06</v>
      </c>
    </row>
    <row r="471" spans="1:3" ht="14.15" customHeight="1" x14ac:dyDescent="0.25">
      <c r="A471" s="102" t="s">
        <v>649</v>
      </c>
      <c r="B471" s="103">
        <v>44241</v>
      </c>
      <c r="C471" s="104">
        <v>417.17</v>
      </c>
    </row>
    <row r="472" spans="1:3" ht="14.15" customHeight="1" x14ac:dyDescent="0.25">
      <c r="A472" s="102" t="s">
        <v>650</v>
      </c>
      <c r="B472" s="103">
        <v>44243</v>
      </c>
      <c r="C472" s="104">
        <v>44.65</v>
      </c>
    </row>
    <row r="473" spans="1:3" ht="14.15" customHeight="1" x14ac:dyDescent="0.25">
      <c r="A473" s="102" t="s">
        <v>651</v>
      </c>
      <c r="B473" s="103">
        <v>44243</v>
      </c>
      <c r="C473" s="104">
        <v>120.78</v>
      </c>
    </row>
    <row r="474" spans="1:3" ht="14.15" customHeight="1" x14ac:dyDescent="0.25">
      <c r="A474" s="102" t="s">
        <v>652</v>
      </c>
      <c r="B474" s="103">
        <v>44243</v>
      </c>
      <c r="C474" s="104">
        <v>374.65</v>
      </c>
    </row>
    <row r="475" spans="1:3" ht="14.15" customHeight="1" x14ac:dyDescent="0.25">
      <c r="A475" s="102" t="s">
        <v>653</v>
      </c>
      <c r="B475" s="103">
        <v>44243</v>
      </c>
      <c r="C475" s="104">
        <v>9.25</v>
      </c>
    </row>
    <row r="476" spans="1:3" ht="14.15" customHeight="1" x14ac:dyDescent="0.25">
      <c r="A476" s="102" t="s">
        <v>654</v>
      </c>
      <c r="B476" s="103">
        <v>44244</v>
      </c>
      <c r="C476" s="104">
        <v>176.57</v>
      </c>
    </row>
    <row r="477" spans="1:3" ht="14.15" customHeight="1" x14ac:dyDescent="0.25">
      <c r="A477" s="102" t="s">
        <v>655</v>
      </c>
      <c r="B477" s="103">
        <v>44244</v>
      </c>
      <c r="C477" s="104">
        <v>176.57</v>
      </c>
    </row>
    <row r="478" spans="1:3" ht="14.15" customHeight="1" x14ac:dyDescent="0.25">
      <c r="A478" s="102" t="s">
        <v>656</v>
      </c>
      <c r="B478" s="103">
        <v>44244</v>
      </c>
      <c r="C478" s="104">
        <v>176.57</v>
      </c>
    </row>
    <row r="479" spans="1:3" ht="14.15" customHeight="1" x14ac:dyDescent="0.25">
      <c r="A479" s="102" t="s">
        <v>657</v>
      </c>
      <c r="B479" s="103">
        <v>44245</v>
      </c>
      <c r="C479" s="104">
        <v>6.54</v>
      </c>
    </row>
    <row r="480" spans="1:3" ht="14.15" customHeight="1" x14ac:dyDescent="0.25">
      <c r="A480" s="102" t="s">
        <v>658</v>
      </c>
      <c r="B480" s="103">
        <v>44245</v>
      </c>
      <c r="C480" s="104">
        <v>63.7</v>
      </c>
    </row>
    <row r="481" spans="1:3" ht="14.15" customHeight="1" x14ac:dyDescent="0.25">
      <c r="A481" s="102" t="s">
        <v>659</v>
      </c>
      <c r="B481" s="103">
        <v>44245</v>
      </c>
      <c r="C481" s="104">
        <v>35.159999999999997</v>
      </c>
    </row>
    <row r="482" spans="1:3" ht="14.15" customHeight="1" x14ac:dyDescent="0.25">
      <c r="A482" s="102" t="s">
        <v>660</v>
      </c>
      <c r="B482" s="103">
        <v>44249</v>
      </c>
      <c r="C482" s="104">
        <v>7.11</v>
      </c>
    </row>
    <row r="483" spans="1:3" ht="14.15" customHeight="1" x14ac:dyDescent="0.25">
      <c r="A483" s="102" t="s">
        <v>661</v>
      </c>
      <c r="B483" s="103">
        <v>44249</v>
      </c>
      <c r="C483" s="104">
        <v>25.66</v>
      </c>
    </row>
    <row r="484" spans="1:3" ht="14.15" customHeight="1" x14ac:dyDescent="0.25">
      <c r="A484" s="102" t="s">
        <v>662</v>
      </c>
      <c r="B484" s="103">
        <v>44250</v>
      </c>
      <c r="C484" s="104">
        <v>58.3</v>
      </c>
    </row>
    <row r="485" spans="1:3" ht="14.15" customHeight="1" x14ac:dyDescent="0.25">
      <c r="A485" s="102" t="s">
        <v>663</v>
      </c>
      <c r="B485" s="103">
        <v>44250</v>
      </c>
      <c r="C485" s="104">
        <v>351.44</v>
      </c>
    </row>
    <row r="486" spans="1:3" ht="14.15" customHeight="1" x14ac:dyDescent="0.25">
      <c r="A486" s="102" t="s">
        <v>664</v>
      </c>
      <c r="B486" s="103">
        <v>44250</v>
      </c>
      <c r="C486" s="104">
        <v>0.09</v>
      </c>
    </row>
    <row r="487" spans="1:3" ht="14.15" customHeight="1" x14ac:dyDescent="0.25">
      <c r="A487" s="102" t="s">
        <v>665</v>
      </c>
      <c r="B487" s="103">
        <v>44250</v>
      </c>
      <c r="C487" s="104">
        <v>251.48</v>
      </c>
    </row>
    <row r="488" spans="1:3" ht="14.15" customHeight="1" x14ac:dyDescent="0.25">
      <c r="A488" s="102" t="s">
        <v>666</v>
      </c>
      <c r="B488" s="103">
        <v>44250</v>
      </c>
      <c r="C488" s="104">
        <v>293.14999999999998</v>
      </c>
    </row>
    <row r="489" spans="1:3" ht="14.15" customHeight="1" x14ac:dyDescent="0.25">
      <c r="A489" s="102" t="s">
        <v>667</v>
      </c>
      <c r="B489" s="103">
        <v>44251</v>
      </c>
      <c r="C489" s="104">
        <v>4.41</v>
      </c>
    </row>
    <row r="490" spans="1:3" ht="14.15" customHeight="1" x14ac:dyDescent="0.25">
      <c r="A490" s="102" t="s">
        <v>668</v>
      </c>
      <c r="B490" s="103">
        <v>44252</v>
      </c>
      <c r="C490" s="104">
        <v>135.61000000000001</v>
      </c>
    </row>
    <row r="491" spans="1:3" ht="14.15" customHeight="1" x14ac:dyDescent="0.25">
      <c r="A491" s="102" t="s">
        <v>669</v>
      </c>
      <c r="B491" s="103">
        <v>44252</v>
      </c>
      <c r="C491" s="104">
        <v>85.03</v>
      </c>
    </row>
    <row r="492" spans="1:3" ht="14.15" customHeight="1" x14ac:dyDescent="0.25">
      <c r="A492" s="102" t="s">
        <v>670</v>
      </c>
      <c r="B492" s="103">
        <v>44252</v>
      </c>
      <c r="C492" s="104">
        <v>111.38</v>
      </c>
    </row>
    <row r="493" spans="1:3" ht="14.15" customHeight="1" x14ac:dyDescent="0.25">
      <c r="A493" s="102" t="s">
        <v>671</v>
      </c>
      <c r="B493" s="103">
        <v>44254</v>
      </c>
      <c r="C493" s="104">
        <v>7.38</v>
      </c>
    </row>
    <row r="494" spans="1:3" ht="14.15" customHeight="1" x14ac:dyDescent="0.25">
      <c r="A494" s="102" t="s">
        <v>672</v>
      </c>
      <c r="B494" s="103">
        <v>44255</v>
      </c>
      <c r="C494" s="104">
        <v>54.1</v>
      </c>
    </row>
    <row r="495" spans="1:3" ht="14.15" customHeight="1" x14ac:dyDescent="0.25">
      <c r="A495" s="102" t="s">
        <v>673</v>
      </c>
      <c r="B495" s="103">
        <v>44255</v>
      </c>
      <c r="C495" s="104">
        <v>2653.16</v>
      </c>
    </row>
    <row r="496" spans="1:3" ht="14.15" customHeight="1" x14ac:dyDescent="0.25">
      <c r="A496" s="102" t="s">
        <v>674</v>
      </c>
      <c r="B496" s="103">
        <v>44255</v>
      </c>
      <c r="C496" s="104">
        <v>69.09</v>
      </c>
    </row>
    <row r="497" spans="1:3" ht="14.15" customHeight="1" x14ac:dyDescent="0.25">
      <c r="A497" s="102" t="s">
        <v>675</v>
      </c>
      <c r="B497" s="103">
        <v>44255</v>
      </c>
      <c r="C497" s="104">
        <v>58.39</v>
      </c>
    </row>
    <row r="498" spans="1:3" ht="14.15" customHeight="1" x14ac:dyDescent="0.25">
      <c r="A498" s="102" t="s">
        <v>676</v>
      </c>
      <c r="B498" s="103">
        <v>44255</v>
      </c>
      <c r="C498" s="104">
        <v>450</v>
      </c>
    </row>
    <row r="499" spans="1:3" ht="14.15" customHeight="1" x14ac:dyDescent="0.25">
      <c r="A499" s="102" t="s">
        <v>677</v>
      </c>
      <c r="B499" s="103">
        <v>44278</v>
      </c>
      <c r="C499" s="104">
        <v>-450</v>
      </c>
    </row>
    <row r="500" spans="1:3" ht="14.15" customHeight="1" x14ac:dyDescent="0.25">
      <c r="A500" s="102" t="s">
        <v>678</v>
      </c>
      <c r="B500" s="103">
        <v>44255</v>
      </c>
      <c r="C500" s="104">
        <v>408.66</v>
      </c>
    </row>
    <row r="501" spans="1:3" ht="14.15" customHeight="1" x14ac:dyDescent="0.25">
      <c r="A501" s="102" t="s">
        <v>679</v>
      </c>
      <c r="B501" s="103">
        <v>44255</v>
      </c>
      <c r="C501" s="104">
        <v>333.01</v>
      </c>
    </row>
    <row r="502" spans="1:3" ht="14.15" customHeight="1" x14ac:dyDescent="0.25">
      <c r="A502" s="102" t="s">
        <v>680</v>
      </c>
      <c r="B502" s="103">
        <v>44255</v>
      </c>
      <c r="C502" s="104">
        <v>2779.82</v>
      </c>
    </row>
    <row r="503" spans="1:3" ht="14.15" customHeight="1" x14ac:dyDescent="0.25">
      <c r="A503" s="102" t="s">
        <v>681</v>
      </c>
      <c r="B503" s="103">
        <v>44255</v>
      </c>
      <c r="C503" s="104">
        <v>66.88</v>
      </c>
    </row>
    <row r="504" spans="1:3" ht="14.15" customHeight="1" x14ac:dyDescent="0.25">
      <c r="A504" s="102" t="s">
        <v>682</v>
      </c>
      <c r="B504" s="103">
        <v>44255</v>
      </c>
      <c r="C504" s="104">
        <v>120.15</v>
      </c>
    </row>
    <row r="505" spans="1:3" ht="14.15" customHeight="1" x14ac:dyDescent="0.25">
      <c r="A505" s="102" t="s">
        <v>683</v>
      </c>
      <c r="B505" s="103">
        <v>44255</v>
      </c>
      <c r="C505" s="104">
        <v>182.87</v>
      </c>
    </row>
    <row r="506" spans="1:3" ht="14.15" customHeight="1" x14ac:dyDescent="0.25">
      <c r="A506" s="102" t="s">
        <v>684</v>
      </c>
      <c r="B506" s="103">
        <v>44255</v>
      </c>
      <c r="C506" s="104">
        <v>28.2</v>
      </c>
    </row>
    <row r="507" spans="1:3" ht="14.15" customHeight="1" x14ac:dyDescent="0.25">
      <c r="A507" s="102" t="s">
        <v>685</v>
      </c>
      <c r="B507" s="103">
        <v>44256</v>
      </c>
      <c r="C507" s="104">
        <v>-1045.93</v>
      </c>
    </row>
    <row r="508" spans="1:3" ht="14.15" customHeight="1" x14ac:dyDescent="0.25">
      <c r="A508" s="102" t="s">
        <v>686</v>
      </c>
      <c r="B508" s="103">
        <v>44256</v>
      </c>
      <c r="C508" s="104">
        <v>17.989999999999998</v>
      </c>
    </row>
    <row r="509" spans="1:3" ht="14.15" customHeight="1" x14ac:dyDescent="0.25">
      <c r="A509" s="102" t="s">
        <v>687</v>
      </c>
      <c r="B509" s="103">
        <v>44257</v>
      </c>
      <c r="C509" s="104">
        <v>1.52</v>
      </c>
    </row>
    <row r="510" spans="1:3" ht="14.15" customHeight="1" x14ac:dyDescent="0.25">
      <c r="A510" s="102" t="s">
        <v>688</v>
      </c>
      <c r="B510" s="103">
        <v>44257</v>
      </c>
      <c r="C510" s="104">
        <v>8.3800000000000008</v>
      </c>
    </row>
    <row r="511" spans="1:3" ht="14.15" customHeight="1" x14ac:dyDescent="0.25">
      <c r="A511" s="102" t="s">
        <v>689</v>
      </c>
      <c r="B511" s="103">
        <v>44257</v>
      </c>
      <c r="C511" s="104">
        <v>14.22</v>
      </c>
    </row>
    <row r="512" spans="1:3" ht="14.15" customHeight="1" x14ac:dyDescent="0.25">
      <c r="A512" s="102" t="s">
        <v>690</v>
      </c>
      <c r="B512" s="103">
        <v>44258</v>
      </c>
      <c r="C512" s="104">
        <v>2.89</v>
      </c>
    </row>
    <row r="513" spans="1:3" ht="14.15" customHeight="1" x14ac:dyDescent="0.25">
      <c r="A513" s="102" t="s">
        <v>691</v>
      </c>
      <c r="B513" s="103">
        <v>44258</v>
      </c>
      <c r="C513" s="104">
        <v>59.94</v>
      </c>
    </row>
    <row r="514" spans="1:3" ht="14.15" customHeight="1" x14ac:dyDescent="0.25">
      <c r="A514" s="102" t="s">
        <v>692</v>
      </c>
      <c r="B514" s="103">
        <v>44258</v>
      </c>
      <c r="C514" s="104">
        <v>21.57</v>
      </c>
    </row>
    <row r="515" spans="1:3" ht="14.15" customHeight="1" x14ac:dyDescent="0.25">
      <c r="A515" s="102" t="s">
        <v>693</v>
      </c>
      <c r="B515" s="103">
        <v>44262</v>
      </c>
      <c r="C515" s="104">
        <v>177.85</v>
      </c>
    </row>
    <row r="516" spans="1:3" ht="14.15" customHeight="1" x14ac:dyDescent="0.25">
      <c r="A516" s="102" t="s">
        <v>694</v>
      </c>
      <c r="B516" s="103">
        <v>44262</v>
      </c>
      <c r="C516" s="104">
        <v>34.99</v>
      </c>
    </row>
    <row r="517" spans="1:3" ht="14.15" customHeight="1" x14ac:dyDescent="0.25">
      <c r="A517" s="102" t="s">
        <v>695</v>
      </c>
      <c r="B517" s="103">
        <v>44264</v>
      </c>
      <c r="C517" s="104">
        <v>10.32</v>
      </c>
    </row>
    <row r="518" spans="1:3" ht="14.15" customHeight="1" x14ac:dyDescent="0.25">
      <c r="A518" s="102" t="s">
        <v>696</v>
      </c>
      <c r="B518" s="103">
        <v>44264</v>
      </c>
      <c r="C518" s="104">
        <v>17.670000000000002</v>
      </c>
    </row>
    <row r="519" spans="1:3" ht="14.15" customHeight="1" x14ac:dyDescent="0.25">
      <c r="A519" s="102" t="s">
        <v>697</v>
      </c>
      <c r="B519" s="103">
        <v>44264</v>
      </c>
      <c r="C519" s="104">
        <v>350.46</v>
      </c>
    </row>
    <row r="520" spans="1:3" ht="14.15" customHeight="1" x14ac:dyDescent="0.25">
      <c r="A520" s="102" t="s">
        <v>698</v>
      </c>
      <c r="B520" s="103">
        <v>44264</v>
      </c>
      <c r="C520" s="104">
        <v>296.3</v>
      </c>
    </row>
    <row r="521" spans="1:3" ht="14.15" customHeight="1" x14ac:dyDescent="0.25">
      <c r="A521" s="102" t="s">
        <v>699</v>
      </c>
      <c r="B521" s="103">
        <v>44264</v>
      </c>
      <c r="C521" s="104">
        <v>9.26</v>
      </c>
    </row>
    <row r="522" spans="1:3" ht="14.15" customHeight="1" x14ac:dyDescent="0.25">
      <c r="A522" s="102" t="s">
        <v>700</v>
      </c>
      <c r="B522" s="103">
        <v>44264</v>
      </c>
      <c r="C522" s="104">
        <v>53.4</v>
      </c>
    </row>
    <row r="523" spans="1:3" ht="14.15" customHeight="1" x14ac:dyDescent="0.25">
      <c r="A523" s="102" t="s">
        <v>701</v>
      </c>
      <c r="B523" s="103">
        <v>44265</v>
      </c>
      <c r="C523" s="104">
        <v>25.25</v>
      </c>
    </row>
    <row r="524" spans="1:3" ht="14.15" customHeight="1" x14ac:dyDescent="0.25">
      <c r="A524" s="102" t="s">
        <v>702</v>
      </c>
      <c r="B524" s="103">
        <v>44266</v>
      </c>
      <c r="C524" s="104">
        <v>2.09</v>
      </c>
    </row>
    <row r="525" spans="1:3" ht="14.15" customHeight="1" x14ac:dyDescent="0.25">
      <c r="A525" s="102" t="s">
        <v>703</v>
      </c>
      <c r="B525" s="103">
        <v>44266</v>
      </c>
      <c r="C525" s="104">
        <v>2.19</v>
      </c>
    </row>
    <row r="526" spans="1:3" ht="14.15" customHeight="1" x14ac:dyDescent="0.25">
      <c r="A526" s="102" t="s">
        <v>704</v>
      </c>
      <c r="B526" s="103">
        <v>44266</v>
      </c>
      <c r="C526" s="104">
        <v>107.26</v>
      </c>
    </row>
    <row r="527" spans="1:3" ht="14.15" customHeight="1" x14ac:dyDescent="0.25">
      <c r="A527" s="102" t="s">
        <v>705</v>
      </c>
      <c r="B527" s="103">
        <v>44266</v>
      </c>
      <c r="C527" s="104">
        <v>17.66</v>
      </c>
    </row>
    <row r="528" spans="1:3" ht="14.15" customHeight="1" x14ac:dyDescent="0.25">
      <c r="A528" s="102" t="s">
        <v>706</v>
      </c>
      <c r="B528" s="103">
        <v>44266</v>
      </c>
      <c r="C528" s="104">
        <v>110.25</v>
      </c>
    </row>
    <row r="529" spans="1:3" ht="14.15" customHeight="1" x14ac:dyDescent="0.25">
      <c r="A529" s="102" t="s">
        <v>707</v>
      </c>
      <c r="B529" s="103">
        <v>44266</v>
      </c>
      <c r="C529" s="104">
        <v>10.050000000000001</v>
      </c>
    </row>
    <row r="530" spans="1:3" ht="14.15" customHeight="1" x14ac:dyDescent="0.25">
      <c r="A530" s="102" t="s">
        <v>708</v>
      </c>
      <c r="B530" s="103">
        <v>44269</v>
      </c>
      <c r="C530" s="104">
        <v>139.61000000000001</v>
      </c>
    </row>
    <row r="531" spans="1:3" ht="14.15" customHeight="1" x14ac:dyDescent="0.25">
      <c r="A531" s="102" t="s">
        <v>709</v>
      </c>
      <c r="B531" s="103">
        <v>44269</v>
      </c>
      <c r="C531" s="104">
        <v>44.07</v>
      </c>
    </row>
    <row r="532" spans="1:3" ht="14.15" customHeight="1" x14ac:dyDescent="0.25">
      <c r="A532" s="102" t="s">
        <v>710</v>
      </c>
      <c r="B532" s="103">
        <v>44271</v>
      </c>
      <c r="C532" s="104">
        <v>44.17</v>
      </c>
    </row>
    <row r="533" spans="1:3" ht="14.15" customHeight="1" x14ac:dyDescent="0.25">
      <c r="A533" s="102" t="s">
        <v>711</v>
      </c>
      <c r="B533" s="103">
        <v>44271</v>
      </c>
      <c r="C533" s="104">
        <v>14.51</v>
      </c>
    </row>
    <row r="534" spans="1:3" ht="14.15" customHeight="1" x14ac:dyDescent="0.25">
      <c r="A534" s="102" t="s">
        <v>712</v>
      </c>
      <c r="B534" s="103">
        <v>44271</v>
      </c>
      <c r="C534" s="104">
        <v>342.88</v>
      </c>
    </row>
    <row r="535" spans="1:3" ht="14.15" customHeight="1" x14ac:dyDescent="0.25">
      <c r="A535" s="102" t="s">
        <v>713</v>
      </c>
      <c r="B535" s="103">
        <v>44271</v>
      </c>
      <c r="C535" s="104">
        <v>384.37</v>
      </c>
    </row>
    <row r="536" spans="1:3" ht="14.15" customHeight="1" x14ac:dyDescent="0.25">
      <c r="A536" s="102" t="s">
        <v>714</v>
      </c>
      <c r="B536" s="103">
        <v>44273</v>
      </c>
      <c r="C536" s="104">
        <v>37.4</v>
      </c>
    </row>
    <row r="537" spans="1:3" ht="14.15" customHeight="1" x14ac:dyDescent="0.25">
      <c r="A537" s="102" t="s">
        <v>715</v>
      </c>
      <c r="B537" s="103">
        <v>44273</v>
      </c>
      <c r="C537" s="104">
        <v>85.9</v>
      </c>
    </row>
    <row r="538" spans="1:3" ht="14.15" customHeight="1" x14ac:dyDescent="0.25">
      <c r="A538" s="102" t="s">
        <v>716</v>
      </c>
      <c r="B538" s="103">
        <v>44273</v>
      </c>
      <c r="C538" s="104">
        <v>24.9</v>
      </c>
    </row>
    <row r="539" spans="1:3" ht="14.15" customHeight="1" x14ac:dyDescent="0.25">
      <c r="A539" s="102" t="s">
        <v>717</v>
      </c>
      <c r="B539" s="103">
        <v>44273</v>
      </c>
      <c r="C539" s="104">
        <v>1.48</v>
      </c>
    </row>
    <row r="540" spans="1:3" ht="14.15" customHeight="1" x14ac:dyDescent="0.25">
      <c r="A540" s="102" t="s">
        <v>718</v>
      </c>
      <c r="B540" s="103">
        <v>44273</v>
      </c>
      <c r="C540" s="104">
        <v>2.17</v>
      </c>
    </row>
    <row r="541" spans="1:3" ht="14.15" customHeight="1" x14ac:dyDescent="0.25">
      <c r="A541" s="102" t="s">
        <v>719</v>
      </c>
      <c r="B541" s="103">
        <v>44275</v>
      </c>
      <c r="C541" s="104">
        <v>1877.46</v>
      </c>
    </row>
    <row r="542" spans="1:3" ht="14.15" customHeight="1" x14ac:dyDescent="0.25">
      <c r="A542" s="102" t="s">
        <v>720</v>
      </c>
      <c r="B542" s="103">
        <v>44275</v>
      </c>
      <c r="C542" s="104">
        <v>8.83</v>
      </c>
    </row>
    <row r="543" spans="1:3" ht="14.15" customHeight="1" x14ac:dyDescent="0.25">
      <c r="A543" s="102" t="s">
        <v>721</v>
      </c>
      <c r="B543" s="103">
        <v>44277</v>
      </c>
      <c r="C543" s="104">
        <v>69.489999999999995</v>
      </c>
    </row>
    <row r="544" spans="1:3" ht="14.15" customHeight="1" x14ac:dyDescent="0.25">
      <c r="A544" s="102" t="s">
        <v>722</v>
      </c>
      <c r="B544" s="103">
        <v>44277</v>
      </c>
      <c r="C544" s="104">
        <v>28.38</v>
      </c>
    </row>
    <row r="545" spans="1:3" ht="14.15" customHeight="1" x14ac:dyDescent="0.25">
      <c r="A545" s="102" t="s">
        <v>723</v>
      </c>
      <c r="B545" s="103">
        <v>44277</v>
      </c>
      <c r="C545" s="104">
        <v>323.31</v>
      </c>
    </row>
    <row r="546" spans="1:3" ht="14.15" customHeight="1" x14ac:dyDescent="0.25">
      <c r="A546" s="102" t="s">
        <v>724</v>
      </c>
      <c r="B546" s="103">
        <v>44277</v>
      </c>
      <c r="C546" s="104">
        <v>355.83</v>
      </c>
    </row>
    <row r="547" spans="1:3" ht="14.15" customHeight="1" x14ac:dyDescent="0.25">
      <c r="A547" s="102" t="s">
        <v>725</v>
      </c>
      <c r="B547" s="103">
        <v>44277</v>
      </c>
      <c r="C547" s="104">
        <v>112.87</v>
      </c>
    </row>
    <row r="548" spans="1:3" ht="14.15" customHeight="1" x14ac:dyDescent="0.25">
      <c r="A548" s="102" t="s">
        <v>726</v>
      </c>
      <c r="B548" s="103">
        <v>44277</v>
      </c>
      <c r="C548" s="104">
        <v>47.51</v>
      </c>
    </row>
    <row r="549" spans="1:3" ht="14.15" customHeight="1" x14ac:dyDescent="0.25">
      <c r="A549" s="102" t="s">
        <v>727</v>
      </c>
      <c r="B549" s="103">
        <v>44277</v>
      </c>
      <c r="C549" s="104">
        <v>87.01</v>
      </c>
    </row>
    <row r="550" spans="1:3" ht="14.15" customHeight="1" x14ac:dyDescent="0.25">
      <c r="A550" s="102" t="s">
        <v>728</v>
      </c>
      <c r="B550" s="103">
        <v>44279</v>
      </c>
      <c r="C550" s="104">
        <v>156.07</v>
      </c>
    </row>
    <row r="551" spans="1:3" ht="14.15" customHeight="1" x14ac:dyDescent="0.25">
      <c r="A551" s="102" t="s">
        <v>729</v>
      </c>
      <c r="B551" s="103">
        <v>44280</v>
      </c>
      <c r="C551" s="104">
        <v>228.98</v>
      </c>
    </row>
    <row r="552" spans="1:3" ht="14.15" customHeight="1" x14ac:dyDescent="0.25">
      <c r="A552" s="102" t="s">
        <v>730</v>
      </c>
      <c r="B552" s="103">
        <v>44280</v>
      </c>
      <c r="C552" s="104">
        <v>11.89</v>
      </c>
    </row>
    <row r="553" spans="1:3" ht="14.15" customHeight="1" x14ac:dyDescent="0.25">
      <c r="A553" s="102" t="s">
        <v>731</v>
      </c>
      <c r="B553" s="103">
        <v>44280</v>
      </c>
      <c r="C553" s="104">
        <v>0.02</v>
      </c>
    </row>
    <row r="554" spans="1:3" ht="14.15" customHeight="1" x14ac:dyDescent="0.25">
      <c r="A554" s="102" t="s">
        <v>732</v>
      </c>
      <c r="B554" s="103">
        <v>44283</v>
      </c>
      <c r="C554" s="104">
        <v>90.99</v>
      </c>
    </row>
    <row r="555" spans="1:3" ht="14.15" customHeight="1" x14ac:dyDescent="0.25">
      <c r="A555" s="102" t="s">
        <v>733</v>
      </c>
      <c r="B555" s="103">
        <v>44284</v>
      </c>
      <c r="C555" s="104">
        <v>98.6</v>
      </c>
    </row>
    <row r="556" spans="1:3" ht="14.15" customHeight="1" x14ac:dyDescent="0.25">
      <c r="A556" s="102" t="s">
        <v>734</v>
      </c>
      <c r="B556" s="103">
        <v>44284</v>
      </c>
      <c r="C556" s="104">
        <v>325.33999999999997</v>
      </c>
    </row>
    <row r="557" spans="1:3" ht="14.15" customHeight="1" x14ac:dyDescent="0.25">
      <c r="A557" s="102" t="s">
        <v>735</v>
      </c>
      <c r="B557" s="103">
        <v>44284</v>
      </c>
      <c r="C557" s="104">
        <v>345.69</v>
      </c>
    </row>
    <row r="558" spans="1:3" ht="14.15" customHeight="1" x14ac:dyDescent="0.25">
      <c r="A558" s="102" t="s">
        <v>736</v>
      </c>
      <c r="B558" s="103">
        <v>44284</v>
      </c>
      <c r="C558" s="104">
        <v>236.64</v>
      </c>
    </row>
    <row r="559" spans="1:3" ht="14.15" customHeight="1" x14ac:dyDescent="0.25">
      <c r="A559" s="102" t="s">
        <v>737</v>
      </c>
      <c r="B559" s="103">
        <v>44284</v>
      </c>
      <c r="C559" s="104">
        <v>46.3</v>
      </c>
    </row>
    <row r="560" spans="1:3" ht="14.15" customHeight="1" x14ac:dyDescent="0.25">
      <c r="A560" s="102" t="s">
        <v>738</v>
      </c>
      <c r="B560" s="103">
        <v>44284</v>
      </c>
      <c r="C560" s="104">
        <v>8.75</v>
      </c>
    </row>
    <row r="561" spans="1:3" ht="14.15" customHeight="1" x14ac:dyDescent="0.25">
      <c r="A561" s="102" t="s">
        <v>739</v>
      </c>
      <c r="B561" s="103">
        <v>44286</v>
      </c>
      <c r="C561" s="104">
        <v>107.47</v>
      </c>
    </row>
    <row r="562" spans="1:3" ht="14.15" customHeight="1" x14ac:dyDescent="0.25">
      <c r="A562" s="102" t="s">
        <v>740</v>
      </c>
      <c r="B562" s="103">
        <v>44286</v>
      </c>
      <c r="C562" s="104">
        <v>2719.59</v>
      </c>
    </row>
    <row r="563" spans="1:3" ht="14.15" customHeight="1" x14ac:dyDescent="0.25">
      <c r="A563" s="102" t="s">
        <v>741</v>
      </c>
      <c r="B563" s="103">
        <v>44286</v>
      </c>
      <c r="C563" s="104">
        <v>3.53</v>
      </c>
    </row>
    <row r="564" spans="1:3" ht="14.15" customHeight="1" x14ac:dyDescent="0.25">
      <c r="A564" s="102" t="s">
        <v>742</v>
      </c>
      <c r="B564" s="103">
        <v>44286</v>
      </c>
      <c r="C564" s="104">
        <v>-3.53</v>
      </c>
    </row>
    <row r="565" spans="1:3" ht="14.15" customHeight="1" x14ac:dyDescent="0.25">
      <c r="A565" s="102" t="s">
        <v>743</v>
      </c>
      <c r="B565" s="103">
        <v>44286</v>
      </c>
      <c r="C565" s="104">
        <v>300</v>
      </c>
    </row>
    <row r="566" spans="1:3" ht="14.15" customHeight="1" x14ac:dyDescent="0.25">
      <c r="A566" s="102" t="s">
        <v>744</v>
      </c>
      <c r="B566" s="103">
        <v>44287</v>
      </c>
      <c r="C566" s="104">
        <v>-300</v>
      </c>
    </row>
    <row r="567" spans="1:3" ht="14.15" customHeight="1" x14ac:dyDescent="0.25">
      <c r="A567" s="102" t="s">
        <v>745</v>
      </c>
      <c r="B567" s="103">
        <v>44286</v>
      </c>
      <c r="C567" s="104">
        <v>303.72000000000003</v>
      </c>
    </row>
    <row r="568" spans="1:3" ht="14.15" customHeight="1" x14ac:dyDescent="0.25">
      <c r="A568" s="102" t="s">
        <v>746</v>
      </c>
      <c r="B568" s="103">
        <v>44286</v>
      </c>
      <c r="C568" s="104">
        <v>2779.82</v>
      </c>
    </row>
    <row r="569" spans="1:3" ht="14.15" customHeight="1" x14ac:dyDescent="0.25">
      <c r="A569" s="102" t="s">
        <v>747</v>
      </c>
      <c r="B569" s="103">
        <v>44286</v>
      </c>
      <c r="C569" s="104">
        <v>-41.98</v>
      </c>
    </row>
    <row r="570" spans="1:3" ht="14.15" customHeight="1" x14ac:dyDescent="0.25">
      <c r="A570" s="102" t="s">
        <v>748</v>
      </c>
      <c r="B570" s="103">
        <v>44286</v>
      </c>
      <c r="C570" s="104">
        <v>22.3</v>
      </c>
    </row>
    <row r="571" spans="1:3" ht="14.15" customHeight="1" x14ac:dyDescent="0.25">
      <c r="A571" s="102" t="s">
        <v>749</v>
      </c>
      <c r="B571" s="103">
        <v>44286</v>
      </c>
      <c r="C571" s="104">
        <v>41.98</v>
      </c>
    </row>
    <row r="572" spans="1:3" ht="14.15" customHeight="1" x14ac:dyDescent="0.25">
      <c r="A572" s="102" t="s">
        <v>750</v>
      </c>
      <c r="B572" s="103">
        <v>44286</v>
      </c>
      <c r="C572" s="104">
        <v>41.98</v>
      </c>
    </row>
    <row r="573" spans="1:3" ht="14.15" customHeight="1" x14ac:dyDescent="0.25">
      <c r="A573" s="102" t="s">
        <v>751</v>
      </c>
      <c r="B573" s="103">
        <v>44287</v>
      </c>
      <c r="C573" s="104">
        <v>116.44</v>
      </c>
    </row>
    <row r="574" spans="1:3" ht="14.15" customHeight="1" x14ac:dyDescent="0.25">
      <c r="A574" s="102" t="s">
        <v>752</v>
      </c>
      <c r="B574" s="103">
        <v>44291</v>
      </c>
      <c r="C574" s="104">
        <v>8.86</v>
      </c>
    </row>
    <row r="575" spans="1:3" ht="14.15" customHeight="1" x14ac:dyDescent="0.25">
      <c r="A575" s="102" t="s">
        <v>753</v>
      </c>
      <c r="B575" s="103">
        <v>44291</v>
      </c>
      <c r="C575" s="104">
        <v>517.95000000000005</v>
      </c>
    </row>
    <row r="576" spans="1:3" ht="14.15" customHeight="1" x14ac:dyDescent="0.25">
      <c r="A576" s="102" t="s">
        <v>754</v>
      </c>
      <c r="B576" s="103">
        <v>44297</v>
      </c>
      <c r="C576" s="104">
        <v>9.84</v>
      </c>
    </row>
    <row r="577" spans="1:3" ht="14.15" customHeight="1" x14ac:dyDescent="0.25">
      <c r="A577" s="102" t="s">
        <v>755</v>
      </c>
      <c r="B577" s="103">
        <v>44298</v>
      </c>
      <c r="C577" s="104">
        <v>-61.37</v>
      </c>
    </row>
    <row r="578" spans="1:3" ht="14.15" customHeight="1" x14ac:dyDescent="0.25">
      <c r="A578" s="102" t="s">
        <v>756</v>
      </c>
      <c r="B578" s="103">
        <v>44298</v>
      </c>
      <c r="C578" s="104">
        <v>360.78</v>
      </c>
    </row>
    <row r="579" spans="1:3" ht="14.15" customHeight="1" x14ac:dyDescent="0.25">
      <c r="A579" s="102" t="s">
        <v>757</v>
      </c>
      <c r="B579" s="103">
        <v>44298</v>
      </c>
      <c r="C579" s="104">
        <v>16.079999999999998</v>
      </c>
    </row>
    <row r="580" spans="1:3" ht="14.15" customHeight="1" x14ac:dyDescent="0.25">
      <c r="A580" s="102" t="s">
        <v>758</v>
      </c>
      <c r="B580" s="103">
        <v>44298</v>
      </c>
      <c r="C580" s="104">
        <v>128.36000000000001</v>
      </c>
    </row>
    <row r="581" spans="1:3" ht="14.15" customHeight="1" x14ac:dyDescent="0.25">
      <c r="A581" s="102" t="s">
        <v>759</v>
      </c>
      <c r="B581" s="103">
        <v>44298</v>
      </c>
      <c r="C581" s="104">
        <v>129.88</v>
      </c>
    </row>
    <row r="582" spans="1:3" ht="14.15" customHeight="1" x14ac:dyDescent="0.25">
      <c r="A582" s="102" t="s">
        <v>760</v>
      </c>
      <c r="B582" s="103">
        <v>44298</v>
      </c>
      <c r="C582" s="104">
        <v>3.55</v>
      </c>
    </row>
    <row r="583" spans="1:3" ht="14.15" customHeight="1" x14ac:dyDescent="0.25">
      <c r="A583" s="102" t="s">
        <v>761</v>
      </c>
      <c r="B583" s="103">
        <v>44298</v>
      </c>
      <c r="C583" s="104">
        <v>4.41</v>
      </c>
    </row>
    <row r="584" spans="1:3" ht="14.15" customHeight="1" x14ac:dyDescent="0.25">
      <c r="A584" s="102" t="s">
        <v>762</v>
      </c>
      <c r="B584" s="103">
        <v>44299</v>
      </c>
      <c r="C584" s="104">
        <v>54.08</v>
      </c>
    </row>
    <row r="585" spans="1:3" ht="14.15" customHeight="1" x14ac:dyDescent="0.25">
      <c r="A585" s="102" t="s">
        <v>763</v>
      </c>
      <c r="B585" s="103">
        <v>44299</v>
      </c>
      <c r="C585" s="104">
        <v>17.260000000000002</v>
      </c>
    </row>
    <row r="586" spans="1:3" ht="14.15" customHeight="1" x14ac:dyDescent="0.25">
      <c r="A586" s="102" t="s">
        <v>764</v>
      </c>
      <c r="B586" s="103">
        <v>44299</v>
      </c>
      <c r="C586" s="104">
        <v>23.26</v>
      </c>
    </row>
    <row r="587" spans="1:3" ht="14.15" customHeight="1" x14ac:dyDescent="0.25">
      <c r="A587" s="102" t="s">
        <v>765</v>
      </c>
      <c r="B587" s="103">
        <v>44301</v>
      </c>
      <c r="C587" s="104">
        <v>7.05</v>
      </c>
    </row>
    <row r="588" spans="1:3" ht="14.15" customHeight="1" x14ac:dyDescent="0.25">
      <c r="A588" s="102" t="s">
        <v>766</v>
      </c>
      <c r="B588" s="103">
        <v>44301</v>
      </c>
      <c r="C588" s="104">
        <v>2.38</v>
      </c>
    </row>
    <row r="589" spans="1:3" ht="14.15" customHeight="1" x14ac:dyDescent="0.25">
      <c r="A589" s="102" t="s">
        <v>767</v>
      </c>
      <c r="B589" s="103">
        <v>44303</v>
      </c>
      <c r="C589" s="104">
        <v>32.840000000000003</v>
      </c>
    </row>
    <row r="590" spans="1:3" ht="14.15" customHeight="1" x14ac:dyDescent="0.25">
      <c r="A590" s="102" t="s">
        <v>768</v>
      </c>
      <c r="B590" s="103">
        <v>44304</v>
      </c>
      <c r="C590" s="104">
        <v>0.69</v>
      </c>
    </row>
    <row r="591" spans="1:3" ht="14.15" customHeight="1" x14ac:dyDescent="0.25">
      <c r="A591" s="102" t="s">
        <v>769</v>
      </c>
      <c r="B591" s="103">
        <v>44304</v>
      </c>
      <c r="C591" s="104">
        <v>13.89</v>
      </c>
    </row>
    <row r="592" spans="1:3" ht="14.15" customHeight="1" x14ac:dyDescent="0.25">
      <c r="A592" s="102" t="s">
        <v>770</v>
      </c>
      <c r="B592" s="103">
        <v>44305</v>
      </c>
      <c r="C592" s="104">
        <v>52.28</v>
      </c>
    </row>
    <row r="593" spans="1:3" ht="14.15" customHeight="1" x14ac:dyDescent="0.25">
      <c r="A593" s="102" t="s">
        <v>771</v>
      </c>
      <c r="B593" s="103">
        <v>44305</v>
      </c>
      <c r="C593" s="104">
        <v>346.49</v>
      </c>
    </row>
    <row r="594" spans="1:3" ht="14.15" customHeight="1" x14ac:dyDescent="0.25">
      <c r="A594" s="102" t="s">
        <v>772</v>
      </c>
      <c r="B594" s="103">
        <v>44305</v>
      </c>
      <c r="C594" s="104">
        <v>9.81</v>
      </c>
    </row>
    <row r="595" spans="1:3" ht="14.15" customHeight="1" x14ac:dyDescent="0.25">
      <c r="A595" s="102" t="s">
        <v>773</v>
      </c>
      <c r="B595" s="103">
        <v>44305</v>
      </c>
      <c r="C595" s="104">
        <v>6.23</v>
      </c>
    </row>
    <row r="596" spans="1:3" ht="14.15" customHeight="1" x14ac:dyDescent="0.25">
      <c r="A596" s="102" t="s">
        <v>774</v>
      </c>
      <c r="B596" s="103">
        <v>44305</v>
      </c>
      <c r="C596" s="104">
        <v>136.25</v>
      </c>
    </row>
    <row r="597" spans="1:3" ht="14.15" customHeight="1" x14ac:dyDescent="0.25">
      <c r="A597" s="102" t="s">
        <v>775</v>
      </c>
      <c r="B597" s="103">
        <v>44305</v>
      </c>
      <c r="C597" s="104">
        <v>-0.95</v>
      </c>
    </row>
    <row r="598" spans="1:3" ht="14.15" customHeight="1" x14ac:dyDescent="0.25">
      <c r="A598" s="102" t="s">
        <v>776</v>
      </c>
      <c r="B598" s="103">
        <v>44307</v>
      </c>
      <c r="C598" s="104">
        <v>36.200000000000003</v>
      </c>
    </row>
    <row r="599" spans="1:3" ht="14.15" customHeight="1" x14ac:dyDescent="0.25">
      <c r="A599" s="102" t="s">
        <v>777</v>
      </c>
      <c r="B599" s="103">
        <v>44307</v>
      </c>
      <c r="C599" s="104">
        <v>7.76</v>
      </c>
    </row>
    <row r="600" spans="1:3" ht="14.15" customHeight="1" x14ac:dyDescent="0.25">
      <c r="A600" s="102" t="s">
        <v>778</v>
      </c>
      <c r="B600" s="103">
        <v>44308</v>
      </c>
      <c r="C600" s="104">
        <v>1174.22</v>
      </c>
    </row>
    <row r="601" spans="1:3" ht="14.15" customHeight="1" x14ac:dyDescent="0.25">
      <c r="A601" s="102" t="s">
        <v>779</v>
      </c>
      <c r="B601" s="103">
        <v>44312</v>
      </c>
      <c r="C601" s="104">
        <v>170.79</v>
      </c>
    </row>
    <row r="602" spans="1:3" ht="14.15" customHeight="1" x14ac:dyDescent="0.25">
      <c r="A602" s="102" t="s">
        <v>780</v>
      </c>
      <c r="B602" s="103">
        <v>44312</v>
      </c>
      <c r="C602" s="104">
        <v>59.86</v>
      </c>
    </row>
    <row r="603" spans="1:3" ht="14.15" customHeight="1" x14ac:dyDescent="0.25">
      <c r="A603" s="102" t="s">
        <v>781</v>
      </c>
      <c r="B603" s="103">
        <v>44312</v>
      </c>
      <c r="C603" s="104">
        <v>16.88</v>
      </c>
    </row>
    <row r="604" spans="1:3" ht="14.15" customHeight="1" x14ac:dyDescent="0.25">
      <c r="A604" s="102" t="s">
        <v>782</v>
      </c>
      <c r="B604" s="103">
        <v>44312</v>
      </c>
      <c r="C604" s="104">
        <v>5.47</v>
      </c>
    </row>
    <row r="605" spans="1:3" ht="14.15" customHeight="1" x14ac:dyDescent="0.25">
      <c r="A605" s="102" t="s">
        <v>783</v>
      </c>
      <c r="B605" s="103">
        <v>44312</v>
      </c>
      <c r="C605" s="104">
        <v>52.83</v>
      </c>
    </row>
    <row r="606" spans="1:3" ht="14.15" customHeight="1" x14ac:dyDescent="0.25">
      <c r="A606" s="102" t="s">
        <v>784</v>
      </c>
      <c r="B606" s="103">
        <v>44313</v>
      </c>
      <c r="C606" s="104">
        <v>61.97</v>
      </c>
    </row>
    <row r="607" spans="1:3" ht="14.15" customHeight="1" x14ac:dyDescent="0.25">
      <c r="A607" s="102" t="s">
        <v>785</v>
      </c>
      <c r="B607" s="103">
        <v>44313</v>
      </c>
      <c r="C607" s="104">
        <v>322.22000000000003</v>
      </c>
    </row>
    <row r="608" spans="1:3" ht="14.15" customHeight="1" x14ac:dyDescent="0.25">
      <c r="A608" s="102" t="s">
        <v>786</v>
      </c>
      <c r="B608" s="103">
        <v>44313</v>
      </c>
      <c r="C608" s="104">
        <v>6.73</v>
      </c>
    </row>
    <row r="609" spans="1:3" ht="14.15" customHeight="1" x14ac:dyDescent="0.25">
      <c r="A609" s="102" t="s">
        <v>787</v>
      </c>
      <c r="B609" s="103">
        <v>44313</v>
      </c>
      <c r="C609" s="104">
        <v>10.36</v>
      </c>
    </row>
    <row r="610" spans="1:3" ht="14.15" customHeight="1" x14ac:dyDescent="0.25">
      <c r="A610" s="102" t="s">
        <v>788</v>
      </c>
      <c r="B610" s="103">
        <v>44313</v>
      </c>
      <c r="C610" s="104">
        <v>201.88</v>
      </c>
    </row>
    <row r="611" spans="1:3" ht="14.15" customHeight="1" x14ac:dyDescent="0.25">
      <c r="A611" s="102" t="s">
        <v>789</v>
      </c>
      <c r="B611" s="103">
        <v>44314</v>
      </c>
      <c r="C611" s="104">
        <v>73601.97</v>
      </c>
    </row>
    <row r="612" spans="1:3" ht="14.15" customHeight="1" x14ac:dyDescent="0.25">
      <c r="A612" s="102" t="s">
        <v>790</v>
      </c>
      <c r="B612" s="103">
        <v>44314</v>
      </c>
      <c r="C612" s="104">
        <v>435.55</v>
      </c>
    </row>
    <row r="613" spans="1:3" ht="14.15" customHeight="1" x14ac:dyDescent="0.25">
      <c r="A613" s="102" t="s">
        <v>791</v>
      </c>
      <c r="B613" s="103">
        <v>44315</v>
      </c>
      <c r="C613" s="104">
        <v>2779.82</v>
      </c>
    </row>
    <row r="614" spans="1:3" ht="14.15" customHeight="1" x14ac:dyDescent="0.25">
      <c r="A614" s="102" t="s">
        <v>792</v>
      </c>
      <c r="B614" s="103">
        <v>44315</v>
      </c>
      <c r="C614" s="104">
        <v>35.159999999999997</v>
      </c>
    </row>
    <row r="615" spans="1:3" ht="14.15" customHeight="1" x14ac:dyDescent="0.25">
      <c r="A615" s="102" t="s">
        <v>793</v>
      </c>
      <c r="B615" s="103">
        <v>44315</v>
      </c>
      <c r="C615" s="104">
        <v>1201</v>
      </c>
    </row>
    <row r="616" spans="1:3" ht="14.15" customHeight="1" x14ac:dyDescent="0.25">
      <c r="A616" s="102" t="s">
        <v>794</v>
      </c>
      <c r="B616" s="103">
        <v>44316</v>
      </c>
      <c r="C616" s="104">
        <v>2812.16</v>
      </c>
    </row>
    <row r="617" spans="1:3" ht="14.15" customHeight="1" x14ac:dyDescent="0.25">
      <c r="A617" s="105" t="s">
        <v>179</v>
      </c>
      <c r="B617" s="106"/>
      <c r="C617" s="107">
        <v>7880230.0099999998</v>
      </c>
    </row>
    <row r="618" spans="1:3" ht="14.15" customHeight="1" x14ac:dyDescent="0.25">
      <c r="A618"/>
      <c r="B618"/>
      <c r="C618"/>
    </row>
    <row r="619" spans="1:3" ht="14.15" customHeight="1" x14ac:dyDescent="0.25">
      <c r="A619"/>
      <c r="B619"/>
      <c r="C619"/>
    </row>
    <row r="620" spans="1:3" ht="14.15" customHeight="1" x14ac:dyDescent="0.25">
      <c r="A620"/>
      <c r="B620"/>
      <c r="C620"/>
    </row>
    <row r="621" spans="1:3" ht="14.15" customHeight="1" x14ac:dyDescent="0.25">
      <c r="A621"/>
      <c r="B621"/>
      <c r="C621"/>
    </row>
    <row r="622" spans="1:3" ht="14.15" customHeight="1" x14ac:dyDescent="0.25">
      <c r="A622"/>
      <c r="B622"/>
      <c r="C622"/>
    </row>
    <row r="623" spans="1:3" ht="14.15" customHeight="1" x14ac:dyDescent="0.25">
      <c r="A623"/>
      <c r="B623"/>
      <c r="C623"/>
    </row>
    <row r="624" spans="1:3" ht="14.15" customHeight="1" x14ac:dyDescent="0.25">
      <c r="A624"/>
      <c r="B624"/>
      <c r="C624"/>
    </row>
    <row r="625" spans="1:3" ht="14.15" customHeight="1" x14ac:dyDescent="0.25">
      <c r="A625"/>
      <c r="B625"/>
      <c r="C625"/>
    </row>
    <row r="626" spans="1:3" ht="14.15" customHeight="1" x14ac:dyDescent="0.25">
      <c r="A626"/>
      <c r="B626"/>
      <c r="C626"/>
    </row>
    <row r="627" spans="1:3" ht="14.15" customHeight="1" x14ac:dyDescent="0.25">
      <c r="A627"/>
      <c r="B627"/>
      <c r="C627"/>
    </row>
    <row r="628" spans="1:3" ht="14.15" customHeight="1" x14ac:dyDescent="0.25">
      <c r="A628"/>
      <c r="B628"/>
      <c r="C628"/>
    </row>
    <row r="629" spans="1:3" ht="14.15" customHeight="1" x14ac:dyDescent="0.25">
      <c r="A629"/>
      <c r="B629"/>
      <c r="C629"/>
    </row>
    <row r="630" spans="1:3" ht="14.15" customHeight="1" x14ac:dyDescent="0.25">
      <c r="A630"/>
      <c r="B630"/>
      <c r="C630"/>
    </row>
    <row r="631" spans="1:3" ht="14.15" customHeight="1" x14ac:dyDescent="0.25">
      <c r="A631"/>
      <c r="B631"/>
      <c r="C631"/>
    </row>
    <row r="632" spans="1:3" ht="14.15" customHeight="1" x14ac:dyDescent="0.25">
      <c r="A632"/>
      <c r="B632"/>
      <c r="C632"/>
    </row>
    <row r="633" spans="1:3" ht="14.15" customHeight="1" x14ac:dyDescent="0.25">
      <c r="A633"/>
      <c r="B633"/>
      <c r="C633"/>
    </row>
    <row r="634" spans="1:3" ht="14.15" customHeight="1" x14ac:dyDescent="0.25">
      <c r="A634"/>
      <c r="B634"/>
      <c r="C634"/>
    </row>
    <row r="635" spans="1:3" ht="14.15" customHeight="1" x14ac:dyDescent="0.25">
      <c r="A635"/>
      <c r="B635"/>
      <c r="C635"/>
    </row>
    <row r="636" spans="1:3" ht="14.15" customHeight="1" x14ac:dyDescent="0.25">
      <c r="A636"/>
      <c r="B636"/>
      <c r="C636"/>
    </row>
    <row r="637" spans="1:3" ht="14.15" customHeight="1" x14ac:dyDescent="0.25">
      <c r="A637"/>
      <c r="B637"/>
      <c r="C637"/>
    </row>
    <row r="638" spans="1:3" ht="14.15" customHeight="1" x14ac:dyDescent="0.25">
      <c r="A638"/>
      <c r="B638"/>
      <c r="C638"/>
    </row>
    <row r="639" spans="1:3" ht="14.15" customHeight="1" x14ac:dyDescent="0.25">
      <c r="A639"/>
      <c r="B639"/>
      <c r="C639"/>
    </row>
    <row r="640" spans="1:3" ht="14.15" customHeight="1" x14ac:dyDescent="0.25">
      <c r="A640"/>
      <c r="B640"/>
      <c r="C640"/>
    </row>
    <row r="641" spans="1:3" ht="14.15" customHeight="1" x14ac:dyDescent="0.25">
      <c r="A641"/>
      <c r="B641"/>
      <c r="C641"/>
    </row>
    <row r="642" spans="1:3" ht="14.15" customHeight="1" x14ac:dyDescent="0.25">
      <c r="A642"/>
      <c r="B642"/>
      <c r="C642"/>
    </row>
    <row r="643" spans="1:3" ht="14.15" customHeight="1" x14ac:dyDescent="0.25">
      <c r="A643"/>
      <c r="B643"/>
      <c r="C643"/>
    </row>
    <row r="644" spans="1:3" ht="14.15" customHeight="1" x14ac:dyDescent="0.25">
      <c r="A644"/>
      <c r="B644"/>
      <c r="C644"/>
    </row>
    <row r="645" spans="1:3" ht="14.15" customHeight="1" x14ac:dyDescent="0.25">
      <c r="A645"/>
      <c r="B645"/>
      <c r="C645"/>
    </row>
    <row r="646" spans="1:3" ht="14.15" customHeight="1" x14ac:dyDescent="0.25">
      <c r="A646"/>
      <c r="B646"/>
      <c r="C646"/>
    </row>
    <row r="647" spans="1:3" ht="14.15" customHeight="1" x14ac:dyDescent="0.25">
      <c r="A647"/>
      <c r="B647"/>
      <c r="C647"/>
    </row>
    <row r="648" spans="1:3" ht="14.15" customHeight="1" x14ac:dyDescent="0.25">
      <c r="A648"/>
      <c r="B648"/>
      <c r="C648"/>
    </row>
    <row r="649" spans="1:3" ht="14.15" customHeight="1" x14ac:dyDescent="0.25">
      <c r="A649"/>
      <c r="B649"/>
      <c r="C649"/>
    </row>
    <row r="650" spans="1:3" ht="14.15" customHeight="1" x14ac:dyDescent="0.25">
      <c r="A650"/>
      <c r="B650"/>
      <c r="C650"/>
    </row>
    <row r="651" spans="1:3" ht="14.15" customHeight="1" x14ac:dyDescent="0.25">
      <c r="A651"/>
      <c r="B651"/>
      <c r="C651"/>
    </row>
    <row r="652" spans="1:3" ht="14.15" customHeight="1" x14ac:dyDescent="0.25">
      <c r="A652"/>
      <c r="B652"/>
      <c r="C652"/>
    </row>
    <row r="653" spans="1:3" ht="14.15" customHeight="1" x14ac:dyDescent="0.25">
      <c r="A653"/>
      <c r="B653"/>
      <c r="C653"/>
    </row>
    <row r="654" spans="1:3" ht="14.15" customHeight="1" x14ac:dyDescent="0.25">
      <c r="A654"/>
      <c r="B654"/>
      <c r="C654"/>
    </row>
    <row r="655" spans="1:3" ht="14.15" customHeight="1" x14ac:dyDescent="0.25">
      <c r="A655"/>
      <c r="B655"/>
      <c r="C655"/>
    </row>
    <row r="656" spans="1:3" ht="14.15" customHeight="1" x14ac:dyDescent="0.25">
      <c r="A656"/>
      <c r="B656"/>
      <c r="C656"/>
    </row>
    <row r="657" spans="1:3" ht="14.15" customHeight="1" x14ac:dyDescent="0.25">
      <c r="A657"/>
      <c r="B657"/>
      <c r="C657"/>
    </row>
    <row r="658" spans="1:3" ht="14.15" customHeight="1" x14ac:dyDescent="0.25">
      <c r="A658"/>
      <c r="B658"/>
      <c r="C658"/>
    </row>
    <row r="659" spans="1:3" ht="14.15" customHeight="1" x14ac:dyDescent="0.25">
      <c r="A659"/>
      <c r="B659"/>
      <c r="C659"/>
    </row>
    <row r="660" spans="1:3" ht="14.15" customHeight="1" x14ac:dyDescent="0.25">
      <c r="A660"/>
      <c r="B660"/>
      <c r="C660"/>
    </row>
    <row r="661" spans="1:3" ht="14.15" customHeight="1" x14ac:dyDescent="0.25">
      <c r="A661"/>
      <c r="B661"/>
      <c r="C661"/>
    </row>
    <row r="662" spans="1:3" ht="14.15" customHeight="1" x14ac:dyDescent="0.25">
      <c r="A662"/>
      <c r="B662"/>
      <c r="C662"/>
    </row>
    <row r="663" spans="1:3" ht="14.15" customHeight="1" x14ac:dyDescent="0.25">
      <c r="A663"/>
      <c r="B663"/>
      <c r="C663"/>
    </row>
    <row r="664" spans="1:3" ht="14.15" customHeight="1" x14ac:dyDescent="0.25">
      <c r="A664"/>
      <c r="B664"/>
      <c r="C664"/>
    </row>
    <row r="665" spans="1:3" ht="14.15" customHeight="1" x14ac:dyDescent="0.25">
      <c r="A665"/>
      <c r="B665"/>
      <c r="C665"/>
    </row>
    <row r="666" spans="1:3" ht="14.15" customHeight="1" x14ac:dyDescent="0.25">
      <c r="A666"/>
      <c r="B666"/>
      <c r="C666"/>
    </row>
    <row r="667" spans="1:3" ht="14.15" customHeight="1" x14ac:dyDescent="0.25">
      <c r="A667"/>
      <c r="B667"/>
      <c r="C667"/>
    </row>
    <row r="668" spans="1:3" ht="14.15" customHeight="1" x14ac:dyDescent="0.25">
      <c r="A668"/>
      <c r="B668"/>
      <c r="C668"/>
    </row>
    <row r="669" spans="1:3" ht="14.15" customHeight="1" x14ac:dyDescent="0.25">
      <c r="A669"/>
      <c r="B669"/>
      <c r="C669"/>
    </row>
    <row r="670" spans="1:3" ht="14.15" customHeight="1" x14ac:dyDescent="0.25">
      <c r="A670"/>
      <c r="B670"/>
      <c r="C670"/>
    </row>
    <row r="671" spans="1:3" ht="14.15" customHeight="1" x14ac:dyDescent="0.25">
      <c r="A671"/>
      <c r="B671"/>
      <c r="C671"/>
    </row>
    <row r="672" spans="1:3" ht="14.15" customHeight="1" x14ac:dyDescent="0.25">
      <c r="A672"/>
      <c r="B672"/>
      <c r="C672"/>
    </row>
    <row r="673" spans="1:3" ht="14.15" customHeight="1" x14ac:dyDescent="0.25">
      <c r="A673"/>
      <c r="B673"/>
      <c r="C673"/>
    </row>
    <row r="674" spans="1:3" ht="14.15" customHeight="1" x14ac:dyDescent="0.25">
      <c r="A674"/>
      <c r="B674"/>
      <c r="C674"/>
    </row>
    <row r="675" spans="1:3" ht="14.15" customHeight="1" x14ac:dyDescent="0.25">
      <c r="A675"/>
      <c r="B675"/>
      <c r="C675"/>
    </row>
    <row r="676" spans="1:3" ht="14.15" customHeight="1" x14ac:dyDescent="0.25">
      <c r="A676"/>
      <c r="B676"/>
      <c r="C676"/>
    </row>
    <row r="677" spans="1:3" ht="14.15" customHeight="1" x14ac:dyDescent="0.25">
      <c r="A677"/>
      <c r="B677"/>
      <c r="C677"/>
    </row>
    <row r="678" spans="1:3" ht="14.15" customHeight="1" x14ac:dyDescent="0.25">
      <c r="A678"/>
      <c r="B678"/>
      <c r="C678"/>
    </row>
    <row r="679" spans="1:3" ht="14.15" customHeight="1" x14ac:dyDescent="0.25">
      <c r="A679"/>
      <c r="B679"/>
      <c r="C679"/>
    </row>
    <row r="680" spans="1:3" ht="14.15" customHeight="1" x14ac:dyDescent="0.25">
      <c r="A680"/>
      <c r="B680"/>
      <c r="C680"/>
    </row>
    <row r="681" spans="1:3" ht="14.15" customHeight="1" x14ac:dyDescent="0.25">
      <c r="A681"/>
      <c r="B681"/>
      <c r="C681"/>
    </row>
    <row r="682" spans="1:3" ht="14.15" customHeight="1" x14ac:dyDescent="0.25">
      <c r="A682"/>
      <c r="B682"/>
      <c r="C682"/>
    </row>
    <row r="683" spans="1:3" ht="14.15" customHeight="1" x14ac:dyDescent="0.25">
      <c r="A683"/>
      <c r="B683"/>
      <c r="C683"/>
    </row>
    <row r="684" spans="1:3" ht="14.15" customHeight="1" x14ac:dyDescent="0.25">
      <c r="A684"/>
      <c r="B684"/>
      <c r="C684"/>
    </row>
    <row r="685" spans="1:3" ht="14.15" customHeight="1" x14ac:dyDescent="0.25">
      <c r="A685"/>
      <c r="B685"/>
      <c r="C685"/>
    </row>
    <row r="686" spans="1:3" ht="14.15" customHeight="1" x14ac:dyDescent="0.25">
      <c r="A686"/>
      <c r="B686"/>
      <c r="C686"/>
    </row>
    <row r="687" spans="1:3" ht="14.15" customHeight="1" x14ac:dyDescent="0.25">
      <c r="A687"/>
      <c r="B687"/>
      <c r="C687"/>
    </row>
    <row r="688" spans="1:3" ht="14.15" customHeight="1" x14ac:dyDescent="0.25">
      <c r="A688"/>
      <c r="B688"/>
      <c r="C688"/>
    </row>
    <row r="689" spans="1:3" ht="14.15" customHeight="1" x14ac:dyDescent="0.25">
      <c r="A689"/>
      <c r="B689"/>
      <c r="C689"/>
    </row>
    <row r="690" spans="1:3" ht="14.15" customHeight="1" x14ac:dyDescent="0.25">
      <c r="A690"/>
      <c r="B690"/>
      <c r="C690"/>
    </row>
    <row r="691" spans="1:3" ht="14.15" customHeight="1" x14ac:dyDescent="0.25">
      <c r="A691"/>
      <c r="B691"/>
      <c r="C691"/>
    </row>
    <row r="692" spans="1:3" ht="14.15" customHeight="1" x14ac:dyDescent="0.25">
      <c r="A692"/>
      <c r="B692"/>
      <c r="C692"/>
    </row>
    <row r="693" spans="1:3" ht="14.15" customHeight="1" x14ac:dyDescent="0.25">
      <c r="A693"/>
      <c r="B693"/>
      <c r="C693"/>
    </row>
    <row r="694" spans="1:3" ht="14.15" customHeight="1" x14ac:dyDescent="0.25">
      <c r="A694"/>
      <c r="B694"/>
      <c r="C694"/>
    </row>
    <row r="695" spans="1:3" ht="14.15" customHeight="1" x14ac:dyDescent="0.25">
      <c r="A695"/>
      <c r="B695"/>
      <c r="C695"/>
    </row>
    <row r="696" spans="1:3" ht="14.15" customHeight="1" x14ac:dyDescent="0.25">
      <c r="A696"/>
      <c r="B696"/>
      <c r="C696"/>
    </row>
    <row r="697" spans="1:3" ht="14.15" customHeight="1" x14ac:dyDescent="0.25">
      <c r="A697"/>
      <c r="B697"/>
      <c r="C697"/>
    </row>
    <row r="698" spans="1:3" ht="14.15" customHeight="1" x14ac:dyDescent="0.25">
      <c r="A698"/>
      <c r="B698"/>
      <c r="C698"/>
    </row>
    <row r="699" spans="1:3" ht="14.15" customHeight="1" x14ac:dyDescent="0.25">
      <c r="A699"/>
      <c r="B699"/>
      <c r="C699"/>
    </row>
    <row r="700" spans="1:3" ht="14.15" customHeight="1" x14ac:dyDescent="0.25">
      <c r="A700"/>
      <c r="B700"/>
      <c r="C700"/>
    </row>
    <row r="701" spans="1:3" ht="14.15" customHeight="1" x14ac:dyDescent="0.25">
      <c r="A701"/>
      <c r="B701"/>
      <c r="C701"/>
    </row>
    <row r="702" spans="1:3" ht="14.15" customHeight="1" x14ac:dyDescent="0.25">
      <c r="A702"/>
      <c r="B702"/>
      <c r="C702"/>
    </row>
    <row r="703" spans="1:3" ht="14.15" customHeight="1" x14ac:dyDescent="0.25">
      <c r="A703"/>
      <c r="B703"/>
      <c r="C703"/>
    </row>
    <row r="704" spans="1:3" ht="14.15" customHeight="1" x14ac:dyDescent="0.25">
      <c r="A704"/>
      <c r="B704"/>
      <c r="C704"/>
    </row>
    <row r="705" spans="1:3" ht="14.15" customHeight="1" x14ac:dyDescent="0.25">
      <c r="A705"/>
      <c r="B705"/>
      <c r="C705"/>
    </row>
    <row r="706" spans="1:3" ht="14.15" customHeight="1" x14ac:dyDescent="0.25">
      <c r="A706"/>
      <c r="B706"/>
      <c r="C706"/>
    </row>
    <row r="707" spans="1:3" ht="14.15" customHeight="1" x14ac:dyDescent="0.25">
      <c r="A707"/>
      <c r="B707"/>
      <c r="C707"/>
    </row>
    <row r="708" spans="1:3" ht="14.15" customHeight="1" x14ac:dyDescent="0.25">
      <c r="A708"/>
      <c r="B708"/>
      <c r="C708"/>
    </row>
    <row r="709" spans="1:3" ht="14.15" customHeight="1" x14ac:dyDescent="0.25">
      <c r="A709"/>
      <c r="B709"/>
      <c r="C709"/>
    </row>
    <row r="710" spans="1:3" ht="14.15" customHeight="1" x14ac:dyDescent="0.25">
      <c r="A710"/>
      <c r="B710"/>
      <c r="C710"/>
    </row>
    <row r="711" spans="1:3" ht="14.15" customHeight="1" x14ac:dyDescent="0.25">
      <c r="A711"/>
      <c r="B711"/>
      <c r="C711"/>
    </row>
    <row r="712" spans="1:3" ht="14.15" customHeight="1" x14ac:dyDescent="0.25">
      <c r="A712"/>
      <c r="B712"/>
      <c r="C712"/>
    </row>
    <row r="713" spans="1:3" ht="14.15" customHeight="1" x14ac:dyDescent="0.25">
      <c r="A713"/>
      <c r="B713"/>
      <c r="C713"/>
    </row>
    <row r="714" spans="1:3" ht="14.15" customHeight="1" x14ac:dyDescent="0.25">
      <c r="A714"/>
      <c r="B714"/>
      <c r="C714"/>
    </row>
    <row r="715" spans="1:3" ht="14.15" customHeight="1" x14ac:dyDescent="0.25">
      <c r="A715"/>
      <c r="B715"/>
      <c r="C715"/>
    </row>
    <row r="716" spans="1:3" ht="14.15" customHeight="1" x14ac:dyDescent="0.25">
      <c r="A716"/>
      <c r="B716"/>
      <c r="C716"/>
    </row>
    <row r="717" spans="1:3" ht="14.15" customHeight="1" x14ac:dyDescent="0.25">
      <c r="A717"/>
      <c r="B717"/>
      <c r="C717"/>
    </row>
    <row r="718" spans="1:3" ht="14.15" customHeight="1" x14ac:dyDescent="0.25">
      <c r="A718"/>
      <c r="B718"/>
      <c r="C718"/>
    </row>
    <row r="719" spans="1:3" ht="14.15" customHeight="1" x14ac:dyDescent="0.25">
      <c r="A719"/>
      <c r="B719"/>
      <c r="C719"/>
    </row>
    <row r="720" spans="1:3" ht="14.15" customHeight="1" x14ac:dyDescent="0.25">
      <c r="A720"/>
      <c r="B720"/>
      <c r="C720"/>
    </row>
    <row r="721" spans="1:3" ht="14.15" customHeight="1" x14ac:dyDescent="0.25">
      <c r="A721"/>
      <c r="B721"/>
      <c r="C721"/>
    </row>
    <row r="722" spans="1:3" ht="14.15" customHeight="1" x14ac:dyDescent="0.25">
      <c r="A722"/>
      <c r="B722"/>
      <c r="C722"/>
    </row>
    <row r="723" spans="1:3" ht="14.15" customHeight="1" x14ac:dyDescent="0.25">
      <c r="A723"/>
      <c r="B723"/>
      <c r="C723"/>
    </row>
    <row r="724" spans="1:3" ht="14.15" customHeight="1" x14ac:dyDescent="0.25">
      <c r="A724"/>
      <c r="B724"/>
      <c r="C724"/>
    </row>
    <row r="725" spans="1:3" ht="14.15" customHeight="1" x14ac:dyDescent="0.25">
      <c r="A725"/>
      <c r="B725"/>
      <c r="C725"/>
    </row>
    <row r="726" spans="1:3" ht="14.15" customHeight="1" x14ac:dyDescent="0.25">
      <c r="A726"/>
      <c r="B726"/>
      <c r="C726"/>
    </row>
    <row r="727" spans="1:3" ht="14.15" customHeight="1" x14ac:dyDescent="0.25">
      <c r="A727"/>
      <c r="B727"/>
      <c r="C727"/>
    </row>
    <row r="728" spans="1:3" ht="14.15" customHeight="1" x14ac:dyDescent="0.25">
      <c r="A728"/>
      <c r="B728"/>
      <c r="C728"/>
    </row>
    <row r="729" spans="1:3" ht="14.15" customHeight="1" x14ac:dyDescent="0.25">
      <c r="A729"/>
      <c r="B729"/>
      <c r="C729"/>
    </row>
    <row r="730" spans="1:3" ht="14.15" customHeight="1" x14ac:dyDescent="0.25">
      <c r="A730"/>
      <c r="B730"/>
      <c r="C730"/>
    </row>
    <row r="731" spans="1:3" ht="14.15" customHeight="1" x14ac:dyDescent="0.25">
      <c r="A731"/>
      <c r="B731"/>
      <c r="C731"/>
    </row>
    <row r="732" spans="1:3" ht="14.15" customHeight="1" x14ac:dyDescent="0.25">
      <c r="A732"/>
      <c r="B732"/>
      <c r="C732"/>
    </row>
    <row r="733" spans="1:3" ht="14.15" customHeight="1" x14ac:dyDescent="0.25">
      <c r="A733"/>
      <c r="B733"/>
      <c r="C733"/>
    </row>
    <row r="734" spans="1:3" ht="14.15" customHeight="1" x14ac:dyDescent="0.25">
      <c r="A734"/>
      <c r="B734"/>
      <c r="C734"/>
    </row>
    <row r="735" spans="1:3" ht="14.15" customHeight="1" x14ac:dyDescent="0.25">
      <c r="A735"/>
      <c r="B735"/>
      <c r="C735"/>
    </row>
    <row r="736" spans="1:3" ht="14.15" customHeight="1" x14ac:dyDescent="0.25">
      <c r="A736"/>
      <c r="B736"/>
      <c r="C736"/>
    </row>
    <row r="737" spans="1:3" ht="14.15" customHeight="1" x14ac:dyDescent="0.25">
      <c r="A737"/>
      <c r="B737"/>
      <c r="C737"/>
    </row>
    <row r="738" spans="1:3" ht="14.15" customHeight="1" x14ac:dyDescent="0.25">
      <c r="A738"/>
      <c r="B738"/>
      <c r="C738"/>
    </row>
    <row r="739" spans="1:3" ht="14.15" customHeight="1" x14ac:dyDescent="0.25">
      <c r="A739"/>
      <c r="B739"/>
      <c r="C739"/>
    </row>
    <row r="740" spans="1:3" ht="14.15" customHeight="1" x14ac:dyDescent="0.25">
      <c r="A740"/>
      <c r="B740"/>
      <c r="C740"/>
    </row>
    <row r="741" spans="1:3" ht="14.15" customHeight="1" x14ac:dyDescent="0.25">
      <c r="A741"/>
      <c r="B741"/>
      <c r="C741"/>
    </row>
    <row r="742" spans="1:3" ht="14.15" customHeight="1" x14ac:dyDescent="0.25">
      <c r="A742"/>
      <c r="B742"/>
      <c r="C742"/>
    </row>
    <row r="743" spans="1:3" ht="14.15" customHeight="1" x14ac:dyDescent="0.25">
      <c r="A743"/>
      <c r="B743"/>
      <c r="C743"/>
    </row>
    <row r="744" spans="1:3" ht="14.15" customHeight="1" x14ac:dyDescent="0.25">
      <c r="A744"/>
      <c r="B744"/>
      <c r="C744"/>
    </row>
    <row r="745" spans="1:3" ht="14.15" customHeight="1" x14ac:dyDescent="0.25">
      <c r="A745"/>
      <c r="B745"/>
      <c r="C745"/>
    </row>
    <row r="746" spans="1:3" ht="14.15" customHeight="1" x14ac:dyDescent="0.25">
      <c r="A746"/>
      <c r="B746"/>
      <c r="C746"/>
    </row>
    <row r="747" spans="1:3" ht="14.15" customHeight="1" x14ac:dyDescent="0.25">
      <c r="A747"/>
      <c r="B747"/>
      <c r="C747"/>
    </row>
    <row r="748" spans="1:3" ht="14.15" customHeight="1" x14ac:dyDescent="0.25">
      <c r="A748"/>
      <c r="B748"/>
      <c r="C748"/>
    </row>
    <row r="749" spans="1:3" ht="14.15" customHeight="1" x14ac:dyDescent="0.25">
      <c r="A749"/>
      <c r="B749"/>
      <c r="C749"/>
    </row>
    <row r="750" spans="1:3" ht="14.15" customHeight="1" x14ac:dyDescent="0.25">
      <c r="A750"/>
      <c r="B750"/>
      <c r="C750"/>
    </row>
    <row r="751" spans="1:3" ht="14.15" customHeight="1" x14ac:dyDescent="0.25">
      <c r="A751"/>
      <c r="B751"/>
      <c r="C751"/>
    </row>
    <row r="752" spans="1:3" ht="14.15" customHeight="1" x14ac:dyDescent="0.25">
      <c r="A752"/>
      <c r="B752"/>
      <c r="C752"/>
    </row>
    <row r="753" spans="1:3" ht="14.15" customHeight="1" x14ac:dyDescent="0.25">
      <c r="A753"/>
      <c r="B753"/>
      <c r="C753"/>
    </row>
    <row r="754" spans="1:3" ht="14.15" customHeight="1" x14ac:dyDescent="0.25">
      <c r="A754"/>
      <c r="B754"/>
      <c r="C754"/>
    </row>
    <row r="755" spans="1:3" ht="14.15" customHeight="1" x14ac:dyDescent="0.25">
      <c r="A755"/>
      <c r="B755"/>
      <c r="C755"/>
    </row>
    <row r="756" spans="1:3" ht="14.15" customHeight="1" x14ac:dyDescent="0.25">
      <c r="A756"/>
      <c r="B756"/>
      <c r="C756"/>
    </row>
    <row r="757" spans="1:3" ht="14.15" customHeight="1" x14ac:dyDescent="0.25">
      <c r="A757"/>
      <c r="B757"/>
      <c r="C757"/>
    </row>
    <row r="758" spans="1:3" ht="14.15" customHeight="1" x14ac:dyDescent="0.25">
      <c r="A758"/>
      <c r="B758"/>
      <c r="C758"/>
    </row>
    <row r="759" spans="1:3" ht="14.15" customHeight="1" x14ac:dyDescent="0.25">
      <c r="A759"/>
      <c r="B759"/>
      <c r="C759"/>
    </row>
    <row r="760" spans="1:3" ht="14.15" customHeight="1" x14ac:dyDescent="0.25">
      <c r="A760"/>
      <c r="B760"/>
      <c r="C760"/>
    </row>
    <row r="761" spans="1:3" ht="14.15" customHeight="1" x14ac:dyDescent="0.25">
      <c r="A761"/>
      <c r="B761"/>
      <c r="C761"/>
    </row>
    <row r="762" spans="1:3" ht="14.15" customHeight="1" x14ac:dyDescent="0.25">
      <c r="A762"/>
      <c r="B762"/>
      <c r="C762"/>
    </row>
    <row r="763" spans="1:3" ht="14.15" customHeight="1" x14ac:dyDescent="0.25">
      <c r="A763"/>
      <c r="B763"/>
      <c r="C763"/>
    </row>
    <row r="764" spans="1:3" ht="14.15" customHeight="1" x14ac:dyDescent="0.25">
      <c r="A764"/>
      <c r="B764"/>
      <c r="C764"/>
    </row>
    <row r="765" spans="1:3" ht="14.15" customHeight="1" x14ac:dyDescent="0.25">
      <c r="A765"/>
      <c r="B765"/>
      <c r="C765"/>
    </row>
    <row r="766" spans="1:3" ht="14.15" customHeight="1" x14ac:dyDescent="0.25">
      <c r="A766"/>
      <c r="B766"/>
      <c r="C766"/>
    </row>
    <row r="767" spans="1:3" ht="14.15" customHeight="1" x14ac:dyDescent="0.25">
      <c r="A767"/>
      <c r="B767"/>
      <c r="C767"/>
    </row>
    <row r="768" spans="1:3" ht="14.15" customHeight="1" x14ac:dyDescent="0.25">
      <c r="A768"/>
      <c r="B768"/>
      <c r="C768"/>
    </row>
    <row r="769" spans="1:3" ht="14.15" customHeight="1" x14ac:dyDescent="0.25">
      <c r="A769"/>
      <c r="B769"/>
      <c r="C769"/>
    </row>
    <row r="770" spans="1:3" ht="14.15" customHeight="1" x14ac:dyDescent="0.25">
      <c r="A770"/>
      <c r="B770"/>
      <c r="C770"/>
    </row>
    <row r="771" spans="1:3" ht="14.15" customHeight="1" x14ac:dyDescent="0.25">
      <c r="A771"/>
      <c r="B771"/>
      <c r="C771"/>
    </row>
    <row r="772" spans="1:3" ht="14.15" customHeight="1" x14ac:dyDescent="0.25">
      <c r="A772"/>
      <c r="B772"/>
      <c r="C772"/>
    </row>
    <row r="773" spans="1:3" ht="14.15" customHeight="1" x14ac:dyDescent="0.25">
      <c r="A773"/>
      <c r="B773"/>
      <c r="C773"/>
    </row>
    <row r="774" spans="1:3" ht="14.15" customHeight="1" x14ac:dyDescent="0.25">
      <c r="A774"/>
      <c r="B774"/>
      <c r="C774"/>
    </row>
    <row r="775" spans="1:3" ht="14.15" customHeight="1" x14ac:dyDescent="0.25">
      <c r="A775"/>
      <c r="B775"/>
      <c r="C775"/>
    </row>
    <row r="776" spans="1:3" ht="14.15" customHeight="1" x14ac:dyDescent="0.25">
      <c r="A776"/>
      <c r="B776"/>
      <c r="C776"/>
    </row>
    <row r="777" spans="1:3" ht="14.15" customHeight="1" x14ac:dyDescent="0.25">
      <c r="A777"/>
      <c r="B777"/>
      <c r="C777"/>
    </row>
    <row r="778" spans="1:3" ht="14.15" customHeight="1" x14ac:dyDescent="0.25">
      <c r="A778"/>
      <c r="B778"/>
      <c r="C778"/>
    </row>
    <row r="779" spans="1:3" ht="14.15" customHeight="1" x14ac:dyDescent="0.25">
      <c r="A779"/>
      <c r="B779"/>
      <c r="C779"/>
    </row>
    <row r="780" spans="1:3" ht="14.15" customHeight="1" x14ac:dyDescent="0.25">
      <c r="A780"/>
      <c r="B780"/>
      <c r="C780"/>
    </row>
    <row r="781" spans="1:3" ht="14.15" customHeight="1" x14ac:dyDescent="0.25">
      <c r="A781"/>
      <c r="B781"/>
      <c r="C781"/>
    </row>
    <row r="782" spans="1:3" ht="14.15" customHeight="1" x14ac:dyDescent="0.25">
      <c r="A782"/>
      <c r="B782"/>
      <c r="C782"/>
    </row>
    <row r="783" spans="1:3" ht="14.15" customHeight="1" x14ac:dyDescent="0.25">
      <c r="A783"/>
      <c r="B783"/>
      <c r="C783"/>
    </row>
    <row r="784" spans="1:3" ht="14.15" customHeight="1" x14ac:dyDescent="0.25">
      <c r="A784"/>
      <c r="B784"/>
      <c r="C784"/>
    </row>
    <row r="785" spans="1:3" ht="14.15" customHeight="1" x14ac:dyDescent="0.25">
      <c r="A785"/>
      <c r="B785"/>
      <c r="C785"/>
    </row>
    <row r="786" spans="1:3" ht="14.15" customHeight="1" x14ac:dyDescent="0.25">
      <c r="A786"/>
      <c r="B786"/>
      <c r="C786"/>
    </row>
    <row r="787" spans="1:3" ht="14.15" customHeight="1" x14ac:dyDescent="0.25">
      <c r="A787"/>
      <c r="B787"/>
      <c r="C787"/>
    </row>
    <row r="788" spans="1:3" ht="14.15" customHeight="1" x14ac:dyDescent="0.25">
      <c r="A788"/>
      <c r="B788"/>
      <c r="C788"/>
    </row>
    <row r="789" spans="1:3" ht="14.15" customHeight="1" x14ac:dyDescent="0.25">
      <c r="A789"/>
      <c r="B789"/>
      <c r="C789"/>
    </row>
    <row r="790" spans="1:3" ht="14.15" customHeight="1" x14ac:dyDescent="0.25">
      <c r="A790"/>
      <c r="B790"/>
      <c r="C790"/>
    </row>
    <row r="791" spans="1:3" ht="14.15" customHeight="1" x14ac:dyDescent="0.25">
      <c r="A791"/>
      <c r="B791"/>
      <c r="C791"/>
    </row>
    <row r="792" spans="1:3" ht="14.15" customHeight="1" x14ac:dyDescent="0.25">
      <c r="A792"/>
      <c r="B792"/>
      <c r="C792"/>
    </row>
    <row r="793" spans="1:3" ht="14.15" customHeight="1" x14ac:dyDescent="0.25">
      <c r="A793"/>
      <c r="B793"/>
      <c r="C793"/>
    </row>
    <row r="794" spans="1:3" ht="14.15" customHeight="1" x14ac:dyDescent="0.25">
      <c r="A794"/>
      <c r="B794"/>
      <c r="C794"/>
    </row>
    <row r="795" spans="1:3" ht="14.15" customHeight="1" x14ac:dyDescent="0.25">
      <c r="A795"/>
      <c r="B795"/>
      <c r="C795"/>
    </row>
    <row r="796" spans="1:3" ht="14.15" customHeight="1" x14ac:dyDescent="0.25">
      <c r="A796"/>
      <c r="B796"/>
      <c r="C796"/>
    </row>
    <row r="797" spans="1:3" ht="14.15" customHeight="1" x14ac:dyDescent="0.25">
      <c r="A797"/>
      <c r="B797"/>
      <c r="C797"/>
    </row>
    <row r="798" spans="1:3" ht="14.15" customHeight="1" x14ac:dyDescent="0.25">
      <c r="A798"/>
      <c r="B798"/>
      <c r="C798"/>
    </row>
    <row r="799" spans="1:3" ht="14.15" customHeight="1" x14ac:dyDescent="0.25">
      <c r="A799"/>
      <c r="B799"/>
      <c r="C799"/>
    </row>
    <row r="800" spans="1:3" ht="14.15" customHeight="1" x14ac:dyDescent="0.25">
      <c r="A800"/>
      <c r="B800"/>
      <c r="C800"/>
    </row>
    <row r="801" spans="1:3" ht="14.15" customHeight="1" x14ac:dyDescent="0.25">
      <c r="A801"/>
      <c r="B801"/>
      <c r="C801"/>
    </row>
    <row r="802" spans="1:3" ht="14.15" customHeight="1" x14ac:dyDescent="0.25">
      <c r="A802"/>
      <c r="B802"/>
      <c r="C802"/>
    </row>
    <row r="803" spans="1:3" ht="14.15" customHeight="1" x14ac:dyDescent="0.25">
      <c r="A803"/>
      <c r="B803"/>
      <c r="C803"/>
    </row>
    <row r="804" spans="1:3" ht="14.15" customHeight="1" x14ac:dyDescent="0.25">
      <c r="A804"/>
      <c r="B804"/>
      <c r="C804"/>
    </row>
    <row r="805" spans="1:3" ht="14.15" customHeight="1" x14ac:dyDescent="0.25">
      <c r="A805"/>
      <c r="B805"/>
      <c r="C805"/>
    </row>
    <row r="806" spans="1:3" ht="14.15" customHeight="1" x14ac:dyDescent="0.25">
      <c r="A806"/>
      <c r="B806"/>
      <c r="C806"/>
    </row>
    <row r="807" spans="1:3" ht="14.15" customHeight="1" x14ac:dyDescent="0.25">
      <c r="A807"/>
      <c r="B807"/>
      <c r="C807"/>
    </row>
    <row r="808" spans="1:3" ht="14.15" customHeight="1" x14ac:dyDescent="0.25">
      <c r="A808"/>
      <c r="B808"/>
      <c r="C808"/>
    </row>
    <row r="809" spans="1:3" ht="14.15" customHeight="1" x14ac:dyDescent="0.25">
      <c r="A809"/>
      <c r="B809"/>
      <c r="C809"/>
    </row>
    <row r="810" spans="1:3" ht="14.15" customHeight="1" x14ac:dyDescent="0.25">
      <c r="A810"/>
      <c r="B810"/>
      <c r="C810"/>
    </row>
    <row r="811" spans="1:3" ht="14.15" customHeight="1" x14ac:dyDescent="0.25">
      <c r="A811"/>
      <c r="B811"/>
      <c r="C811"/>
    </row>
    <row r="812" spans="1:3" ht="14.15" customHeight="1" x14ac:dyDescent="0.25">
      <c r="A812"/>
      <c r="B812"/>
      <c r="C812"/>
    </row>
    <row r="813" spans="1:3" ht="14.15" customHeight="1" x14ac:dyDescent="0.25">
      <c r="A813"/>
      <c r="B813"/>
      <c r="C813"/>
    </row>
    <row r="814" spans="1:3" ht="14.15" customHeight="1" x14ac:dyDescent="0.25">
      <c r="A814"/>
      <c r="B814"/>
      <c r="C814"/>
    </row>
    <row r="815" spans="1:3" ht="14.15" customHeight="1" x14ac:dyDescent="0.25">
      <c r="A815"/>
      <c r="B815"/>
      <c r="C815"/>
    </row>
    <row r="816" spans="1:3" ht="14.15" customHeight="1" x14ac:dyDescent="0.25">
      <c r="A816"/>
      <c r="B816"/>
      <c r="C816"/>
    </row>
    <row r="817" spans="1:3" ht="14.15" customHeight="1" x14ac:dyDescent="0.25">
      <c r="A817"/>
      <c r="B817"/>
      <c r="C817"/>
    </row>
    <row r="818" spans="1:3" ht="14.15" customHeight="1" x14ac:dyDescent="0.25">
      <c r="A818"/>
      <c r="B818"/>
      <c r="C818"/>
    </row>
    <row r="819" spans="1:3" ht="14.15" customHeight="1" x14ac:dyDescent="0.25">
      <c r="A819"/>
      <c r="B819"/>
      <c r="C819"/>
    </row>
    <row r="820" spans="1:3" ht="14.15" customHeight="1" x14ac:dyDescent="0.25">
      <c r="A820"/>
      <c r="B820"/>
      <c r="C820"/>
    </row>
    <row r="821" spans="1:3" ht="14.15" customHeight="1" x14ac:dyDescent="0.25">
      <c r="A821"/>
      <c r="B821"/>
      <c r="C821"/>
    </row>
    <row r="822" spans="1:3" ht="14.15" customHeight="1" x14ac:dyDescent="0.25">
      <c r="A822"/>
      <c r="B822"/>
      <c r="C822"/>
    </row>
    <row r="823" spans="1:3" ht="14.15" customHeight="1" x14ac:dyDescent="0.25">
      <c r="A823"/>
      <c r="B823"/>
      <c r="C823"/>
    </row>
    <row r="824" spans="1:3" ht="14.15" customHeight="1" x14ac:dyDescent="0.25">
      <c r="A824"/>
      <c r="B824"/>
      <c r="C824"/>
    </row>
    <row r="825" spans="1:3" ht="14.15" customHeight="1" x14ac:dyDescent="0.25">
      <c r="A825"/>
      <c r="B825"/>
      <c r="C825"/>
    </row>
    <row r="826" spans="1:3" ht="14.15" customHeight="1" x14ac:dyDescent="0.25">
      <c r="A826"/>
      <c r="B826"/>
      <c r="C826"/>
    </row>
    <row r="827" spans="1:3" ht="14.15" customHeight="1" x14ac:dyDescent="0.25">
      <c r="A827"/>
      <c r="B827"/>
      <c r="C827"/>
    </row>
    <row r="828" spans="1:3" ht="14.15" customHeight="1" x14ac:dyDescent="0.25">
      <c r="A828"/>
      <c r="B828"/>
      <c r="C828"/>
    </row>
    <row r="829" spans="1:3" ht="14.15" customHeight="1" x14ac:dyDescent="0.25">
      <c r="A829"/>
      <c r="B829"/>
      <c r="C829"/>
    </row>
    <row r="830" spans="1:3" ht="14.15" customHeight="1" x14ac:dyDescent="0.25">
      <c r="A830"/>
      <c r="B830"/>
      <c r="C830"/>
    </row>
    <row r="831" spans="1:3" ht="14.15" customHeight="1" x14ac:dyDescent="0.25">
      <c r="A831"/>
      <c r="B831"/>
      <c r="C831"/>
    </row>
    <row r="832" spans="1:3" ht="14.15" customHeight="1" x14ac:dyDescent="0.25">
      <c r="A832"/>
      <c r="B832"/>
      <c r="C832"/>
    </row>
    <row r="833" spans="1:3" ht="14.15" customHeight="1" x14ac:dyDescent="0.25">
      <c r="A833"/>
      <c r="B833"/>
      <c r="C833"/>
    </row>
    <row r="834" spans="1:3" ht="14.15" customHeight="1" x14ac:dyDescent="0.25">
      <c r="A834"/>
      <c r="B834"/>
      <c r="C834"/>
    </row>
    <row r="835" spans="1:3" ht="14.15" customHeight="1" x14ac:dyDescent="0.25">
      <c r="A835"/>
      <c r="B835"/>
      <c r="C835"/>
    </row>
    <row r="836" spans="1:3" ht="14.15" customHeight="1" x14ac:dyDescent="0.25">
      <c r="A836"/>
      <c r="B836"/>
      <c r="C836"/>
    </row>
    <row r="837" spans="1:3" ht="14.15" customHeight="1" x14ac:dyDescent="0.25">
      <c r="A837"/>
      <c r="B837"/>
      <c r="C837"/>
    </row>
    <row r="838" spans="1:3" ht="14.15" customHeight="1" x14ac:dyDescent="0.25">
      <c r="A838"/>
      <c r="B838"/>
      <c r="C838"/>
    </row>
    <row r="839" spans="1:3" ht="14.15" customHeight="1" x14ac:dyDescent="0.25">
      <c r="A839"/>
      <c r="B839"/>
      <c r="C839"/>
    </row>
    <row r="840" spans="1:3" ht="14.15" customHeight="1" x14ac:dyDescent="0.25">
      <c r="A840"/>
      <c r="B840"/>
      <c r="C840"/>
    </row>
    <row r="841" spans="1:3" ht="14.15" customHeight="1" x14ac:dyDescent="0.25">
      <c r="A841"/>
      <c r="B841"/>
      <c r="C841"/>
    </row>
    <row r="842" spans="1:3" ht="14.15" customHeight="1" x14ac:dyDescent="0.25">
      <c r="A842"/>
      <c r="B842"/>
      <c r="C842"/>
    </row>
    <row r="843" spans="1:3" ht="14.15" customHeight="1" x14ac:dyDescent="0.25">
      <c r="A843"/>
      <c r="B843"/>
      <c r="C843"/>
    </row>
    <row r="844" spans="1:3" ht="14.15" customHeight="1" x14ac:dyDescent="0.25">
      <c r="A844"/>
      <c r="B844"/>
      <c r="C844"/>
    </row>
    <row r="845" spans="1:3" ht="14.15" customHeight="1" x14ac:dyDescent="0.25">
      <c r="A845"/>
      <c r="B845"/>
      <c r="C845"/>
    </row>
    <row r="846" spans="1:3" ht="14.15" customHeight="1" x14ac:dyDescent="0.25">
      <c r="A846"/>
      <c r="B846"/>
      <c r="C846"/>
    </row>
    <row r="847" spans="1:3" ht="14.15" customHeight="1" x14ac:dyDescent="0.25">
      <c r="A847"/>
      <c r="B847"/>
      <c r="C847"/>
    </row>
    <row r="848" spans="1:3" ht="14.15" customHeight="1" x14ac:dyDescent="0.25">
      <c r="A848"/>
      <c r="B848"/>
      <c r="C848"/>
    </row>
    <row r="849" spans="1:3" ht="14.15" customHeight="1" x14ac:dyDescent="0.25">
      <c r="A849"/>
      <c r="B849"/>
      <c r="C849"/>
    </row>
    <row r="850" spans="1:3" ht="14.15" customHeight="1" x14ac:dyDescent="0.25">
      <c r="A850"/>
      <c r="B850"/>
      <c r="C850"/>
    </row>
    <row r="851" spans="1:3" ht="14.15" customHeight="1" x14ac:dyDescent="0.25">
      <c r="A851"/>
      <c r="B851"/>
      <c r="C851"/>
    </row>
    <row r="852" spans="1:3" ht="14.15" customHeight="1" x14ac:dyDescent="0.25">
      <c r="A852"/>
      <c r="B852"/>
      <c r="C852"/>
    </row>
    <row r="853" spans="1:3" ht="14.15" customHeight="1" x14ac:dyDescent="0.25">
      <c r="A853"/>
      <c r="B853"/>
      <c r="C853"/>
    </row>
    <row r="854" spans="1:3" ht="14.15" customHeight="1" x14ac:dyDescent="0.25">
      <c r="A854"/>
      <c r="B854"/>
      <c r="C854"/>
    </row>
    <row r="855" spans="1:3" ht="14.15" customHeight="1" x14ac:dyDescent="0.25">
      <c r="A855"/>
      <c r="B855"/>
      <c r="C855"/>
    </row>
    <row r="856" spans="1:3" ht="14.15" customHeight="1" x14ac:dyDescent="0.25">
      <c r="A856"/>
      <c r="B856"/>
      <c r="C856"/>
    </row>
    <row r="857" spans="1:3" ht="14.15" customHeight="1" x14ac:dyDescent="0.25">
      <c r="A857"/>
      <c r="B857"/>
      <c r="C857"/>
    </row>
    <row r="858" spans="1:3" ht="14.15" customHeight="1" x14ac:dyDescent="0.25">
      <c r="A858"/>
      <c r="B858"/>
      <c r="C858"/>
    </row>
    <row r="859" spans="1:3" ht="14.15" customHeight="1" x14ac:dyDescent="0.25">
      <c r="A859"/>
      <c r="B859"/>
      <c r="C859"/>
    </row>
    <row r="860" spans="1:3" ht="14.15" customHeight="1" x14ac:dyDescent="0.25">
      <c r="A860"/>
      <c r="B860"/>
      <c r="C860"/>
    </row>
    <row r="861" spans="1:3" ht="14.15" customHeight="1" x14ac:dyDescent="0.25">
      <c r="A861"/>
      <c r="B861"/>
      <c r="C861"/>
    </row>
    <row r="862" spans="1:3" ht="14.15" customHeight="1" x14ac:dyDescent="0.25">
      <c r="A862"/>
      <c r="B862"/>
      <c r="C862"/>
    </row>
    <row r="863" spans="1:3" ht="14.15" customHeight="1" x14ac:dyDescent="0.25">
      <c r="A863"/>
      <c r="B863"/>
      <c r="C863"/>
    </row>
    <row r="864" spans="1:3" ht="14.15" customHeight="1" x14ac:dyDescent="0.25">
      <c r="A864"/>
      <c r="B864"/>
      <c r="C864"/>
    </row>
    <row r="865" spans="1:3" ht="14.15" customHeight="1" x14ac:dyDescent="0.25">
      <c r="A865"/>
      <c r="B865"/>
      <c r="C865"/>
    </row>
    <row r="866" spans="1:3" ht="14.15" customHeight="1" x14ac:dyDescent="0.25">
      <c r="A866"/>
      <c r="B866"/>
      <c r="C866"/>
    </row>
    <row r="867" spans="1:3" ht="14.15" customHeight="1" x14ac:dyDescent="0.25">
      <c r="A867"/>
      <c r="B867"/>
      <c r="C867"/>
    </row>
    <row r="868" spans="1:3" ht="14.15" customHeight="1" x14ac:dyDescent="0.25">
      <c r="A868"/>
      <c r="B868"/>
      <c r="C868"/>
    </row>
    <row r="869" spans="1:3" ht="14.15" customHeight="1" x14ac:dyDescent="0.25">
      <c r="A869"/>
      <c r="B869"/>
      <c r="C869"/>
    </row>
    <row r="870" spans="1:3" ht="14.15" customHeight="1" x14ac:dyDescent="0.25">
      <c r="A870"/>
      <c r="B870"/>
      <c r="C870"/>
    </row>
    <row r="871" spans="1:3" ht="14.15" customHeight="1" x14ac:dyDescent="0.25">
      <c r="A871"/>
      <c r="B871"/>
      <c r="C871"/>
    </row>
    <row r="872" spans="1:3" ht="14.15" customHeight="1" x14ac:dyDescent="0.25">
      <c r="A872"/>
      <c r="B872"/>
      <c r="C872"/>
    </row>
    <row r="873" spans="1:3" ht="14.15" customHeight="1" x14ac:dyDescent="0.25">
      <c r="A873"/>
      <c r="B873"/>
      <c r="C873"/>
    </row>
    <row r="874" spans="1:3" ht="14.15" customHeight="1" x14ac:dyDescent="0.25">
      <c r="A874"/>
      <c r="B874"/>
      <c r="C874"/>
    </row>
    <row r="875" spans="1:3" ht="14.15" customHeight="1" x14ac:dyDescent="0.25">
      <c r="A875"/>
      <c r="B875"/>
      <c r="C875"/>
    </row>
    <row r="876" spans="1:3" ht="14.15" customHeight="1" x14ac:dyDescent="0.25">
      <c r="A876"/>
      <c r="B876"/>
      <c r="C876"/>
    </row>
    <row r="877" spans="1:3" ht="14.15" customHeight="1" x14ac:dyDescent="0.25">
      <c r="A877"/>
      <c r="B877"/>
      <c r="C877"/>
    </row>
    <row r="878" spans="1:3" ht="14.15" customHeight="1" x14ac:dyDescent="0.25">
      <c r="A878"/>
      <c r="B878"/>
      <c r="C878"/>
    </row>
    <row r="879" spans="1:3" ht="14.15" customHeight="1" x14ac:dyDescent="0.25">
      <c r="A879"/>
      <c r="B879"/>
      <c r="C879"/>
    </row>
    <row r="880" spans="1:3" ht="14.15" customHeight="1" x14ac:dyDescent="0.25">
      <c r="A880"/>
      <c r="B880"/>
      <c r="C880"/>
    </row>
    <row r="881" spans="1:3" ht="14.15" customHeight="1" x14ac:dyDescent="0.25">
      <c r="A881"/>
      <c r="B881"/>
      <c r="C881"/>
    </row>
    <row r="882" spans="1:3" ht="14.15" customHeight="1" x14ac:dyDescent="0.25">
      <c r="A882"/>
      <c r="B882"/>
      <c r="C882"/>
    </row>
    <row r="883" spans="1:3" ht="14.15" customHeight="1" x14ac:dyDescent="0.25">
      <c r="A883"/>
      <c r="B883"/>
      <c r="C883"/>
    </row>
    <row r="884" spans="1:3" ht="14.15" customHeight="1" x14ac:dyDescent="0.25">
      <c r="A884"/>
      <c r="B884"/>
      <c r="C884"/>
    </row>
    <row r="885" spans="1:3" ht="14.15" customHeight="1" x14ac:dyDescent="0.25">
      <c r="A885"/>
      <c r="B885"/>
      <c r="C885"/>
    </row>
    <row r="886" spans="1:3" ht="14.15" customHeight="1" x14ac:dyDescent="0.25">
      <c r="A886"/>
      <c r="B886"/>
      <c r="C886"/>
    </row>
    <row r="887" spans="1:3" ht="14.15" customHeight="1" x14ac:dyDescent="0.25">
      <c r="A887"/>
      <c r="B887"/>
      <c r="C887"/>
    </row>
    <row r="888" spans="1:3" ht="14.15" customHeight="1" x14ac:dyDescent="0.25">
      <c r="A888"/>
      <c r="B888"/>
      <c r="C888"/>
    </row>
    <row r="889" spans="1:3" ht="14.15" customHeight="1" x14ac:dyDescent="0.25">
      <c r="A889"/>
      <c r="B889"/>
      <c r="C889"/>
    </row>
    <row r="890" spans="1:3" ht="14.15" customHeight="1" x14ac:dyDescent="0.25">
      <c r="A890"/>
      <c r="B890"/>
      <c r="C890"/>
    </row>
    <row r="891" spans="1:3" ht="14.15" customHeight="1" x14ac:dyDescent="0.25">
      <c r="A891"/>
      <c r="B891"/>
      <c r="C891"/>
    </row>
    <row r="892" spans="1:3" ht="14.15" customHeight="1" x14ac:dyDescent="0.25">
      <c r="A892"/>
      <c r="B892"/>
      <c r="C892"/>
    </row>
    <row r="893" spans="1:3" ht="14.15" customHeight="1" x14ac:dyDescent="0.25">
      <c r="A893"/>
      <c r="B893"/>
      <c r="C893"/>
    </row>
    <row r="894" spans="1:3" ht="14.15" customHeight="1" x14ac:dyDescent="0.25">
      <c r="A894"/>
      <c r="B894"/>
      <c r="C894"/>
    </row>
    <row r="895" spans="1:3" ht="14.15" customHeight="1" x14ac:dyDescent="0.25">
      <c r="A895"/>
      <c r="B895"/>
      <c r="C895"/>
    </row>
    <row r="896" spans="1:3" ht="14.15" customHeight="1" x14ac:dyDescent="0.25">
      <c r="A896"/>
      <c r="B896"/>
      <c r="C896"/>
    </row>
    <row r="897" spans="1:3" ht="14.15" customHeight="1" x14ac:dyDescent="0.25">
      <c r="A897"/>
      <c r="B897"/>
      <c r="C897"/>
    </row>
    <row r="898" spans="1:3" ht="14.15" customHeight="1" x14ac:dyDescent="0.25">
      <c r="A898"/>
      <c r="B898"/>
      <c r="C898"/>
    </row>
    <row r="899" spans="1:3" ht="14.15" customHeight="1" x14ac:dyDescent="0.25">
      <c r="A899"/>
      <c r="B899"/>
      <c r="C899"/>
    </row>
    <row r="900" spans="1:3" ht="14.15" customHeight="1" x14ac:dyDescent="0.25">
      <c r="A900"/>
      <c r="B900"/>
      <c r="C900"/>
    </row>
    <row r="901" spans="1:3" ht="14.15" customHeight="1" x14ac:dyDescent="0.25">
      <c r="A901"/>
      <c r="B901"/>
      <c r="C901"/>
    </row>
    <row r="902" spans="1:3" ht="14.15" customHeight="1" x14ac:dyDescent="0.25">
      <c r="A902"/>
      <c r="B902"/>
      <c r="C902"/>
    </row>
    <row r="903" spans="1:3" ht="14.15" customHeight="1" x14ac:dyDescent="0.25">
      <c r="A903"/>
      <c r="B903"/>
      <c r="C903"/>
    </row>
    <row r="904" spans="1:3" ht="14.15" customHeight="1" x14ac:dyDescent="0.25">
      <c r="A904"/>
      <c r="B904"/>
      <c r="C904"/>
    </row>
    <row r="905" spans="1:3" ht="14.15" customHeight="1" x14ac:dyDescent="0.25">
      <c r="A905"/>
      <c r="B905"/>
      <c r="C905"/>
    </row>
    <row r="906" spans="1:3" ht="14.15" customHeight="1" x14ac:dyDescent="0.25">
      <c r="A906"/>
      <c r="B906"/>
      <c r="C906"/>
    </row>
    <row r="907" spans="1:3" ht="14.15" customHeight="1" x14ac:dyDescent="0.25">
      <c r="A907"/>
      <c r="B907"/>
      <c r="C907"/>
    </row>
    <row r="908" spans="1:3" ht="14.15" customHeight="1" x14ac:dyDescent="0.25">
      <c r="A908"/>
      <c r="B908"/>
      <c r="C908"/>
    </row>
    <row r="909" spans="1:3" ht="14.15" customHeight="1" x14ac:dyDescent="0.25">
      <c r="A909"/>
      <c r="B909"/>
      <c r="C909"/>
    </row>
    <row r="910" spans="1:3" ht="14.15" customHeight="1" x14ac:dyDescent="0.25">
      <c r="A910"/>
      <c r="B910"/>
      <c r="C910"/>
    </row>
    <row r="911" spans="1:3" ht="14.15" customHeight="1" x14ac:dyDescent="0.25">
      <c r="A911"/>
      <c r="B911"/>
      <c r="C911"/>
    </row>
    <row r="912" spans="1:3" ht="14.15" customHeight="1" x14ac:dyDescent="0.25">
      <c r="A912"/>
      <c r="B912"/>
      <c r="C912"/>
    </row>
    <row r="913" spans="1:3" ht="14.15" customHeight="1" x14ac:dyDescent="0.25">
      <c r="A913"/>
      <c r="B913"/>
      <c r="C913"/>
    </row>
    <row r="914" spans="1:3" ht="14.15" customHeight="1" x14ac:dyDescent="0.25">
      <c r="A914"/>
      <c r="B914"/>
      <c r="C914"/>
    </row>
    <row r="915" spans="1:3" ht="14.15" customHeight="1" x14ac:dyDescent="0.25">
      <c r="A915"/>
      <c r="B915"/>
      <c r="C915"/>
    </row>
    <row r="916" spans="1:3" ht="14.15" customHeight="1" x14ac:dyDescent="0.25">
      <c r="A916"/>
      <c r="B916"/>
      <c r="C916"/>
    </row>
    <row r="917" spans="1:3" ht="14.15" customHeight="1" x14ac:dyDescent="0.25">
      <c r="A917"/>
      <c r="B917"/>
      <c r="C917"/>
    </row>
    <row r="918" spans="1:3" ht="14.15" customHeight="1" x14ac:dyDescent="0.25">
      <c r="A918"/>
      <c r="B918"/>
      <c r="C918"/>
    </row>
    <row r="919" spans="1:3" ht="14.15" customHeight="1" x14ac:dyDescent="0.25">
      <c r="A919"/>
      <c r="B919"/>
      <c r="C919"/>
    </row>
    <row r="920" spans="1:3" ht="14.15" customHeight="1" x14ac:dyDescent="0.25">
      <c r="A920"/>
      <c r="B920"/>
      <c r="C920"/>
    </row>
    <row r="921" spans="1:3" ht="14.15" customHeight="1" x14ac:dyDescent="0.25">
      <c r="A921"/>
      <c r="B921"/>
      <c r="C921"/>
    </row>
    <row r="922" spans="1:3" ht="14.15" customHeight="1" x14ac:dyDescent="0.25">
      <c r="A922"/>
      <c r="B922"/>
      <c r="C922"/>
    </row>
    <row r="923" spans="1:3" ht="14.15" customHeight="1" x14ac:dyDescent="0.25">
      <c r="A923"/>
      <c r="B923"/>
      <c r="C923"/>
    </row>
    <row r="924" spans="1:3" ht="14.15" customHeight="1" x14ac:dyDescent="0.25">
      <c r="A924"/>
      <c r="B924"/>
      <c r="C924"/>
    </row>
    <row r="925" spans="1:3" ht="14.15" customHeight="1" x14ac:dyDescent="0.25">
      <c r="A925"/>
      <c r="B925"/>
      <c r="C925"/>
    </row>
    <row r="926" spans="1:3" ht="14.15" customHeight="1" x14ac:dyDescent="0.25">
      <c r="A926"/>
      <c r="B926"/>
      <c r="C926"/>
    </row>
    <row r="927" spans="1:3" ht="14.15" customHeight="1" x14ac:dyDescent="0.25">
      <c r="A927"/>
      <c r="B927"/>
      <c r="C927"/>
    </row>
    <row r="928" spans="1:3" ht="14.15" customHeight="1" x14ac:dyDescent="0.25">
      <c r="A928"/>
      <c r="B928"/>
      <c r="C928"/>
    </row>
    <row r="929" spans="1:3" ht="14.15" customHeight="1" x14ac:dyDescent="0.25">
      <c r="A929"/>
      <c r="B929"/>
      <c r="C929"/>
    </row>
    <row r="930" spans="1:3" ht="14.15" customHeight="1" x14ac:dyDescent="0.25">
      <c r="A930"/>
      <c r="B930"/>
      <c r="C930"/>
    </row>
    <row r="931" spans="1:3" ht="14.15" customHeight="1" x14ac:dyDescent="0.25">
      <c r="A931"/>
      <c r="B931"/>
      <c r="C931"/>
    </row>
    <row r="932" spans="1:3" ht="14.15" customHeight="1" x14ac:dyDescent="0.25">
      <c r="A932"/>
      <c r="B932"/>
      <c r="C932"/>
    </row>
    <row r="933" spans="1:3" ht="14.15" customHeight="1" x14ac:dyDescent="0.25">
      <c r="A933"/>
      <c r="B933"/>
      <c r="C933"/>
    </row>
    <row r="934" spans="1:3" ht="14.15" customHeight="1" x14ac:dyDescent="0.25">
      <c r="A934"/>
      <c r="B934"/>
      <c r="C934"/>
    </row>
    <row r="935" spans="1:3" ht="14.15" customHeight="1" x14ac:dyDescent="0.25">
      <c r="A935"/>
      <c r="B935"/>
      <c r="C935"/>
    </row>
    <row r="936" spans="1:3" ht="14.15" customHeight="1" x14ac:dyDescent="0.25">
      <c r="A936"/>
      <c r="B936"/>
      <c r="C936"/>
    </row>
    <row r="937" spans="1:3" ht="14.15" customHeight="1" x14ac:dyDescent="0.25">
      <c r="A937"/>
      <c r="B937"/>
      <c r="C937"/>
    </row>
    <row r="938" spans="1:3" ht="14.15" customHeight="1" x14ac:dyDescent="0.25">
      <c r="A938"/>
      <c r="B938"/>
      <c r="C938"/>
    </row>
    <row r="939" spans="1:3" ht="14.15" customHeight="1" x14ac:dyDescent="0.25">
      <c r="A939"/>
      <c r="B939"/>
      <c r="C939"/>
    </row>
    <row r="940" spans="1:3" ht="14.15" customHeight="1" x14ac:dyDescent="0.25">
      <c r="A940"/>
      <c r="B940"/>
      <c r="C940"/>
    </row>
    <row r="941" spans="1:3" ht="14.15" customHeight="1" x14ac:dyDescent="0.25">
      <c r="A941"/>
      <c r="B941"/>
      <c r="C941"/>
    </row>
    <row r="942" spans="1:3" ht="14.15" customHeight="1" x14ac:dyDescent="0.25">
      <c r="A942"/>
      <c r="B942"/>
      <c r="C942"/>
    </row>
    <row r="943" spans="1:3" ht="14.15" customHeight="1" x14ac:dyDescent="0.25">
      <c r="A943"/>
      <c r="B943"/>
      <c r="C943"/>
    </row>
    <row r="944" spans="1:3" ht="14.15" customHeight="1" x14ac:dyDescent="0.25">
      <c r="A944"/>
      <c r="B944"/>
      <c r="C944"/>
    </row>
    <row r="945" spans="1:3" ht="14.15" customHeight="1" x14ac:dyDescent="0.25">
      <c r="A945"/>
      <c r="B945"/>
      <c r="C945"/>
    </row>
    <row r="946" spans="1:3" ht="14.15" customHeight="1" x14ac:dyDescent="0.25">
      <c r="A946"/>
      <c r="B946"/>
      <c r="C946"/>
    </row>
    <row r="947" spans="1:3" ht="14.15" customHeight="1" x14ac:dyDescent="0.25">
      <c r="A947"/>
      <c r="B947"/>
      <c r="C947"/>
    </row>
    <row r="948" spans="1:3" ht="14.15" customHeight="1" x14ac:dyDescent="0.25">
      <c r="A948"/>
      <c r="B948"/>
      <c r="C948"/>
    </row>
    <row r="949" spans="1:3" ht="14.15" customHeight="1" x14ac:dyDescent="0.25">
      <c r="A949"/>
      <c r="B949"/>
      <c r="C949"/>
    </row>
    <row r="950" spans="1:3" ht="14.15" customHeight="1" x14ac:dyDescent="0.25">
      <c r="A950"/>
      <c r="B950"/>
      <c r="C950"/>
    </row>
    <row r="951" spans="1:3" ht="14.15" customHeight="1" x14ac:dyDescent="0.25">
      <c r="A951"/>
      <c r="B951"/>
      <c r="C951"/>
    </row>
    <row r="952" spans="1:3" ht="14.15" customHeight="1" x14ac:dyDescent="0.25">
      <c r="A952"/>
      <c r="B952"/>
      <c r="C952"/>
    </row>
    <row r="953" spans="1:3" ht="14.15" customHeight="1" x14ac:dyDescent="0.25">
      <c r="A953"/>
      <c r="B953"/>
      <c r="C953"/>
    </row>
    <row r="954" spans="1:3" ht="14.15" customHeight="1" x14ac:dyDescent="0.25">
      <c r="A954"/>
      <c r="B954"/>
      <c r="C954"/>
    </row>
    <row r="955" spans="1:3" ht="14.15" customHeight="1" x14ac:dyDescent="0.25">
      <c r="A955"/>
      <c r="B955"/>
      <c r="C955"/>
    </row>
    <row r="956" spans="1:3" ht="14.15" customHeight="1" x14ac:dyDescent="0.25">
      <c r="A956"/>
      <c r="B956"/>
      <c r="C956"/>
    </row>
    <row r="957" spans="1:3" ht="14.15" customHeight="1" x14ac:dyDescent="0.25">
      <c r="A957"/>
      <c r="B957"/>
      <c r="C957"/>
    </row>
    <row r="958" spans="1:3" ht="14.15" customHeight="1" x14ac:dyDescent="0.25">
      <c r="A958"/>
      <c r="B958"/>
      <c r="C958"/>
    </row>
    <row r="959" spans="1:3" ht="14.15" customHeight="1" x14ac:dyDescent="0.25">
      <c r="A959"/>
      <c r="B959"/>
      <c r="C959"/>
    </row>
    <row r="960" spans="1:3" ht="14.15" customHeight="1" x14ac:dyDescent="0.25">
      <c r="A960"/>
      <c r="B960"/>
      <c r="C960"/>
    </row>
    <row r="961" spans="1:3" ht="14.15" customHeight="1" x14ac:dyDescent="0.25">
      <c r="A961"/>
      <c r="B961"/>
      <c r="C961"/>
    </row>
    <row r="962" spans="1:3" ht="14.15" customHeight="1" x14ac:dyDescent="0.25">
      <c r="A962"/>
      <c r="B962"/>
      <c r="C962"/>
    </row>
    <row r="963" spans="1:3" ht="14.15" customHeight="1" x14ac:dyDescent="0.25">
      <c r="A963"/>
      <c r="B963"/>
      <c r="C963"/>
    </row>
    <row r="964" spans="1:3" ht="14.15" customHeight="1" x14ac:dyDescent="0.25">
      <c r="A964"/>
      <c r="B964"/>
      <c r="C964"/>
    </row>
    <row r="965" spans="1:3" ht="14.15" customHeight="1" x14ac:dyDescent="0.25">
      <c r="A965"/>
      <c r="B965"/>
      <c r="C965"/>
    </row>
    <row r="966" spans="1:3" ht="14.15" customHeight="1" x14ac:dyDescent="0.25">
      <c r="A966"/>
      <c r="B966"/>
      <c r="C966"/>
    </row>
    <row r="967" spans="1:3" ht="14.15" customHeight="1" x14ac:dyDescent="0.25">
      <c r="A967"/>
      <c r="B967"/>
      <c r="C967"/>
    </row>
    <row r="968" spans="1:3" ht="14.15" customHeight="1" x14ac:dyDescent="0.25">
      <c r="A968"/>
      <c r="B968"/>
      <c r="C968"/>
    </row>
    <row r="969" spans="1:3" ht="14.15" customHeight="1" x14ac:dyDescent="0.25">
      <c r="A969"/>
      <c r="B969"/>
      <c r="C969"/>
    </row>
    <row r="970" spans="1:3" ht="14.15" customHeight="1" x14ac:dyDescent="0.25">
      <c r="A970"/>
      <c r="B970"/>
      <c r="C970"/>
    </row>
    <row r="971" spans="1:3" ht="14.15" customHeight="1" x14ac:dyDescent="0.25">
      <c r="A971"/>
      <c r="B971"/>
      <c r="C971"/>
    </row>
    <row r="972" spans="1:3" ht="14.15" customHeight="1" x14ac:dyDescent="0.25">
      <c r="A972"/>
      <c r="B972"/>
      <c r="C972"/>
    </row>
    <row r="973" spans="1:3" ht="14.15" customHeight="1" x14ac:dyDescent="0.25">
      <c r="A973"/>
      <c r="B973"/>
      <c r="C973"/>
    </row>
    <row r="974" spans="1:3" ht="14.15" customHeight="1" x14ac:dyDescent="0.25">
      <c r="A974"/>
      <c r="B974"/>
      <c r="C974"/>
    </row>
    <row r="975" spans="1:3" ht="14.15" customHeight="1" x14ac:dyDescent="0.25">
      <c r="A975"/>
      <c r="B975"/>
      <c r="C975"/>
    </row>
    <row r="976" spans="1:3" ht="14.15" customHeight="1" x14ac:dyDescent="0.25">
      <c r="A976"/>
      <c r="B976"/>
      <c r="C976"/>
    </row>
    <row r="977" spans="1:3" ht="14.15" customHeight="1" x14ac:dyDescent="0.25">
      <c r="A977"/>
      <c r="B977"/>
      <c r="C977"/>
    </row>
    <row r="978" spans="1:3" ht="14.15" customHeight="1" x14ac:dyDescent="0.25">
      <c r="A978"/>
      <c r="B978"/>
      <c r="C978"/>
    </row>
    <row r="979" spans="1:3" ht="14.15" customHeight="1" x14ac:dyDescent="0.25">
      <c r="A979"/>
      <c r="B979"/>
      <c r="C979"/>
    </row>
    <row r="980" spans="1:3" ht="14.15" customHeight="1" x14ac:dyDescent="0.25">
      <c r="A980"/>
      <c r="B980"/>
      <c r="C980"/>
    </row>
    <row r="981" spans="1:3" ht="14.15" customHeight="1" x14ac:dyDescent="0.25">
      <c r="A981"/>
      <c r="B981"/>
      <c r="C981"/>
    </row>
    <row r="982" spans="1:3" ht="14.15" customHeight="1" x14ac:dyDescent="0.25">
      <c r="A982"/>
      <c r="B982"/>
      <c r="C982"/>
    </row>
    <row r="983" spans="1:3" ht="14.15" customHeight="1" x14ac:dyDescent="0.25">
      <c r="A983"/>
      <c r="B983"/>
      <c r="C983"/>
    </row>
    <row r="984" spans="1:3" ht="14.15" customHeight="1" x14ac:dyDescent="0.25">
      <c r="A984"/>
      <c r="B984"/>
      <c r="C984"/>
    </row>
    <row r="985" spans="1:3" ht="14.15" customHeight="1" x14ac:dyDescent="0.25">
      <c r="A985"/>
      <c r="B985"/>
      <c r="C985"/>
    </row>
    <row r="986" spans="1:3" ht="14.15" customHeight="1" x14ac:dyDescent="0.25">
      <c r="A986"/>
      <c r="B986"/>
      <c r="C986"/>
    </row>
    <row r="987" spans="1:3" ht="14.15" customHeight="1" x14ac:dyDescent="0.25">
      <c r="A987"/>
      <c r="B987"/>
      <c r="C987"/>
    </row>
    <row r="988" spans="1:3" ht="14.15" customHeight="1" x14ac:dyDescent="0.25">
      <c r="A988"/>
      <c r="B988"/>
      <c r="C988"/>
    </row>
    <row r="989" spans="1:3" ht="14.15" customHeight="1" x14ac:dyDescent="0.25">
      <c r="A989"/>
      <c r="B989"/>
      <c r="C989"/>
    </row>
    <row r="990" spans="1:3" ht="14.15" customHeight="1" x14ac:dyDescent="0.25">
      <c r="A990"/>
      <c r="B990"/>
      <c r="C990"/>
    </row>
    <row r="991" spans="1:3" ht="14.15" customHeight="1" x14ac:dyDescent="0.25">
      <c r="A991"/>
      <c r="B991"/>
      <c r="C991"/>
    </row>
    <row r="992" spans="1:3" ht="14.15" customHeight="1" x14ac:dyDescent="0.25">
      <c r="A992"/>
      <c r="B992"/>
      <c r="C992"/>
    </row>
    <row r="993" spans="1:3" ht="14.15" customHeight="1" x14ac:dyDescent="0.25">
      <c r="A993"/>
      <c r="B993"/>
      <c r="C993"/>
    </row>
    <row r="994" spans="1:3" ht="14.15" customHeight="1" x14ac:dyDescent="0.25">
      <c r="A994"/>
      <c r="B994"/>
      <c r="C994"/>
    </row>
    <row r="995" spans="1:3" ht="14.15" customHeight="1" x14ac:dyDescent="0.25">
      <c r="A995"/>
      <c r="B995"/>
      <c r="C995"/>
    </row>
    <row r="996" spans="1:3" ht="14.15" customHeight="1" x14ac:dyDescent="0.25">
      <c r="A996"/>
      <c r="B996"/>
      <c r="C996"/>
    </row>
    <row r="997" spans="1:3" ht="14.15" customHeight="1" x14ac:dyDescent="0.25">
      <c r="A997"/>
      <c r="B997"/>
      <c r="C997"/>
    </row>
    <row r="998" spans="1:3" ht="14.15" customHeight="1" x14ac:dyDescent="0.25">
      <c r="A998"/>
      <c r="B998"/>
      <c r="C998"/>
    </row>
    <row r="999" spans="1:3" ht="14.15" customHeight="1" x14ac:dyDescent="0.25">
      <c r="A999"/>
      <c r="B999"/>
      <c r="C999"/>
    </row>
    <row r="1000" spans="1:3" ht="14.15" customHeight="1" x14ac:dyDescent="0.25">
      <c r="A1000"/>
      <c r="B1000"/>
      <c r="C1000"/>
    </row>
    <row r="1001" spans="1:3" ht="14.15" customHeight="1" x14ac:dyDescent="0.25">
      <c r="A1001"/>
      <c r="B1001"/>
      <c r="C1001"/>
    </row>
    <row r="1002" spans="1:3" ht="14.15" customHeight="1" x14ac:dyDescent="0.25">
      <c r="A1002"/>
      <c r="B1002"/>
      <c r="C1002"/>
    </row>
    <row r="1003" spans="1:3" ht="14.15" customHeight="1" x14ac:dyDescent="0.25">
      <c r="A1003"/>
      <c r="B1003"/>
      <c r="C1003"/>
    </row>
    <row r="1004" spans="1:3" ht="14.15" customHeight="1" x14ac:dyDescent="0.25">
      <c r="A1004"/>
      <c r="B1004"/>
      <c r="C1004"/>
    </row>
    <row r="1005" spans="1:3" ht="14.15" customHeight="1" x14ac:dyDescent="0.25">
      <c r="A1005"/>
      <c r="B1005"/>
      <c r="C1005"/>
    </row>
    <row r="1006" spans="1:3" ht="14.15" customHeight="1" x14ac:dyDescent="0.25">
      <c r="A1006"/>
      <c r="B1006"/>
      <c r="C1006"/>
    </row>
    <row r="1007" spans="1:3" ht="14.15" customHeight="1" x14ac:dyDescent="0.25">
      <c r="A1007"/>
      <c r="B1007"/>
      <c r="C1007"/>
    </row>
    <row r="1008" spans="1:3" ht="14.15" customHeight="1" x14ac:dyDescent="0.25">
      <c r="A1008"/>
      <c r="B1008"/>
      <c r="C1008"/>
    </row>
    <row r="1009" spans="1:3" ht="14.15" customHeight="1" x14ac:dyDescent="0.25">
      <c r="A1009"/>
      <c r="B1009"/>
      <c r="C1009"/>
    </row>
    <row r="1010" spans="1:3" ht="14.15" customHeight="1" x14ac:dyDescent="0.25">
      <c r="A1010"/>
      <c r="B1010"/>
      <c r="C1010"/>
    </row>
    <row r="1011" spans="1:3" ht="14.15" customHeight="1" x14ac:dyDescent="0.25">
      <c r="A1011"/>
      <c r="B1011"/>
      <c r="C1011"/>
    </row>
    <row r="1012" spans="1:3" ht="14.15" customHeight="1" x14ac:dyDescent="0.25">
      <c r="A1012"/>
      <c r="B1012"/>
      <c r="C1012"/>
    </row>
    <row r="1013" spans="1:3" ht="14.15" customHeight="1" x14ac:dyDescent="0.25">
      <c r="A1013"/>
      <c r="B1013"/>
      <c r="C1013"/>
    </row>
    <row r="1014" spans="1:3" ht="14.15" customHeight="1" x14ac:dyDescent="0.25">
      <c r="A1014"/>
      <c r="B1014"/>
      <c r="C1014"/>
    </row>
    <row r="1015" spans="1:3" ht="14.15" customHeight="1" x14ac:dyDescent="0.25">
      <c r="A1015"/>
      <c r="B1015"/>
      <c r="C1015"/>
    </row>
    <row r="1016" spans="1:3" ht="14.15" customHeight="1" x14ac:dyDescent="0.25">
      <c r="A1016"/>
      <c r="B1016"/>
      <c r="C1016"/>
    </row>
    <row r="1017" spans="1:3" ht="14.15" customHeight="1" x14ac:dyDescent="0.25">
      <c r="A1017"/>
      <c r="B1017"/>
      <c r="C1017"/>
    </row>
    <row r="1018" spans="1:3" ht="14.15" customHeight="1" x14ac:dyDescent="0.25">
      <c r="A1018"/>
      <c r="B1018"/>
      <c r="C1018"/>
    </row>
    <row r="1019" spans="1:3" ht="14.15" customHeight="1" x14ac:dyDescent="0.25">
      <c r="A1019"/>
      <c r="B1019"/>
      <c r="C1019"/>
    </row>
    <row r="1020" spans="1:3" ht="14.15" customHeight="1" x14ac:dyDescent="0.25">
      <c r="A1020"/>
      <c r="B1020"/>
      <c r="C1020"/>
    </row>
    <row r="1021" spans="1:3" ht="14.15" customHeight="1" x14ac:dyDescent="0.25">
      <c r="A1021"/>
      <c r="B1021"/>
      <c r="C1021"/>
    </row>
    <row r="1022" spans="1:3" ht="14.15" customHeight="1" x14ac:dyDescent="0.25">
      <c r="A1022"/>
      <c r="B1022"/>
      <c r="C1022"/>
    </row>
    <row r="1023" spans="1:3" ht="14.15" customHeight="1" x14ac:dyDescent="0.25">
      <c r="A1023"/>
      <c r="B1023"/>
      <c r="C1023"/>
    </row>
    <row r="1024" spans="1:3" ht="14.15" customHeight="1" x14ac:dyDescent="0.25">
      <c r="A1024"/>
      <c r="B1024"/>
      <c r="C1024"/>
    </row>
    <row r="1025" spans="1:3" ht="14.15" customHeight="1" x14ac:dyDescent="0.25">
      <c r="A1025"/>
      <c r="B1025"/>
      <c r="C1025"/>
    </row>
    <row r="1026" spans="1:3" ht="14.15" customHeight="1" x14ac:dyDescent="0.25">
      <c r="A1026"/>
      <c r="B1026"/>
      <c r="C1026"/>
    </row>
    <row r="1027" spans="1:3" ht="14.15" customHeight="1" x14ac:dyDescent="0.25">
      <c r="A1027"/>
      <c r="B1027"/>
      <c r="C1027"/>
    </row>
    <row r="1028" spans="1:3" ht="14.15" customHeight="1" x14ac:dyDescent="0.25">
      <c r="A1028"/>
      <c r="B1028"/>
      <c r="C1028"/>
    </row>
    <row r="1029" spans="1:3" ht="14.15" customHeight="1" x14ac:dyDescent="0.25">
      <c r="A1029"/>
      <c r="B1029"/>
      <c r="C1029"/>
    </row>
    <row r="1030" spans="1:3" ht="14.15" customHeight="1" x14ac:dyDescent="0.25">
      <c r="A1030"/>
      <c r="B1030"/>
      <c r="C1030"/>
    </row>
    <row r="1031" spans="1:3" ht="14.15" customHeight="1" x14ac:dyDescent="0.25">
      <c r="A1031"/>
      <c r="B1031"/>
      <c r="C1031"/>
    </row>
    <row r="1032" spans="1:3" ht="14.15" customHeight="1" x14ac:dyDescent="0.25">
      <c r="A1032"/>
      <c r="B1032"/>
      <c r="C1032"/>
    </row>
    <row r="1033" spans="1:3" ht="14.15" customHeight="1" x14ac:dyDescent="0.25">
      <c r="A1033"/>
      <c r="B1033"/>
      <c r="C1033"/>
    </row>
    <row r="1034" spans="1:3" ht="14.15" customHeight="1" x14ac:dyDescent="0.25">
      <c r="A1034"/>
      <c r="B1034"/>
      <c r="C1034"/>
    </row>
    <row r="1035" spans="1:3" ht="14.15" customHeight="1" x14ac:dyDescent="0.25">
      <c r="A1035"/>
      <c r="B1035"/>
      <c r="C1035"/>
    </row>
    <row r="1036" spans="1:3" ht="14.15" customHeight="1" x14ac:dyDescent="0.25">
      <c r="A1036"/>
      <c r="B1036"/>
      <c r="C1036"/>
    </row>
    <row r="1037" spans="1:3" ht="14.15" customHeight="1" x14ac:dyDescent="0.25">
      <c r="A1037"/>
      <c r="B1037"/>
      <c r="C1037"/>
    </row>
    <row r="1038" spans="1:3" ht="14.15" customHeight="1" x14ac:dyDescent="0.25">
      <c r="A1038"/>
      <c r="B1038"/>
      <c r="C1038"/>
    </row>
    <row r="1039" spans="1:3" ht="14.15" customHeight="1" x14ac:dyDescent="0.25">
      <c r="A1039"/>
      <c r="B1039"/>
      <c r="C1039"/>
    </row>
    <row r="1040" spans="1:3" ht="14.15" customHeight="1" x14ac:dyDescent="0.25">
      <c r="A1040"/>
      <c r="B1040"/>
      <c r="C1040"/>
    </row>
    <row r="1041" spans="1:3" ht="14.15" customHeight="1" x14ac:dyDescent="0.25">
      <c r="A1041"/>
      <c r="B1041"/>
      <c r="C1041"/>
    </row>
    <row r="1042" spans="1:3" ht="14.15" customHeight="1" x14ac:dyDescent="0.25">
      <c r="A1042"/>
      <c r="B1042"/>
      <c r="C1042"/>
    </row>
    <row r="1043" spans="1:3" ht="14.15" customHeight="1" x14ac:dyDescent="0.25">
      <c r="A1043"/>
      <c r="B1043"/>
      <c r="C1043"/>
    </row>
    <row r="1044" spans="1:3" ht="14.15" customHeight="1" x14ac:dyDescent="0.25">
      <c r="A1044"/>
      <c r="B1044"/>
      <c r="C1044"/>
    </row>
    <row r="1045" spans="1:3" ht="14.15" customHeight="1" x14ac:dyDescent="0.25">
      <c r="A1045"/>
      <c r="B1045"/>
      <c r="C1045"/>
    </row>
    <row r="1046" spans="1:3" ht="14.15" customHeight="1" x14ac:dyDescent="0.25">
      <c r="A1046"/>
      <c r="B1046"/>
      <c r="C1046"/>
    </row>
    <row r="1047" spans="1:3" ht="14.15" customHeight="1" x14ac:dyDescent="0.25">
      <c r="A1047"/>
      <c r="B1047"/>
      <c r="C1047"/>
    </row>
    <row r="1048" spans="1:3" ht="14.15" customHeight="1" x14ac:dyDescent="0.25">
      <c r="A1048"/>
      <c r="B1048"/>
      <c r="C1048"/>
    </row>
    <row r="1049" spans="1:3" ht="14.15" customHeight="1" x14ac:dyDescent="0.25">
      <c r="A1049"/>
      <c r="B1049"/>
      <c r="C1049"/>
    </row>
    <row r="1050" spans="1:3" ht="14.15" customHeight="1" x14ac:dyDescent="0.25">
      <c r="A1050"/>
      <c r="B1050"/>
      <c r="C1050"/>
    </row>
    <row r="1051" spans="1:3" ht="14.15" customHeight="1" x14ac:dyDescent="0.25">
      <c r="A1051"/>
      <c r="B1051"/>
      <c r="C1051"/>
    </row>
    <row r="1052" spans="1:3" ht="14.15" customHeight="1" x14ac:dyDescent="0.25">
      <c r="A1052"/>
      <c r="B1052"/>
      <c r="C1052"/>
    </row>
    <row r="1053" spans="1:3" ht="14.15" customHeight="1" x14ac:dyDescent="0.25">
      <c r="A1053"/>
      <c r="B1053"/>
      <c r="C1053"/>
    </row>
    <row r="1054" spans="1:3" ht="14.15" customHeight="1" x14ac:dyDescent="0.25">
      <c r="A1054"/>
      <c r="B1054"/>
      <c r="C1054"/>
    </row>
    <row r="1055" spans="1:3" ht="14.15" customHeight="1" x14ac:dyDescent="0.25">
      <c r="A1055"/>
      <c r="B1055"/>
      <c r="C1055"/>
    </row>
    <row r="1056" spans="1:3" ht="14.15" customHeight="1" x14ac:dyDescent="0.25">
      <c r="A1056"/>
      <c r="B1056"/>
      <c r="C1056"/>
    </row>
    <row r="1057" spans="1:3" ht="14.15" customHeight="1" x14ac:dyDescent="0.25">
      <c r="A1057"/>
      <c r="B1057"/>
      <c r="C1057"/>
    </row>
    <row r="1058" spans="1:3" ht="14.15" customHeight="1" x14ac:dyDescent="0.25">
      <c r="A1058"/>
      <c r="B1058"/>
      <c r="C1058"/>
    </row>
    <row r="1059" spans="1:3" ht="14.15" customHeight="1" x14ac:dyDescent="0.25">
      <c r="A1059"/>
      <c r="B1059"/>
      <c r="C1059"/>
    </row>
    <row r="1060" spans="1:3" ht="14.15" customHeight="1" x14ac:dyDescent="0.25">
      <c r="A1060"/>
      <c r="B1060"/>
      <c r="C1060"/>
    </row>
    <row r="1061" spans="1:3" ht="14.15" customHeight="1" x14ac:dyDescent="0.25">
      <c r="A1061"/>
      <c r="B1061"/>
      <c r="C1061"/>
    </row>
    <row r="1062" spans="1:3" ht="14.15" customHeight="1" x14ac:dyDescent="0.25">
      <c r="A1062"/>
      <c r="B1062"/>
      <c r="C1062"/>
    </row>
    <row r="1063" spans="1:3" ht="14.15" customHeight="1" x14ac:dyDescent="0.25">
      <c r="A1063"/>
      <c r="B1063"/>
      <c r="C1063"/>
    </row>
    <row r="1064" spans="1:3" ht="14.15" customHeight="1" x14ac:dyDescent="0.25">
      <c r="A1064"/>
      <c r="B1064"/>
      <c r="C1064"/>
    </row>
    <row r="1065" spans="1:3" ht="14.15" customHeight="1" x14ac:dyDescent="0.25">
      <c r="A1065"/>
      <c r="B1065"/>
      <c r="C1065"/>
    </row>
    <row r="1066" spans="1:3" ht="14.15" customHeight="1" x14ac:dyDescent="0.25">
      <c r="A1066"/>
      <c r="B1066"/>
      <c r="C1066"/>
    </row>
    <row r="1067" spans="1:3" ht="14.15" customHeight="1" x14ac:dyDescent="0.25">
      <c r="A1067"/>
      <c r="B1067"/>
      <c r="C1067"/>
    </row>
    <row r="1068" spans="1:3" ht="14.15" customHeight="1" x14ac:dyDescent="0.25">
      <c r="A1068"/>
      <c r="B1068"/>
      <c r="C1068"/>
    </row>
    <row r="1069" spans="1:3" ht="14.15" customHeight="1" x14ac:dyDescent="0.25">
      <c r="A1069"/>
      <c r="B1069"/>
      <c r="C1069"/>
    </row>
    <row r="1070" spans="1:3" ht="14.15" customHeight="1" x14ac:dyDescent="0.25">
      <c r="A1070"/>
      <c r="B1070"/>
      <c r="C1070"/>
    </row>
    <row r="1071" spans="1:3" ht="14.15" customHeight="1" x14ac:dyDescent="0.25">
      <c r="A1071"/>
      <c r="B1071"/>
      <c r="C1071"/>
    </row>
    <row r="1072" spans="1:3" ht="14.15" customHeight="1" x14ac:dyDescent="0.25">
      <c r="A1072"/>
      <c r="B1072"/>
      <c r="C1072"/>
    </row>
    <row r="1073" spans="1:3" ht="14.15" customHeight="1" x14ac:dyDescent="0.25">
      <c r="A1073"/>
      <c r="B1073"/>
      <c r="C1073"/>
    </row>
    <row r="1074" spans="1:3" ht="14.15" customHeight="1" x14ac:dyDescent="0.25">
      <c r="A1074"/>
      <c r="B1074"/>
      <c r="C1074"/>
    </row>
    <row r="1075" spans="1:3" ht="14.15" customHeight="1" x14ac:dyDescent="0.25">
      <c r="A1075"/>
      <c r="B1075"/>
      <c r="C1075"/>
    </row>
    <row r="1076" spans="1:3" ht="14.15" customHeight="1" x14ac:dyDescent="0.25">
      <c r="A1076"/>
      <c r="B1076"/>
      <c r="C1076"/>
    </row>
    <row r="1077" spans="1:3" ht="14.15" customHeight="1" x14ac:dyDescent="0.25">
      <c r="A1077"/>
      <c r="B1077"/>
      <c r="C1077"/>
    </row>
    <row r="1078" spans="1:3" ht="14.15" customHeight="1" x14ac:dyDescent="0.25">
      <c r="A1078"/>
      <c r="B1078"/>
      <c r="C1078"/>
    </row>
    <row r="1079" spans="1:3" ht="14.15" customHeight="1" x14ac:dyDescent="0.25">
      <c r="A1079"/>
      <c r="B1079"/>
      <c r="C1079"/>
    </row>
    <row r="1080" spans="1:3" ht="14.15" customHeight="1" x14ac:dyDescent="0.25">
      <c r="A1080"/>
      <c r="B1080"/>
      <c r="C1080"/>
    </row>
    <row r="1081" spans="1:3" ht="14.15" customHeight="1" x14ac:dyDescent="0.25">
      <c r="A1081"/>
      <c r="B1081"/>
      <c r="C1081"/>
    </row>
    <row r="1082" spans="1:3" ht="14.15" customHeight="1" x14ac:dyDescent="0.25">
      <c r="A1082"/>
      <c r="B1082"/>
      <c r="C1082"/>
    </row>
    <row r="1083" spans="1:3" ht="14.15" customHeight="1" x14ac:dyDescent="0.25">
      <c r="A1083"/>
      <c r="B1083"/>
      <c r="C1083"/>
    </row>
    <row r="1084" spans="1:3" ht="14.15" customHeight="1" x14ac:dyDescent="0.25">
      <c r="A1084"/>
      <c r="B1084"/>
      <c r="C1084"/>
    </row>
    <row r="1085" spans="1:3" ht="14.15" customHeight="1" x14ac:dyDescent="0.25">
      <c r="A1085"/>
      <c r="B1085"/>
      <c r="C1085"/>
    </row>
    <row r="1086" spans="1:3" ht="14.15" customHeight="1" x14ac:dyDescent="0.25">
      <c r="A1086"/>
      <c r="B1086"/>
      <c r="C1086"/>
    </row>
    <row r="1087" spans="1:3" ht="14.15" customHeight="1" x14ac:dyDescent="0.25">
      <c r="A1087"/>
      <c r="B1087"/>
      <c r="C1087"/>
    </row>
    <row r="1088" spans="1:3" ht="14.15" customHeight="1" x14ac:dyDescent="0.25">
      <c r="A1088"/>
      <c r="B1088"/>
      <c r="C1088"/>
    </row>
    <row r="1089" spans="1:3" ht="14.15" customHeight="1" x14ac:dyDescent="0.25">
      <c r="A1089"/>
      <c r="B1089"/>
      <c r="C1089"/>
    </row>
    <row r="1090" spans="1:3" ht="14.15" customHeight="1" x14ac:dyDescent="0.25">
      <c r="A1090"/>
      <c r="B1090"/>
      <c r="C1090"/>
    </row>
    <row r="1091" spans="1:3" ht="14.15" customHeight="1" x14ac:dyDescent="0.25">
      <c r="A1091"/>
      <c r="B1091"/>
      <c r="C1091"/>
    </row>
    <row r="1092" spans="1:3" ht="14.15" customHeight="1" x14ac:dyDescent="0.25">
      <c r="A1092"/>
      <c r="B1092"/>
      <c r="C1092"/>
    </row>
    <row r="1093" spans="1:3" ht="14.15" customHeight="1" x14ac:dyDescent="0.25">
      <c r="A1093"/>
      <c r="B1093"/>
      <c r="C1093"/>
    </row>
    <row r="1094" spans="1:3" ht="14.15" customHeight="1" x14ac:dyDescent="0.25">
      <c r="A1094"/>
      <c r="B1094"/>
      <c r="C1094"/>
    </row>
    <row r="1095" spans="1:3" ht="14.15" customHeight="1" x14ac:dyDescent="0.25">
      <c r="A1095"/>
      <c r="B1095"/>
      <c r="C1095"/>
    </row>
    <row r="1096" spans="1:3" ht="14.15" customHeight="1" x14ac:dyDescent="0.25">
      <c r="A1096"/>
      <c r="B1096"/>
      <c r="C1096"/>
    </row>
    <row r="1097" spans="1:3" ht="14.15" customHeight="1" x14ac:dyDescent="0.25">
      <c r="A1097"/>
      <c r="B1097"/>
      <c r="C1097"/>
    </row>
    <row r="1098" spans="1:3" ht="14.15" customHeight="1" x14ac:dyDescent="0.25">
      <c r="A1098"/>
      <c r="B1098"/>
      <c r="C1098"/>
    </row>
    <row r="1099" spans="1:3" ht="14.15" customHeight="1" x14ac:dyDescent="0.25">
      <c r="A1099"/>
      <c r="B1099"/>
      <c r="C1099"/>
    </row>
    <row r="1100" spans="1:3" ht="14.15" customHeight="1" x14ac:dyDescent="0.25">
      <c r="A1100"/>
      <c r="B1100"/>
      <c r="C1100"/>
    </row>
    <row r="1101" spans="1:3" ht="14.15" customHeight="1" x14ac:dyDescent="0.25">
      <c r="A1101"/>
      <c r="B1101"/>
      <c r="C1101"/>
    </row>
    <row r="1102" spans="1:3" ht="14.15" customHeight="1" x14ac:dyDescent="0.25">
      <c r="A1102"/>
      <c r="B1102"/>
      <c r="C1102"/>
    </row>
    <row r="1103" spans="1:3" ht="14.15" customHeight="1" x14ac:dyDescent="0.25">
      <c r="A1103"/>
      <c r="B1103"/>
      <c r="C1103"/>
    </row>
    <row r="1104" spans="1:3" ht="14.15" customHeight="1" x14ac:dyDescent="0.25">
      <c r="A1104"/>
      <c r="B1104"/>
      <c r="C1104"/>
    </row>
    <row r="1105" spans="1:3" ht="14.15" customHeight="1" x14ac:dyDescent="0.25">
      <c r="A1105"/>
      <c r="B1105"/>
      <c r="C1105"/>
    </row>
    <row r="1106" spans="1:3" ht="14.15" customHeight="1" x14ac:dyDescent="0.25">
      <c r="A1106"/>
      <c r="B1106"/>
      <c r="C1106"/>
    </row>
    <row r="1107" spans="1:3" ht="14.15" customHeight="1" x14ac:dyDescent="0.25">
      <c r="A1107"/>
      <c r="B1107"/>
      <c r="C1107"/>
    </row>
    <row r="1108" spans="1:3" ht="14.15" customHeight="1" x14ac:dyDescent="0.25">
      <c r="A1108"/>
      <c r="B1108"/>
      <c r="C1108"/>
    </row>
    <row r="1109" spans="1:3" ht="14.15" customHeight="1" x14ac:dyDescent="0.25">
      <c r="A1109"/>
      <c r="B1109"/>
      <c r="C1109"/>
    </row>
    <row r="1110" spans="1:3" ht="14.15" customHeight="1" x14ac:dyDescent="0.25">
      <c r="A1110"/>
      <c r="B1110"/>
      <c r="C1110"/>
    </row>
    <row r="1111" spans="1:3" ht="14.15" customHeight="1" x14ac:dyDescent="0.25">
      <c r="A1111"/>
      <c r="B1111"/>
      <c r="C1111"/>
    </row>
    <row r="1112" spans="1:3" ht="14.15" customHeight="1" x14ac:dyDescent="0.25">
      <c r="A1112"/>
      <c r="B1112"/>
      <c r="C1112"/>
    </row>
    <row r="1113" spans="1:3" ht="14.15" customHeight="1" x14ac:dyDescent="0.25">
      <c r="A1113"/>
      <c r="B1113"/>
      <c r="C1113"/>
    </row>
    <row r="1114" spans="1:3" ht="14.15" customHeight="1" x14ac:dyDescent="0.25">
      <c r="A1114"/>
      <c r="B1114"/>
      <c r="C1114"/>
    </row>
    <row r="1115" spans="1:3" ht="14.15" customHeight="1" x14ac:dyDescent="0.25">
      <c r="A1115"/>
      <c r="B1115"/>
      <c r="C1115"/>
    </row>
    <row r="1116" spans="1:3" ht="14.15" customHeight="1" x14ac:dyDescent="0.25">
      <c r="A1116"/>
      <c r="B1116"/>
      <c r="C1116"/>
    </row>
    <row r="1117" spans="1:3" ht="14.15" customHeight="1" x14ac:dyDescent="0.25">
      <c r="A1117"/>
      <c r="B1117"/>
      <c r="C1117"/>
    </row>
    <row r="1118" spans="1:3" ht="14.15" customHeight="1" x14ac:dyDescent="0.25">
      <c r="A1118"/>
      <c r="B1118"/>
      <c r="C1118"/>
    </row>
    <row r="1119" spans="1:3" ht="14.15" customHeight="1" x14ac:dyDescent="0.25">
      <c r="A1119"/>
      <c r="B1119"/>
      <c r="C1119"/>
    </row>
    <row r="1120" spans="1:3" ht="14.15" customHeight="1" x14ac:dyDescent="0.25">
      <c r="A1120"/>
      <c r="B1120"/>
      <c r="C1120"/>
    </row>
    <row r="1121" spans="1:3" ht="14.15" customHeight="1" x14ac:dyDescent="0.25">
      <c r="A1121"/>
      <c r="B1121"/>
      <c r="C1121"/>
    </row>
    <row r="1122" spans="1:3" ht="14.15" customHeight="1" x14ac:dyDescent="0.25">
      <c r="A1122"/>
      <c r="B1122"/>
      <c r="C1122"/>
    </row>
    <row r="1123" spans="1:3" ht="14.15" customHeight="1" x14ac:dyDescent="0.25">
      <c r="A1123"/>
      <c r="B1123"/>
      <c r="C1123"/>
    </row>
    <row r="1124" spans="1:3" ht="14.15" customHeight="1" x14ac:dyDescent="0.25">
      <c r="A1124"/>
      <c r="B1124"/>
      <c r="C1124"/>
    </row>
    <row r="1125" spans="1:3" ht="14.15" customHeight="1" x14ac:dyDescent="0.25">
      <c r="A1125"/>
      <c r="B1125"/>
      <c r="C1125"/>
    </row>
    <row r="1126" spans="1:3" ht="14.15" customHeight="1" x14ac:dyDescent="0.25">
      <c r="A1126"/>
      <c r="B1126"/>
      <c r="C1126"/>
    </row>
    <row r="1127" spans="1:3" ht="14.15" customHeight="1" x14ac:dyDescent="0.25">
      <c r="A1127"/>
      <c r="B1127"/>
      <c r="C1127"/>
    </row>
    <row r="1128" spans="1:3" ht="14.15" customHeight="1" x14ac:dyDescent="0.25">
      <c r="A1128"/>
      <c r="B1128"/>
      <c r="C1128"/>
    </row>
    <row r="1129" spans="1:3" ht="14.15" customHeight="1" x14ac:dyDescent="0.25">
      <c r="A1129"/>
      <c r="B1129"/>
      <c r="C1129"/>
    </row>
    <row r="1130" spans="1:3" ht="14.15" customHeight="1" x14ac:dyDescent="0.25">
      <c r="A1130"/>
      <c r="B1130"/>
      <c r="C1130"/>
    </row>
    <row r="1131" spans="1:3" ht="14.15" customHeight="1" x14ac:dyDescent="0.25">
      <c r="A1131"/>
      <c r="B1131"/>
      <c r="C1131"/>
    </row>
    <row r="1132" spans="1:3" ht="14.15" customHeight="1" x14ac:dyDescent="0.25">
      <c r="A1132"/>
      <c r="B1132"/>
      <c r="C1132"/>
    </row>
    <row r="1133" spans="1:3" ht="14.15" customHeight="1" x14ac:dyDescent="0.25">
      <c r="A1133"/>
      <c r="B1133"/>
      <c r="C1133"/>
    </row>
    <row r="1134" spans="1:3" ht="14.15" customHeight="1" x14ac:dyDescent="0.25">
      <c r="A1134"/>
      <c r="B1134"/>
      <c r="C1134"/>
    </row>
    <row r="1135" spans="1:3" ht="14.15" customHeight="1" x14ac:dyDescent="0.25">
      <c r="A1135"/>
      <c r="B1135"/>
      <c r="C1135"/>
    </row>
    <row r="1136" spans="1:3" ht="14.15" customHeight="1" x14ac:dyDescent="0.25">
      <c r="A1136"/>
      <c r="B1136"/>
      <c r="C1136"/>
    </row>
    <row r="1137" spans="1:3" ht="14.15" customHeight="1" x14ac:dyDescent="0.25">
      <c r="A1137"/>
      <c r="B1137"/>
      <c r="C1137"/>
    </row>
    <row r="1138" spans="1:3" ht="14.15" customHeight="1" x14ac:dyDescent="0.25">
      <c r="A1138"/>
      <c r="B1138"/>
      <c r="C1138"/>
    </row>
    <row r="1139" spans="1:3" ht="14.15" customHeight="1" x14ac:dyDescent="0.25">
      <c r="A1139"/>
      <c r="B1139"/>
      <c r="C1139"/>
    </row>
    <row r="1140" spans="1:3" ht="14.15" customHeight="1" x14ac:dyDescent="0.25">
      <c r="A1140"/>
      <c r="B1140"/>
      <c r="C1140"/>
    </row>
    <row r="1141" spans="1:3" ht="14.15" customHeight="1" x14ac:dyDescent="0.25">
      <c r="A1141"/>
      <c r="B1141"/>
      <c r="C1141"/>
    </row>
    <row r="1142" spans="1:3" ht="14.15" customHeight="1" x14ac:dyDescent="0.25">
      <c r="A1142"/>
      <c r="B1142"/>
      <c r="C1142"/>
    </row>
    <row r="1143" spans="1:3" ht="14.15" customHeight="1" x14ac:dyDescent="0.25">
      <c r="A1143"/>
      <c r="B1143"/>
      <c r="C1143"/>
    </row>
    <row r="1144" spans="1:3" ht="14.15" customHeight="1" x14ac:dyDescent="0.25">
      <c r="A1144"/>
      <c r="B1144"/>
      <c r="C1144"/>
    </row>
    <row r="1145" spans="1:3" ht="14.15" customHeight="1" x14ac:dyDescent="0.25">
      <c r="A1145"/>
      <c r="B1145"/>
      <c r="C1145"/>
    </row>
    <row r="1146" spans="1:3" ht="14.15" customHeight="1" x14ac:dyDescent="0.25">
      <c r="A1146"/>
      <c r="B1146"/>
      <c r="C1146"/>
    </row>
    <row r="1147" spans="1:3" ht="14.15" customHeight="1" x14ac:dyDescent="0.25">
      <c r="A1147"/>
      <c r="B1147"/>
      <c r="C1147"/>
    </row>
    <row r="1148" spans="1:3" ht="14.15" customHeight="1" x14ac:dyDescent="0.25">
      <c r="A1148"/>
      <c r="B1148"/>
      <c r="C1148"/>
    </row>
    <row r="1149" spans="1:3" ht="14.15" customHeight="1" x14ac:dyDescent="0.25">
      <c r="A1149"/>
      <c r="B1149"/>
      <c r="C1149"/>
    </row>
    <row r="1150" spans="1:3" ht="14.15" customHeight="1" x14ac:dyDescent="0.25">
      <c r="A1150"/>
      <c r="B1150"/>
      <c r="C1150"/>
    </row>
    <row r="1151" spans="1:3" ht="14.15" customHeight="1" x14ac:dyDescent="0.25">
      <c r="A1151"/>
      <c r="B1151"/>
      <c r="C1151"/>
    </row>
    <row r="1152" spans="1:3" ht="14.15" customHeight="1" x14ac:dyDescent="0.25">
      <c r="A1152"/>
      <c r="B1152"/>
      <c r="C1152"/>
    </row>
    <row r="1153" spans="1:3" ht="14.15" customHeight="1" x14ac:dyDescent="0.25">
      <c r="A1153"/>
      <c r="B1153"/>
      <c r="C1153"/>
    </row>
    <row r="1154" spans="1:3" ht="14.15" customHeight="1" x14ac:dyDescent="0.25">
      <c r="A1154"/>
      <c r="B1154"/>
      <c r="C1154"/>
    </row>
    <row r="1155" spans="1:3" ht="14.15" customHeight="1" x14ac:dyDescent="0.25">
      <c r="A1155"/>
      <c r="B1155"/>
      <c r="C1155"/>
    </row>
    <row r="1156" spans="1:3" ht="14.15" customHeight="1" x14ac:dyDescent="0.25">
      <c r="A1156"/>
      <c r="B1156"/>
      <c r="C1156"/>
    </row>
    <row r="1157" spans="1:3" ht="14.15" customHeight="1" x14ac:dyDescent="0.25">
      <c r="A1157"/>
      <c r="B1157"/>
      <c r="C1157"/>
    </row>
    <row r="1158" spans="1:3" ht="14.15" customHeight="1" x14ac:dyDescent="0.25">
      <c r="A1158"/>
      <c r="B1158"/>
      <c r="C1158"/>
    </row>
    <row r="1159" spans="1:3" ht="14.15" customHeight="1" x14ac:dyDescent="0.25">
      <c r="A1159"/>
      <c r="B1159"/>
      <c r="C1159"/>
    </row>
    <row r="1160" spans="1:3" ht="14.15" customHeight="1" x14ac:dyDescent="0.25">
      <c r="A1160"/>
      <c r="B1160"/>
      <c r="C1160"/>
    </row>
    <row r="1161" spans="1:3" ht="14.15" customHeight="1" x14ac:dyDescent="0.25">
      <c r="A1161"/>
      <c r="B1161"/>
      <c r="C1161"/>
    </row>
    <row r="1162" spans="1:3" ht="14.15" customHeight="1" x14ac:dyDescent="0.25">
      <c r="A1162"/>
      <c r="B1162"/>
      <c r="C1162"/>
    </row>
    <row r="1163" spans="1:3" ht="14.15" customHeight="1" x14ac:dyDescent="0.25">
      <c r="A1163"/>
      <c r="B1163"/>
      <c r="C1163"/>
    </row>
    <row r="1164" spans="1:3" ht="14.15" customHeight="1" x14ac:dyDescent="0.25">
      <c r="A1164"/>
      <c r="B1164"/>
      <c r="C1164"/>
    </row>
    <row r="1165" spans="1:3" ht="14.15" customHeight="1" x14ac:dyDescent="0.25">
      <c r="A1165"/>
      <c r="B1165"/>
      <c r="C1165"/>
    </row>
    <row r="1166" spans="1:3" ht="14.15" customHeight="1" x14ac:dyDescent="0.25">
      <c r="A1166"/>
      <c r="B1166"/>
      <c r="C1166"/>
    </row>
    <row r="1167" spans="1:3" ht="14.15" customHeight="1" x14ac:dyDescent="0.25">
      <c r="A1167"/>
      <c r="B1167"/>
      <c r="C1167"/>
    </row>
    <row r="1168" spans="1:3" ht="14.15" customHeight="1" x14ac:dyDescent="0.25">
      <c r="A1168"/>
      <c r="B1168"/>
      <c r="C1168"/>
    </row>
    <row r="1169" spans="1:3" ht="14.15" customHeight="1" x14ac:dyDescent="0.25">
      <c r="A1169"/>
      <c r="B1169"/>
      <c r="C1169"/>
    </row>
    <row r="1170" spans="1:3" ht="14.15" customHeight="1" x14ac:dyDescent="0.25">
      <c r="A1170"/>
      <c r="B1170"/>
      <c r="C1170"/>
    </row>
    <row r="1171" spans="1:3" ht="14.15" customHeight="1" x14ac:dyDescent="0.25">
      <c r="A1171"/>
      <c r="B1171"/>
      <c r="C1171"/>
    </row>
    <row r="1172" spans="1:3" ht="14.15" customHeight="1" x14ac:dyDescent="0.25">
      <c r="A1172"/>
      <c r="B1172"/>
      <c r="C1172"/>
    </row>
    <row r="1173" spans="1:3" ht="14.15" customHeight="1" x14ac:dyDescent="0.25">
      <c r="A1173"/>
      <c r="B1173"/>
      <c r="C1173"/>
    </row>
    <row r="1174" spans="1:3" ht="14.15" customHeight="1" x14ac:dyDescent="0.25">
      <c r="A1174"/>
      <c r="B1174"/>
      <c r="C1174"/>
    </row>
    <row r="1175" spans="1:3" ht="14.15" customHeight="1" x14ac:dyDescent="0.25">
      <c r="A1175"/>
      <c r="B1175"/>
      <c r="C1175"/>
    </row>
    <row r="1176" spans="1:3" ht="14.15" customHeight="1" x14ac:dyDescent="0.25">
      <c r="A1176"/>
      <c r="B1176"/>
      <c r="C1176"/>
    </row>
    <row r="1177" spans="1:3" ht="14.15" customHeight="1" x14ac:dyDescent="0.25">
      <c r="A1177"/>
      <c r="B1177"/>
      <c r="C1177"/>
    </row>
    <row r="1178" spans="1:3" ht="14.15" customHeight="1" x14ac:dyDescent="0.25">
      <c r="A1178"/>
      <c r="B1178"/>
      <c r="C1178"/>
    </row>
    <row r="1179" spans="1:3" ht="14.15" customHeight="1" x14ac:dyDescent="0.25">
      <c r="A1179"/>
      <c r="B1179"/>
      <c r="C1179"/>
    </row>
    <row r="1180" spans="1:3" ht="14.15" customHeight="1" x14ac:dyDescent="0.25">
      <c r="A1180"/>
      <c r="B1180"/>
      <c r="C1180"/>
    </row>
    <row r="1181" spans="1:3" ht="14.15" customHeight="1" x14ac:dyDescent="0.25">
      <c r="A1181"/>
      <c r="B1181"/>
      <c r="C1181"/>
    </row>
    <row r="1182" spans="1:3" ht="14.15" customHeight="1" x14ac:dyDescent="0.25">
      <c r="A1182"/>
      <c r="B1182"/>
      <c r="C1182"/>
    </row>
    <row r="1183" spans="1:3" ht="14.15" customHeight="1" x14ac:dyDescent="0.25">
      <c r="A1183"/>
      <c r="B1183"/>
      <c r="C1183"/>
    </row>
    <row r="1184" spans="1:3" ht="14.15" customHeight="1" x14ac:dyDescent="0.25">
      <c r="A1184"/>
      <c r="B1184"/>
      <c r="C1184"/>
    </row>
    <row r="1185" spans="1:3" ht="14.15" customHeight="1" x14ac:dyDescent="0.25">
      <c r="A1185"/>
      <c r="B1185"/>
      <c r="C1185"/>
    </row>
    <row r="1186" spans="1:3" ht="14.15" customHeight="1" x14ac:dyDescent="0.25">
      <c r="A1186"/>
      <c r="B1186"/>
      <c r="C1186"/>
    </row>
    <row r="1187" spans="1:3" ht="14.15" customHeight="1" x14ac:dyDescent="0.25">
      <c r="A1187"/>
      <c r="B1187"/>
      <c r="C1187"/>
    </row>
    <row r="1188" spans="1:3" ht="14.15" customHeight="1" x14ac:dyDescent="0.25">
      <c r="A1188"/>
      <c r="B1188"/>
      <c r="C1188"/>
    </row>
    <row r="1189" spans="1:3" ht="14.15" customHeight="1" x14ac:dyDescent="0.25">
      <c r="A1189"/>
      <c r="B1189"/>
      <c r="C1189"/>
    </row>
    <row r="1190" spans="1:3" ht="14.15" customHeight="1" x14ac:dyDescent="0.25">
      <c r="A1190"/>
      <c r="B1190"/>
      <c r="C1190"/>
    </row>
    <row r="1191" spans="1:3" ht="14.15" customHeight="1" x14ac:dyDescent="0.25">
      <c r="A1191"/>
      <c r="B1191"/>
      <c r="C1191"/>
    </row>
    <row r="1192" spans="1:3" ht="14.15" customHeight="1" x14ac:dyDescent="0.25">
      <c r="A1192"/>
      <c r="B1192"/>
      <c r="C1192"/>
    </row>
    <row r="1193" spans="1:3" ht="14.15" customHeight="1" x14ac:dyDescent="0.25">
      <c r="A1193"/>
      <c r="B1193"/>
      <c r="C1193"/>
    </row>
    <row r="1194" spans="1:3" ht="14.15" customHeight="1" x14ac:dyDescent="0.25">
      <c r="A1194"/>
      <c r="B1194"/>
      <c r="C1194"/>
    </row>
    <row r="1195" spans="1:3" ht="14.15" customHeight="1" x14ac:dyDescent="0.25">
      <c r="A1195"/>
      <c r="B1195"/>
      <c r="C1195"/>
    </row>
    <row r="1196" spans="1:3" ht="14.15" customHeight="1" x14ac:dyDescent="0.25">
      <c r="A1196"/>
      <c r="B1196"/>
      <c r="C1196"/>
    </row>
    <row r="1197" spans="1:3" ht="14.15" customHeight="1" x14ac:dyDescent="0.25">
      <c r="A1197"/>
      <c r="B1197"/>
      <c r="C1197"/>
    </row>
    <row r="1198" spans="1:3" ht="14.15" customHeight="1" x14ac:dyDescent="0.25">
      <c r="A1198"/>
      <c r="B1198"/>
      <c r="C1198"/>
    </row>
    <row r="1199" spans="1:3" ht="14.15" customHeight="1" x14ac:dyDescent="0.25">
      <c r="A1199"/>
      <c r="B1199"/>
      <c r="C1199"/>
    </row>
    <row r="1200" spans="1:3" ht="14.15" customHeight="1" x14ac:dyDescent="0.25">
      <c r="A1200"/>
      <c r="B1200"/>
      <c r="C1200"/>
    </row>
    <row r="1201" spans="1:3" ht="14.15" customHeight="1" x14ac:dyDescent="0.25">
      <c r="A1201"/>
      <c r="B1201"/>
      <c r="C1201"/>
    </row>
    <row r="1202" spans="1:3" ht="14.15" customHeight="1" x14ac:dyDescent="0.25">
      <c r="A1202"/>
      <c r="B1202"/>
      <c r="C1202"/>
    </row>
    <row r="1203" spans="1:3" ht="14.15" customHeight="1" x14ac:dyDescent="0.25">
      <c r="A1203"/>
      <c r="B1203"/>
      <c r="C1203"/>
    </row>
    <row r="1204" spans="1:3" ht="14.15" customHeight="1" x14ac:dyDescent="0.25">
      <c r="A1204"/>
      <c r="B1204"/>
      <c r="C1204"/>
    </row>
    <row r="1205" spans="1:3" ht="14.15" customHeight="1" x14ac:dyDescent="0.25">
      <c r="A1205"/>
      <c r="B1205"/>
      <c r="C1205"/>
    </row>
    <row r="1206" spans="1:3" ht="14.15" customHeight="1" x14ac:dyDescent="0.25">
      <c r="A1206"/>
      <c r="B1206"/>
      <c r="C1206"/>
    </row>
    <row r="1207" spans="1:3" ht="14.15" customHeight="1" x14ac:dyDescent="0.25">
      <c r="A1207"/>
      <c r="B1207"/>
      <c r="C1207"/>
    </row>
    <row r="1208" spans="1:3" ht="14.15" customHeight="1" x14ac:dyDescent="0.25">
      <c r="A1208"/>
      <c r="B1208"/>
      <c r="C1208"/>
    </row>
    <row r="1209" spans="1:3" ht="14.15" customHeight="1" x14ac:dyDescent="0.25">
      <c r="A1209"/>
      <c r="B1209"/>
      <c r="C1209"/>
    </row>
    <row r="1210" spans="1:3" ht="14.15" customHeight="1" x14ac:dyDescent="0.25">
      <c r="A1210"/>
      <c r="B1210"/>
      <c r="C1210"/>
    </row>
    <row r="1211" spans="1:3" ht="14.15" customHeight="1" x14ac:dyDescent="0.25">
      <c r="A1211"/>
      <c r="B1211"/>
      <c r="C1211"/>
    </row>
    <row r="1212" spans="1:3" ht="14.15" customHeight="1" x14ac:dyDescent="0.25">
      <c r="A1212"/>
      <c r="B1212"/>
      <c r="C1212"/>
    </row>
    <row r="1213" spans="1:3" ht="14.15" customHeight="1" x14ac:dyDescent="0.25">
      <c r="A1213"/>
      <c r="B1213"/>
      <c r="C1213"/>
    </row>
    <row r="1214" spans="1:3" ht="14.15" customHeight="1" x14ac:dyDescent="0.25">
      <c r="A1214"/>
      <c r="B1214"/>
      <c r="C1214"/>
    </row>
    <row r="1215" spans="1:3" ht="14.15" customHeight="1" x14ac:dyDescent="0.25">
      <c r="A1215"/>
      <c r="B1215"/>
      <c r="C1215"/>
    </row>
    <row r="1216" spans="1:3" ht="14.15" customHeight="1" x14ac:dyDescent="0.25">
      <c r="A1216"/>
      <c r="B1216"/>
      <c r="C1216"/>
    </row>
    <row r="1217" spans="1:3" ht="14.15" customHeight="1" x14ac:dyDescent="0.25">
      <c r="A1217"/>
      <c r="B1217"/>
      <c r="C1217"/>
    </row>
    <row r="1218" spans="1:3" ht="14.15" customHeight="1" x14ac:dyDescent="0.25">
      <c r="A1218"/>
      <c r="B1218"/>
      <c r="C1218"/>
    </row>
    <row r="1219" spans="1:3" ht="14.15" customHeight="1" x14ac:dyDescent="0.25">
      <c r="A1219"/>
      <c r="B1219"/>
      <c r="C1219"/>
    </row>
    <row r="1220" spans="1:3" ht="14.15" customHeight="1" x14ac:dyDescent="0.25">
      <c r="A1220"/>
      <c r="B1220"/>
      <c r="C1220"/>
    </row>
    <row r="1221" spans="1:3" ht="14.15" customHeight="1" x14ac:dyDescent="0.25">
      <c r="A1221"/>
      <c r="B1221"/>
      <c r="C1221"/>
    </row>
    <row r="1222" spans="1:3" ht="14.15" customHeight="1" x14ac:dyDescent="0.25">
      <c r="A1222"/>
      <c r="B1222"/>
      <c r="C1222"/>
    </row>
    <row r="1223" spans="1:3" ht="14.15" customHeight="1" x14ac:dyDescent="0.25">
      <c r="A1223"/>
      <c r="B1223"/>
      <c r="C1223"/>
    </row>
    <row r="1224" spans="1:3" ht="14.15" customHeight="1" x14ac:dyDescent="0.25">
      <c r="A1224"/>
      <c r="B1224"/>
      <c r="C1224"/>
    </row>
    <row r="1225" spans="1:3" ht="14.15" customHeight="1" x14ac:dyDescent="0.25">
      <c r="A1225"/>
      <c r="B1225"/>
      <c r="C1225"/>
    </row>
    <row r="1226" spans="1:3" ht="14.15" customHeight="1" x14ac:dyDescent="0.25">
      <c r="A1226"/>
      <c r="B1226"/>
      <c r="C1226"/>
    </row>
    <row r="1227" spans="1:3" ht="14.15" customHeight="1" x14ac:dyDescent="0.25">
      <c r="A1227"/>
      <c r="B1227"/>
      <c r="C1227"/>
    </row>
    <row r="1228" spans="1:3" ht="14.15" customHeight="1" x14ac:dyDescent="0.25">
      <c r="A1228"/>
      <c r="B1228"/>
      <c r="C1228"/>
    </row>
    <row r="1229" spans="1:3" ht="14.15" customHeight="1" x14ac:dyDescent="0.25">
      <c r="A1229"/>
      <c r="B1229"/>
      <c r="C1229"/>
    </row>
    <row r="1230" spans="1:3" ht="14.15" customHeight="1" x14ac:dyDescent="0.25">
      <c r="A1230"/>
      <c r="B1230"/>
      <c r="C1230"/>
    </row>
    <row r="1231" spans="1:3" ht="14.15" customHeight="1" x14ac:dyDescent="0.25">
      <c r="A1231"/>
      <c r="B1231"/>
      <c r="C1231"/>
    </row>
    <row r="1232" spans="1:3" ht="14.15" customHeight="1" x14ac:dyDescent="0.25">
      <c r="A1232"/>
      <c r="B1232"/>
      <c r="C1232"/>
    </row>
    <row r="1233" spans="1:3" ht="14.15" customHeight="1" x14ac:dyDescent="0.25">
      <c r="A1233"/>
      <c r="B1233"/>
      <c r="C1233"/>
    </row>
    <row r="1234" spans="1:3" ht="14.15" customHeight="1" x14ac:dyDescent="0.25">
      <c r="A1234"/>
      <c r="B1234"/>
      <c r="C1234"/>
    </row>
    <row r="1235" spans="1:3" ht="14.15" customHeight="1" x14ac:dyDescent="0.25">
      <c r="A1235"/>
      <c r="B1235"/>
      <c r="C1235"/>
    </row>
    <row r="1236" spans="1:3" ht="14.15" customHeight="1" x14ac:dyDescent="0.25">
      <c r="A1236"/>
      <c r="B1236"/>
      <c r="C1236"/>
    </row>
    <row r="1237" spans="1:3" ht="14.15" customHeight="1" x14ac:dyDescent="0.25">
      <c r="A1237"/>
      <c r="B1237"/>
      <c r="C1237"/>
    </row>
    <row r="1238" spans="1:3" ht="14.15" customHeight="1" x14ac:dyDescent="0.25">
      <c r="A1238"/>
      <c r="B1238"/>
      <c r="C1238"/>
    </row>
    <row r="1239" spans="1:3" ht="14.15" customHeight="1" x14ac:dyDescent="0.25">
      <c r="A1239"/>
      <c r="B1239"/>
      <c r="C1239"/>
    </row>
    <row r="1240" spans="1:3" ht="14.15" customHeight="1" x14ac:dyDescent="0.25">
      <c r="A1240"/>
      <c r="B1240"/>
      <c r="C1240"/>
    </row>
    <row r="1241" spans="1:3" ht="14.15" customHeight="1" x14ac:dyDescent="0.25">
      <c r="A1241"/>
      <c r="B1241"/>
      <c r="C1241"/>
    </row>
    <row r="1242" spans="1:3" ht="14.15" customHeight="1" x14ac:dyDescent="0.25">
      <c r="A1242"/>
      <c r="B1242"/>
      <c r="C1242"/>
    </row>
    <row r="1243" spans="1:3" ht="14.15" customHeight="1" x14ac:dyDescent="0.25">
      <c r="A1243"/>
      <c r="B1243"/>
      <c r="C1243"/>
    </row>
    <row r="1244" spans="1:3" ht="14.15" customHeight="1" x14ac:dyDescent="0.25">
      <c r="A1244"/>
      <c r="B1244"/>
      <c r="C1244"/>
    </row>
    <row r="1245" spans="1:3" ht="14.15" customHeight="1" x14ac:dyDescent="0.25">
      <c r="A1245"/>
      <c r="B1245"/>
      <c r="C1245"/>
    </row>
    <row r="1246" spans="1:3" ht="14.15" customHeight="1" x14ac:dyDescent="0.25">
      <c r="A1246"/>
      <c r="B1246"/>
      <c r="C1246"/>
    </row>
    <row r="1247" spans="1:3" ht="14.15" customHeight="1" x14ac:dyDescent="0.25">
      <c r="A1247"/>
      <c r="B1247"/>
      <c r="C1247"/>
    </row>
    <row r="1248" spans="1:3" ht="14.15" customHeight="1" x14ac:dyDescent="0.25">
      <c r="A1248"/>
      <c r="B1248"/>
      <c r="C1248"/>
    </row>
    <row r="1249" spans="1:3" ht="14.15" customHeight="1" x14ac:dyDescent="0.25">
      <c r="A1249"/>
      <c r="B1249"/>
      <c r="C1249"/>
    </row>
    <row r="1250" spans="1:3" ht="14.15" customHeight="1" x14ac:dyDescent="0.25">
      <c r="A1250"/>
      <c r="B1250"/>
      <c r="C1250"/>
    </row>
    <row r="1251" spans="1:3" ht="14.15" customHeight="1" x14ac:dyDescent="0.25">
      <c r="A1251"/>
      <c r="B1251"/>
      <c r="C1251"/>
    </row>
    <row r="1252" spans="1:3" ht="14.15" customHeight="1" x14ac:dyDescent="0.25">
      <c r="A1252"/>
      <c r="B1252"/>
      <c r="C1252"/>
    </row>
    <row r="1253" spans="1:3" ht="14.15" customHeight="1" x14ac:dyDescent="0.25">
      <c r="A1253"/>
      <c r="B1253"/>
      <c r="C1253"/>
    </row>
    <row r="1254" spans="1:3" ht="14.15" customHeight="1" x14ac:dyDescent="0.25">
      <c r="A1254"/>
      <c r="B1254"/>
      <c r="C1254"/>
    </row>
    <row r="1255" spans="1:3" ht="14.15" customHeight="1" x14ac:dyDescent="0.25">
      <c r="A1255"/>
      <c r="B1255"/>
      <c r="C1255"/>
    </row>
    <row r="1256" spans="1:3" ht="14.15" customHeight="1" x14ac:dyDescent="0.25">
      <c r="A1256"/>
      <c r="B1256"/>
      <c r="C1256"/>
    </row>
    <row r="1257" spans="1:3" ht="14.15" customHeight="1" x14ac:dyDescent="0.25">
      <c r="A1257"/>
      <c r="B1257"/>
      <c r="C1257"/>
    </row>
    <row r="1258" spans="1:3" ht="14.15" customHeight="1" x14ac:dyDescent="0.25">
      <c r="A1258"/>
      <c r="B1258"/>
      <c r="C1258"/>
    </row>
    <row r="1259" spans="1:3" ht="14.15" customHeight="1" x14ac:dyDescent="0.25">
      <c r="A1259"/>
      <c r="B1259"/>
      <c r="C1259"/>
    </row>
    <row r="1260" spans="1:3" ht="14.15" customHeight="1" x14ac:dyDescent="0.25">
      <c r="A1260"/>
      <c r="B1260"/>
      <c r="C1260"/>
    </row>
    <row r="1261" spans="1:3" ht="14.15" customHeight="1" x14ac:dyDescent="0.25">
      <c r="A1261"/>
      <c r="B1261"/>
      <c r="C1261"/>
    </row>
    <row r="1262" spans="1:3" ht="14.15" customHeight="1" x14ac:dyDescent="0.25">
      <c r="A1262"/>
      <c r="B1262"/>
      <c r="C1262"/>
    </row>
    <row r="1263" spans="1:3" ht="14.15" customHeight="1" x14ac:dyDescent="0.25">
      <c r="A1263"/>
      <c r="B1263"/>
      <c r="C1263"/>
    </row>
    <row r="1264" spans="1:3" ht="14.15" customHeight="1" x14ac:dyDescent="0.25">
      <c r="A1264"/>
      <c r="B1264"/>
      <c r="C1264"/>
    </row>
    <row r="1265" spans="1:3" ht="14.15" customHeight="1" x14ac:dyDescent="0.25">
      <c r="A1265"/>
      <c r="B1265"/>
      <c r="C1265"/>
    </row>
    <row r="1266" spans="1:3" ht="14.15" customHeight="1" x14ac:dyDescent="0.25">
      <c r="A1266"/>
      <c r="B1266"/>
      <c r="C1266"/>
    </row>
    <row r="1267" spans="1:3" ht="14.15" customHeight="1" x14ac:dyDescent="0.25">
      <c r="A1267"/>
      <c r="B1267"/>
      <c r="C1267"/>
    </row>
    <row r="1268" spans="1:3" ht="14.15" customHeight="1" x14ac:dyDescent="0.25">
      <c r="A1268"/>
      <c r="B1268"/>
      <c r="C1268"/>
    </row>
    <row r="1269" spans="1:3" ht="14.15" customHeight="1" x14ac:dyDescent="0.25">
      <c r="A1269"/>
      <c r="B1269"/>
      <c r="C1269"/>
    </row>
    <row r="1270" spans="1:3" ht="14.15" customHeight="1" x14ac:dyDescent="0.25">
      <c r="A1270"/>
      <c r="B1270"/>
      <c r="C1270"/>
    </row>
    <row r="1271" spans="1:3" ht="14.15" customHeight="1" x14ac:dyDescent="0.25">
      <c r="A1271"/>
      <c r="B1271"/>
      <c r="C1271"/>
    </row>
    <row r="1272" spans="1:3" ht="14.15" customHeight="1" x14ac:dyDescent="0.25">
      <c r="A1272"/>
      <c r="B1272"/>
      <c r="C1272"/>
    </row>
    <row r="1273" spans="1:3" ht="14.15" customHeight="1" x14ac:dyDescent="0.25">
      <c r="A1273"/>
      <c r="B1273"/>
      <c r="C1273"/>
    </row>
    <row r="1274" spans="1:3" ht="14.15" customHeight="1" x14ac:dyDescent="0.25">
      <c r="A1274"/>
      <c r="B1274"/>
      <c r="C1274"/>
    </row>
    <row r="1275" spans="1:3" ht="14.15" customHeight="1" x14ac:dyDescent="0.25">
      <c r="A1275"/>
      <c r="B1275"/>
      <c r="C1275"/>
    </row>
    <row r="1276" spans="1:3" ht="14.15" customHeight="1" x14ac:dyDescent="0.25">
      <c r="A1276"/>
      <c r="B1276"/>
      <c r="C1276"/>
    </row>
    <row r="1277" spans="1:3" ht="14.15" customHeight="1" x14ac:dyDescent="0.25">
      <c r="A1277"/>
      <c r="B1277"/>
      <c r="C1277"/>
    </row>
    <row r="1278" spans="1:3" ht="14.15" customHeight="1" x14ac:dyDescent="0.25">
      <c r="A1278"/>
      <c r="B1278"/>
      <c r="C1278"/>
    </row>
    <row r="1279" spans="1:3" ht="14.15" customHeight="1" x14ac:dyDescent="0.25">
      <c r="A1279"/>
      <c r="B1279"/>
      <c r="C1279"/>
    </row>
    <row r="1280" spans="1:3" ht="14.15" customHeight="1" x14ac:dyDescent="0.25">
      <c r="A1280"/>
      <c r="B1280"/>
      <c r="C1280"/>
    </row>
    <row r="1281" spans="1:3" ht="14.15" customHeight="1" x14ac:dyDescent="0.25">
      <c r="A1281"/>
      <c r="B1281"/>
      <c r="C1281"/>
    </row>
    <row r="1282" spans="1:3" ht="14.15" customHeight="1" x14ac:dyDescent="0.25">
      <c r="A1282"/>
      <c r="B1282"/>
      <c r="C1282"/>
    </row>
    <row r="1283" spans="1:3" ht="14.15" customHeight="1" x14ac:dyDescent="0.25">
      <c r="A1283"/>
      <c r="B1283"/>
      <c r="C1283"/>
    </row>
    <row r="1284" spans="1:3" ht="14.15" customHeight="1" x14ac:dyDescent="0.25">
      <c r="A1284"/>
      <c r="B1284"/>
      <c r="C1284"/>
    </row>
    <row r="1285" spans="1:3" ht="14.15" customHeight="1" x14ac:dyDescent="0.25">
      <c r="A1285"/>
      <c r="B1285"/>
      <c r="C1285"/>
    </row>
    <row r="1286" spans="1:3" ht="14.15" customHeight="1" x14ac:dyDescent="0.25">
      <c r="A1286"/>
      <c r="B1286"/>
      <c r="C1286"/>
    </row>
    <row r="1287" spans="1:3" ht="14.15" customHeight="1" x14ac:dyDescent="0.25">
      <c r="A1287"/>
      <c r="B1287"/>
      <c r="C1287"/>
    </row>
    <row r="1288" spans="1:3" ht="14.15" customHeight="1" x14ac:dyDescent="0.25">
      <c r="A1288"/>
      <c r="B1288"/>
      <c r="C1288"/>
    </row>
    <row r="1289" spans="1:3" ht="14.15" customHeight="1" x14ac:dyDescent="0.25">
      <c r="A1289"/>
      <c r="B1289"/>
      <c r="C1289"/>
    </row>
    <row r="1290" spans="1:3" ht="14.15" customHeight="1" x14ac:dyDescent="0.25">
      <c r="A1290"/>
      <c r="B1290"/>
      <c r="C1290"/>
    </row>
    <row r="1291" spans="1:3" ht="14.15" customHeight="1" x14ac:dyDescent="0.25">
      <c r="A1291"/>
      <c r="B1291"/>
      <c r="C1291"/>
    </row>
    <row r="1292" spans="1:3" ht="14.15" customHeight="1" x14ac:dyDescent="0.25">
      <c r="A1292"/>
      <c r="B1292"/>
      <c r="C1292"/>
    </row>
    <row r="1293" spans="1:3" ht="14.15" customHeight="1" x14ac:dyDescent="0.25">
      <c r="A1293"/>
      <c r="B1293"/>
      <c r="C1293"/>
    </row>
    <row r="1294" spans="1:3" ht="14.15" customHeight="1" x14ac:dyDescent="0.25">
      <c r="A1294"/>
      <c r="B1294"/>
      <c r="C1294"/>
    </row>
    <row r="1295" spans="1:3" ht="14.15" customHeight="1" x14ac:dyDescent="0.25">
      <c r="A1295"/>
      <c r="B1295"/>
      <c r="C1295"/>
    </row>
    <row r="1296" spans="1:3" ht="14.15" customHeight="1" x14ac:dyDescent="0.25">
      <c r="A1296"/>
      <c r="B1296"/>
      <c r="C1296"/>
    </row>
    <row r="1297" spans="1:3" ht="14.15" customHeight="1" x14ac:dyDescent="0.25">
      <c r="A1297"/>
      <c r="B1297"/>
      <c r="C1297"/>
    </row>
    <row r="1298" spans="1:3" ht="14.15" customHeight="1" x14ac:dyDescent="0.25">
      <c r="A1298"/>
      <c r="B1298"/>
      <c r="C1298"/>
    </row>
    <row r="1299" spans="1:3" ht="14.15" customHeight="1" x14ac:dyDescent="0.25">
      <c r="A1299"/>
      <c r="B1299"/>
      <c r="C1299"/>
    </row>
    <row r="1300" spans="1:3" ht="14.15" customHeight="1" x14ac:dyDescent="0.25">
      <c r="A1300"/>
      <c r="B1300"/>
      <c r="C1300"/>
    </row>
    <row r="1301" spans="1:3" ht="14.15" customHeight="1" x14ac:dyDescent="0.25">
      <c r="A1301"/>
      <c r="B1301"/>
      <c r="C1301"/>
    </row>
    <row r="1302" spans="1:3" ht="14.15" customHeight="1" x14ac:dyDescent="0.25">
      <c r="A1302"/>
      <c r="B1302"/>
      <c r="C1302"/>
    </row>
    <row r="1303" spans="1:3" ht="14.15" customHeight="1" x14ac:dyDescent="0.25">
      <c r="A1303"/>
      <c r="B1303"/>
      <c r="C1303"/>
    </row>
    <row r="1304" spans="1:3" ht="14.15" customHeight="1" x14ac:dyDescent="0.25">
      <c r="A1304"/>
      <c r="B1304"/>
      <c r="C1304"/>
    </row>
    <row r="1305" spans="1:3" ht="14.15" customHeight="1" x14ac:dyDescent="0.25">
      <c r="A1305"/>
      <c r="B1305"/>
      <c r="C1305"/>
    </row>
    <row r="1306" spans="1:3" ht="14.15" customHeight="1" x14ac:dyDescent="0.25">
      <c r="A1306"/>
      <c r="B1306"/>
      <c r="C1306"/>
    </row>
    <row r="1307" spans="1:3" ht="14.15" customHeight="1" x14ac:dyDescent="0.25">
      <c r="A1307"/>
      <c r="B1307"/>
      <c r="C1307"/>
    </row>
    <row r="1308" spans="1:3" ht="14.15" customHeight="1" x14ac:dyDescent="0.25">
      <c r="A1308"/>
      <c r="B1308"/>
      <c r="C1308"/>
    </row>
    <row r="1309" spans="1:3" ht="14.15" customHeight="1" x14ac:dyDescent="0.25">
      <c r="A1309"/>
      <c r="B1309"/>
      <c r="C1309"/>
    </row>
    <row r="1310" spans="1:3" ht="14.15" customHeight="1" x14ac:dyDescent="0.25">
      <c r="A1310"/>
      <c r="B1310"/>
      <c r="C1310"/>
    </row>
    <row r="1311" spans="1:3" ht="14.15" customHeight="1" x14ac:dyDescent="0.25">
      <c r="A1311"/>
      <c r="B1311"/>
      <c r="C1311"/>
    </row>
    <row r="1312" spans="1:3" ht="14.15" customHeight="1" x14ac:dyDescent="0.25">
      <c r="A1312"/>
      <c r="B1312"/>
      <c r="C1312"/>
    </row>
    <row r="1313" spans="1:3" ht="14.15" customHeight="1" x14ac:dyDescent="0.25">
      <c r="A1313"/>
      <c r="B1313"/>
      <c r="C1313"/>
    </row>
    <row r="1314" spans="1:3" ht="14.15" customHeight="1" x14ac:dyDescent="0.25">
      <c r="A1314"/>
      <c r="B1314"/>
      <c r="C1314"/>
    </row>
    <row r="1315" spans="1:3" ht="14.15" customHeight="1" x14ac:dyDescent="0.25">
      <c r="A1315"/>
      <c r="B1315"/>
      <c r="C1315"/>
    </row>
    <row r="1316" spans="1:3" ht="14.15" customHeight="1" x14ac:dyDescent="0.25">
      <c r="A1316"/>
      <c r="B1316"/>
      <c r="C1316"/>
    </row>
    <row r="1317" spans="1:3" ht="14.15" customHeight="1" x14ac:dyDescent="0.25">
      <c r="A1317"/>
      <c r="B1317"/>
      <c r="C1317"/>
    </row>
    <row r="1318" spans="1:3" ht="14.15" customHeight="1" x14ac:dyDescent="0.25">
      <c r="A1318"/>
      <c r="B1318"/>
      <c r="C1318"/>
    </row>
    <row r="1319" spans="1:3" ht="14.15" customHeight="1" x14ac:dyDescent="0.25">
      <c r="A1319"/>
      <c r="B1319"/>
      <c r="C1319"/>
    </row>
    <row r="1320" spans="1:3" ht="14.15" customHeight="1" x14ac:dyDescent="0.25">
      <c r="A1320"/>
      <c r="B1320"/>
      <c r="C1320"/>
    </row>
    <row r="1321" spans="1:3" ht="14.15" customHeight="1" x14ac:dyDescent="0.25">
      <c r="A1321"/>
      <c r="B1321"/>
      <c r="C1321"/>
    </row>
    <row r="1322" spans="1:3" ht="14.15" customHeight="1" x14ac:dyDescent="0.25">
      <c r="A1322"/>
      <c r="B1322"/>
      <c r="C1322"/>
    </row>
    <row r="1323" spans="1:3" ht="14.15" customHeight="1" x14ac:dyDescent="0.25">
      <c r="A1323"/>
      <c r="B1323"/>
      <c r="C1323"/>
    </row>
    <row r="1324" spans="1:3" ht="14.15" customHeight="1" x14ac:dyDescent="0.25">
      <c r="A1324"/>
      <c r="B1324"/>
      <c r="C1324"/>
    </row>
    <row r="1325" spans="1:3" ht="14.15" customHeight="1" x14ac:dyDescent="0.25">
      <c r="A1325"/>
      <c r="B1325"/>
      <c r="C1325"/>
    </row>
    <row r="1326" spans="1:3" ht="14.15" customHeight="1" x14ac:dyDescent="0.25">
      <c r="A1326"/>
      <c r="B1326"/>
      <c r="C1326"/>
    </row>
    <row r="1327" spans="1:3" ht="14.15" customHeight="1" x14ac:dyDescent="0.25">
      <c r="A1327"/>
      <c r="B1327"/>
      <c r="C1327"/>
    </row>
    <row r="1328" spans="1:3" ht="14.15" customHeight="1" x14ac:dyDescent="0.25">
      <c r="A1328"/>
      <c r="B1328"/>
      <c r="C1328"/>
    </row>
    <row r="1329" spans="1:3" ht="14.15" customHeight="1" x14ac:dyDescent="0.25">
      <c r="A1329"/>
      <c r="B1329"/>
      <c r="C1329"/>
    </row>
    <row r="1330" spans="1:3" ht="14.15" customHeight="1" x14ac:dyDescent="0.25">
      <c r="A1330"/>
      <c r="B1330"/>
      <c r="C1330"/>
    </row>
    <row r="1331" spans="1:3" ht="14.15" customHeight="1" x14ac:dyDescent="0.25">
      <c r="A1331"/>
      <c r="B1331"/>
      <c r="C1331"/>
    </row>
    <row r="1332" spans="1:3" ht="14.15" customHeight="1" x14ac:dyDescent="0.25">
      <c r="A1332"/>
      <c r="B1332"/>
      <c r="C1332"/>
    </row>
    <row r="1333" spans="1:3" ht="14.15" customHeight="1" x14ac:dyDescent="0.25">
      <c r="A1333"/>
      <c r="B1333"/>
      <c r="C1333"/>
    </row>
    <row r="1334" spans="1:3" ht="14.15" customHeight="1" x14ac:dyDescent="0.25">
      <c r="A1334"/>
      <c r="B1334"/>
      <c r="C1334"/>
    </row>
    <row r="1335" spans="1:3" ht="14.15" customHeight="1" x14ac:dyDescent="0.25">
      <c r="A1335"/>
      <c r="B1335"/>
      <c r="C1335"/>
    </row>
    <row r="1336" spans="1:3" ht="14.15" customHeight="1" x14ac:dyDescent="0.25">
      <c r="A1336"/>
      <c r="B1336"/>
      <c r="C1336"/>
    </row>
    <row r="1337" spans="1:3" ht="14.15" customHeight="1" x14ac:dyDescent="0.25">
      <c r="A1337"/>
      <c r="B1337"/>
      <c r="C1337"/>
    </row>
    <row r="1338" spans="1:3" ht="14.15" customHeight="1" x14ac:dyDescent="0.25">
      <c r="A1338"/>
      <c r="B1338"/>
      <c r="C1338"/>
    </row>
    <row r="1339" spans="1:3" ht="14.15" customHeight="1" x14ac:dyDescent="0.25">
      <c r="A1339"/>
      <c r="B1339"/>
      <c r="C1339"/>
    </row>
    <row r="1340" spans="1:3" ht="14.15" customHeight="1" x14ac:dyDescent="0.25">
      <c r="A1340"/>
      <c r="B1340"/>
      <c r="C1340"/>
    </row>
    <row r="1341" spans="1:3" ht="14.15" customHeight="1" x14ac:dyDescent="0.25">
      <c r="A1341"/>
      <c r="B1341"/>
      <c r="C1341"/>
    </row>
    <row r="1342" spans="1:3" ht="14.15" customHeight="1" x14ac:dyDescent="0.25">
      <c r="A1342"/>
      <c r="B1342"/>
      <c r="C1342"/>
    </row>
    <row r="1343" spans="1:3" ht="14.15" customHeight="1" x14ac:dyDescent="0.25">
      <c r="A1343"/>
      <c r="B1343"/>
      <c r="C1343"/>
    </row>
    <row r="1344" spans="1:3" ht="14.15" customHeight="1" x14ac:dyDescent="0.25">
      <c r="A1344"/>
      <c r="B1344"/>
      <c r="C1344"/>
    </row>
    <row r="1345" spans="1:3" ht="14.15" customHeight="1" x14ac:dyDescent="0.25">
      <c r="A1345"/>
      <c r="B1345"/>
      <c r="C1345"/>
    </row>
    <row r="1346" spans="1:3" ht="14.15" customHeight="1" x14ac:dyDescent="0.25">
      <c r="A1346"/>
      <c r="B1346"/>
      <c r="C1346"/>
    </row>
    <row r="1347" spans="1:3" ht="14.15" customHeight="1" x14ac:dyDescent="0.25">
      <c r="A1347"/>
      <c r="B1347"/>
      <c r="C1347"/>
    </row>
    <row r="1348" spans="1:3" ht="14.15" customHeight="1" x14ac:dyDescent="0.25">
      <c r="A1348"/>
      <c r="B1348"/>
      <c r="C1348"/>
    </row>
    <row r="1349" spans="1:3" ht="14.15" customHeight="1" x14ac:dyDescent="0.25">
      <c r="A1349"/>
      <c r="B1349"/>
      <c r="C1349"/>
    </row>
    <row r="1350" spans="1:3" ht="14.15" customHeight="1" x14ac:dyDescent="0.25">
      <c r="A1350"/>
      <c r="B1350"/>
      <c r="C1350"/>
    </row>
    <row r="1351" spans="1:3" ht="14.15" customHeight="1" x14ac:dyDescent="0.25">
      <c r="A1351"/>
      <c r="B1351"/>
      <c r="C1351"/>
    </row>
    <row r="1352" spans="1:3" ht="14.15" customHeight="1" x14ac:dyDescent="0.25">
      <c r="A1352"/>
      <c r="B1352"/>
      <c r="C1352"/>
    </row>
    <row r="1353" spans="1:3" ht="14.15" customHeight="1" x14ac:dyDescent="0.25">
      <c r="A1353"/>
      <c r="B1353"/>
      <c r="C1353"/>
    </row>
    <row r="1354" spans="1:3" ht="14.15" customHeight="1" x14ac:dyDescent="0.25">
      <c r="A1354"/>
      <c r="B1354"/>
      <c r="C1354"/>
    </row>
    <row r="1355" spans="1:3" ht="14.15" customHeight="1" x14ac:dyDescent="0.25">
      <c r="A1355"/>
      <c r="B1355"/>
      <c r="C1355"/>
    </row>
    <row r="1356" spans="1:3" ht="14.15" customHeight="1" x14ac:dyDescent="0.25">
      <c r="A1356"/>
      <c r="B1356"/>
      <c r="C1356"/>
    </row>
    <row r="1357" spans="1:3" ht="14.15" customHeight="1" x14ac:dyDescent="0.25">
      <c r="A1357"/>
      <c r="B1357"/>
      <c r="C1357"/>
    </row>
    <row r="1358" spans="1:3" ht="14.15" customHeight="1" x14ac:dyDescent="0.25">
      <c r="A1358"/>
      <c r="B1358"/>
      <c r="C1358"/>
    </row>
    <row r="1359" spans="1:3" ht="14.15" customHeight="1" x14ac:dyDescent="0.25">
      <c r="A1359"/>
      <c r="B1359"/>
      <c r="C1359"/>
    </row>
    <row r="1360" spans="1:3" ht="14.15" customHeight="1" x14ac:dyDescent="0.25">
      <c r="A1360"/>
      <c r="B1360"/>
      <c r="C1360"/>
    </row>
    <row r="1361" spans="1:3" ht="14.15" customHeight="1" x14ac:dyDescent="0.25">
      <c r="A1361"/>
      <c r="B1361"/>
      <c r="C1361"/>
    </row>
    <row r="1362" spans="1:3" ht="14.15" customHeight="1" x14ac:dyDescent="0.25">
      <c r="A1362"/>
      <c r="B1362"/>
      <c r="C1362"/>
    </row>
    <row r="1363" spans="1:3" ht="14.15" customHeight="1" x14ac:dyDescent="0.25">
      <c r="A1363"/>
      <c r="B1363"/>
      <c r="C1363"/>
    </row>
    <row r="1364" spans="1:3" ht="14.15" customHeight="1" x14ac:dyDescent="0.25">
      <c r="A1364"/>
      <c r="B1364"/>
      <c r="C1364"/>
    </row>
    <row r="1365" spans="1:3" ht="14.15" customHeight="1" x14ac:dyDescent="0.25">
      <c r="A1365"/>
      <c r="B1365"/>
      <c r="C1365"/>
    </row>
    <row r="1366" spans="1:3" ht="14.15" customHeight="1" x14ac:dyDescent="0.25">
      <c r="A1366"/>
      <c r="B1366"/>
      <c r="C1366"/>
    </row>
    <row r="1367" spans="1:3" ht="14.15" customHeight="1" x14ac:dyDescent="0.25">
      <c r="A1367"/>
      <c r="B1367"/>
      <c r="C1367"/>
    </row>
    <row r="1368" spans="1:3" ht="14.15" customHeight="1" x14ac:dyDescent="0.25">
      <c r="A1368"/>
      <c r="B1368"/>
      <c r="C1368"/>
    </row>
    <row r="1369" spans="1:3" ht="14.15" customHeight="1" x14ac:dyDescent="0.25">
      <c r="A1369"/>
      <c r="B1369"/>
      <c r="C1369"/>
    </row>
    <row r="1370" spans="1:3" ht="14.15" customHeight="1" x14ac:dyDescent="0.25">
      <c r="A1370"/>
      <c r="B1370"/>
      <c r="C1370"/>
    </row>
    <row r="1371" spans="1:3" ht="14.15" customHeight="1" x14ac:dyDescent="0.25">
      <c r="A1371"/>
      <c r="B1371"/>
      <c r="C1371"/>
    </row>
    <row r="1372" spans="1:3" ht="14.15" customHeight="1" x14ac:dyDescent="0.25">
      <c r="A1372"/>
      <c r="B1372"/>
      <c r="C1372"/>
    </row>
    <row r="1373" spans="1:3" ht="14.15" customHeight="1" x14ac:dyDescent="0.25">
      <c r="A1373"/>
      <c r="B1373"/>
      <c r="C1373"/>
    </row>
    <row r="1374" spans="1:3" ht="14.15" customHeight="1" x14ac:dyDescent="0.25">
      <c r="A1374"/>
      <c r="B1374"/>
      <c r="C1374"/>
    </row>
    <row r="1375" spans="1:3" ht="14.15" customHeight="1" x14ac:dyDescent="0.25">
      <c r="A1375"/>
      <c r="B1375"/>
      <c r="C1375"/>
    </row>
    <row r="1376" spans="1:3" ht="14.15" customHeight="1" x14ac:dyDescent="0.25">
      <c r="A1376"/>
      <c r="B1376"/>
      <c r="C1376"/>
    </row>
    <row r="1377" spans="1:3" ht="14.15" customHeight="1" x14ac:dyDescent="0.25">
      <c r="A1377"/>
      <c r="B1377"/>
      <c r="C1377"/>
    </row>
    <row r="1378" spans="1:3" ht="14.15" customHeight="1" x14ac:dyDescent="0.25">
      <c r="A1378"/>
      <c r="B1378"/>
      <c r="C1378"/>
    </row>
    <row r="1379" spans="1:3" ht="14.15" customHeight="1" x14ac:dyDescent="0.25">
      <c r="A1379"/>
      <c r="B1379"/>
      <c r="C1379"/>
    </row>
    <row r="1380" spans="1:3" ht="14.15" customHeight="1" x14ac:dyDescent="0.25">
      <c r="A1380"/>
      <c r="B1380"/>
      <c r="C1380"/>
    </row>
    <row r="1381" spans="1:3" ht="14.15" customHeight="1" x14ac:dyDescent="0.25">
      <c r="A1381"/>
      <c r="B1381"/>
      <c r="C1381"/>
    </row>
    <row r="1382" spans="1:3" ht="14.15" customHeight="1" x14ac:dyDescent="0.25">
      <c r="A1382"/>
      <c r="B1382"/>
      <c r="C1382"/>
    </row>
    <row r="1383" spans="1:3" ht="14.15" customHeight="1" x14ac:dyDescent="0.25">
      <c r="A1383"/>
      <c r="B1383"/>
      <c r="C1383"/>
    </row>
    <row r="1384" spans="1:3" ht="14.15" customHeight="1" x14ac:dyDescent="0.25">
      <c r="A1384"/>
      <c r="B1384"/>
      <c r="C1384"/>
    </row>
    <row r="1385" spans="1:3" ht="14.15" customHeight="1" x14ac:dyDescent="0.25">
      <c r="A1385"/>
      <c r="B1385"/>
      <c r="C1385"/>
    </row>
    <row r="1386" spans="1:3" ht="14.15" customHeight="1" x14ac:dyDescent="0.25">
      <c r="A1386"/>
      <c r="B1386"/>
      <c r="C1386"/>
    </row>
    <row r="1387" spans="1:3" ht="14.15" customHeight="1" x14ac:dyDescent="0.25">
      <c r="A1387"/>
      <c r="B1387"/>
      <c r="C1387"/>
    </row>
    <row r="1388" spans="1:3" ht="14.15" customHeight="1" x14ac:dyDescent="0.25">
      <c r="A1388"/>
      <c r="B1388"/>
      <c r="C1388"/>
    </row>
    <row r="1389" spans="1:3" ht="14.15" customHeight="1" x14ac:dyDescent="0.25">
      <c r="A1389"/>
      <c r="B1389"/>
      <c r="C1389"/>
    </row>
    <row r="1390" spans="1:3" ht="14.15" customHeight="1" x14ac:dyDescent="0.25">
      <c r="A1390"/>
      <c r="B1390"/>
      <c r="C1390"/>
    </row>
    <row r="1391" spans="1:3" ht="14.15" customHeight="1" x14ac:dyDescent="0.25">
      <c r="A1391"/>
      <c r="B1391"/>
      <c r="C1391"/>
    </row>
    <row r="1392" spans="1:3" ht="14.15" customHeight="1" x14ac:dyDescent="0.25">
      <c r="A1392"/>
      <c r="B1392"/>
      <c r="C1392"/>
    </row>
    <row r="1393" spans="1:3" ht="14.15" customHeight="1" x14ac:dyDescent="0.25">
      <c r="A1393"/>
      <c r="B1393"/>
      <c r="C1393"/>
    </row>
    <row r="1394" spans="1:3" ht="14.15" customHeight="1" x14ac:dyDescent="0.25">
      <c r="A1394"/>
      <c r="B1394"/>
      <c r="C1394"/>
    </row>
    <row r="1395" spans="1:3" ht="14.15" customHeight="1" x14ac:dyDescent="0.25">
      <c r="A1395"/>
      <c r="B1395"/>
      <c r="C1395"/>
    </row>
    <row r="1396" spans="1:3" ht="14.15" customHeight="1" x14ac:dyDescent="0.25">
      <c r="A1396"/>
      <c r="B1396"/>
      <c r="C1396"/>
    </row>
    <row r="1397" spans="1:3" ht="14.15" customHeight="1" x14ac:dyDescent="0.25">
      <c r="A1397"/>
      <c r="B1397"/>
      <c r="C1397"/>
    </row>
    <row r="1398" spans="1:3" ht="14.15" customHeight="1" x14ac:dyDescent="0.25">
      <c r="A1398"/>
      <c r="B1398"/>
      <c r="C1398"/>
    </row>
    <row r="1399" spans="1:3" ht="14.15" customHeight="1" x14ac:dyDescent="0.25">
      <c r="A1399"/>
      <c r="B1399"/>
      <c r="C1399"/>
    </row>
    <row r="1400" spans="1:3" ht="14.15" customHeight="1" x14ac:dyDescent="0.25">
      <c r="A1400"/>
      <c r="B1400"/>
      <c r="C1400"/>
    </row>
    <row r="1401" spans="1:3" ht="14.15" customHeight="1" x14ac:dyDescent="0.25">
      <c r="A1401"/>
      <c r="B1401"/>
      <c r="C1401"/>
    </row>
    <row r="1402" spans="1:3" ht="14.15" customHeight="1" x14ac:dyDescent="0.25">
      <c r="A1402"/>
      <c r="B1402"/>
      <c r="C1402"/>
    </row>
    <row r="1403" spans="1:3" ht="14.15" customHeight="1" x14ac:dyDescent="0.25">
      <c r="A1403"/>
      <c r="B1403"/>
      <c r="C1403"/>
    </row>
    <row r="1404" spans="1:3" ht="14.15" customHeight="1" x14ac:dyDescent="0.25">
      <c r="A1404"/>
      <c r="B1404"/>
      <c r="C1404"/>
    </row>
    <row r="1405" spans="1:3" ht="14.15" customHeight="1" x14ac:dyDescent="0.25">
      <c r="A1405"/>
      <c r="B1405"/>
      <c r="C1405"/>
    </row>
    <row r="1406" spans="1:3" ht="14.15" customHeight="1" x14ac:dyDescent="0.25">
      <c r="A1406"/>
      <c r="B1406"/>
      <c r="C1406"/>
    </row>
    <row r="1407" spans="1:3" ht="14.15" customHeight="1" x14ac:dyDescent="0.25">
      <c r="A1407"/>
      <c r="B1407"/>
      <c r="C1407"/>
    </row>
    <row r="1408" spans="1:3" ht="14.15" customHeight="1" x14ac:dyDescent="0.25">
      <c r="A1408"/>
      <c r="B1408"/>
      <c r="C1408"/>
    </row>
    <row r="1409" spans="1:3" ht="14.15" customHeight="1" x14ac:dyDescent="0.25">
      <c r="A1409"/>
      <c r="B1409"/>
      <c r="C1409"/>
    </row>
    <row r="1410" spans="1:3" ht="14.15" customHeight="1" x14ac:dyDescent="0.25">
      <c r="A1410"/>
      <c r="B1410"/>
      <c r="C1410"/>
    </row>
    <row r="1411" spans="1:3" ht="14.15" customHeight="1" x14ac:dyDescent="0.25">
      <c r="A1411"/>
      <c r="B1411"/>
      <c r="C1411"/>
    </row>
    <row r="1412" spans="1:3" ht="14.15" customHeight="1" x14ac:dyDescent="0.25">
      <c r="A1412"/>
      <c r="B1412"/>
      <c r="C1412"/>
    </row>
    <row r="1413" spans="1:3" ht="14.15" customHeight="1" x14ac:dyDescent="0.25">
      <c r="A1413"/>
      <c r="B1413"/>
      <c r="C1413"/>
    </row>
    <row r="1414" spans="1:3" ht="14.15" customHeight="1" x14ac:dyDescent="0.25">
      <c r="A1414"/>
      <c r="B1414"/>
      <c r="C1414"/>
    </row>
    <row r="1415" spans="1:3" ht="14.15" customHeight="1" x14ac:dyDescent="0.25">
      <c r="A1415"/>
      <c r="B1415"/>
      <c r="C1415"/>
    </row>
    <row r="1416" spans="1:3" ht="14.15" customHeight="1" x14ac:dyDescent="0.25">
      <c r="A1416"/>
      <c r="B1416"/>
      <c r="C1416"/>
    </row>
    <row r="1417" spans="1:3" ht="14.15" customHeight="1" x14ac:dyDescent="0.25">
      <c r="A1417"/>
      <c r="B1417"/>
      <c r="C1417"/>
    </row>
    <row r="1418" spans="1:3" ht="14.15" customHeight="1" x14ac:dyDescent="0.25">
      <c r="A1418"/>
      <c r="B1418"/>
      <c r="C1418"/>
    </row>
    <row r="1419" spans="1:3" ht="14.15" customHeight="1" x14ac:dyDescent="0.25">
      <c r="A1419"/>
      <c r="B1419"/>
      <c r="C1419"/>
    </row>
    <row r="1420" spans="1:3" ht="14.15" customHeight="1" x14ac:dyDescent="0.25">
      <c r="A1420"/>
      <c r="B1420"/>
      <c r="C1420"/>
    </row>
    <row r="1421" spans="1:3" ht="14.15" customHeight="1" x14ac:dyDescent="0.25">
      <c r="A1421"/>
      <c r="B1421"/>
      <c r="C1421"/>
    </row>
    <row r="1422" spans="1:3" ht="14.15" customHeight="1" x14ac:dyDescent="0.25">
      <c r="A1422"/>
      <c r="B1422"/>
      <c r="C1422"/>
    </row>
    <row r="1423" spans="1:3" ht="14.15" customHeight="1" x14ac:dyDescent="0.25">
      <c r="A1423"/>
      <c r="B1423"/>
      <c r="C1423"/>
    </row>
    <row r="1424" spans="1:3" ht="14.15" customHeight="1" x14ac:dyDescent="0.25">
      <c r="A1424"/>
      <c r="B1424"/>
      <c r="C1424"/>
    </row>
    <row r="1425" spans="1:3" ht="14.15" customHeight="1" x14ac:dyDescent="0.25">
      <c r="A1425"/>
      <c r="B1425"/>
      <c r="C1425"/>
    </row>
    <row r="1426" spans="1:3" ht="14.15" customHeight="1" x14ac:dyDescent="0.25">
      <c r="A1426"/>
      <c r="B1426"/>
      <c r="C1426"/>
    </row>
    <row r="1427" spans="1:3" ht="14.15" customHeight="1" x14ac:dyDescent="0.25">
      <c r="A1427"/>
      <c r="B1427"/>
      <c r="C1427"/>
    </row>
    <row r="1428" spans="1:3" ht="14.15" customHeight="1" x14ac:dyDescent="0.25">
      <c r="A1428"/>
      <c r="B1428"/>
      <c r="C1428"/>
    </row>
    <row r="1429" spans="1:3" ht="14.15" customHeight="1" x14ac:dyDescent="0.25">
      <c r="A1429"/>
      <c r="B1429"/>
      <c r="C1429"/>
    </row>
    <row r="1430" spans="1:3" ht="14.15" customHeight="1" x14ac:dyDescent="0.25">
      <c r="A1430"/>
      <c r="B1430"/>
      <c r="C1430"/>
    </row>
    <row r="1431" spans="1:3" ht="14.15" customHeight="1" x14ac:dyDescent="0.25">
      <c r="A1431"/>
      <c r="B1431"/>
      <c r="C1431"/>
    </row>
    <row r="1432" spans="1:3" ht="14.15" customHeight="1" x14ac:dyDescent="0.25">
      <c r="A1432"/>
      <c r="B1432"/>
      <c r="C1432"/>
    </row>
    <row r="1433" spans="1:3" ht="14.15" customHeight="1" x14ac:dyDescent="0.25">
      <c r="A1433"/>
      <c r="B1433"/>
      <c r="C1433"/>
    </row>
    <row r="1434" spans="1:3" ht="14.15" customHeight="1" x14ac:dyDescent="0.25">
      <c r="A1434"/>
      <c r="B1434"/>
      <c r="C1434"/>
    </row>
    <row r="1435" spans="1:3" ht="14.15" customHeight="1" x14ac:dyDescent="0.25">
      <c r="A1435"/>
      <c r="B1435"/>
      <c r="C1435"/>
    </row>
    <row r="1436" spans="1:3" ht="14.15" customHeight="1" x14ac:dyDescent="0.25">
      <c r="A1436"/>
      <c r="B1436"/>
      <c r="C1436"/>
    </row>
    <row r="1437" spans="1:3" ht="14.15" customHeight="1" x14ac:dyDescent="0.25">
      <c r="A1437"/>
      <c r="B1437"/>
      <c r="C1437"/>
    </row>
    <row r="1438" spans="1:3" ht="14.15" customHeight="1" x14ac:dyDescent="0.25">
      <c r="A1438"/>
      <c r="B1438"/>
      <c r="C1438"/>
    </row>
    <row r="1439" spans="1:3" ht="14.15" customHeight="1" x14ac:dyDescent="0.25">
      <c r="A1439"/>
      <c r="B1439"/>
      <c r="C1439"/>
    </row>
    <row r="1440" spans="1:3" ht="14.15" customHeight="1" x14ac:dyDescent="0.25">
      <c r="A1440"/>
      <c r="B1440"/>
      <c r="C1440"/>
    </row>
    <row r="1441" spans="1:3" ht="14.15" customHeight="1" x14ac:dyDescent="0.25">
      <c r="A1441"/>
      <c r="B1441"/>
      <c r="C1441"/>
    </row>
    <row r="1442" spans="1:3" ht="14.15" customHeight="1" x14ac:dyDescent="0.25">
      <c r="A1442"/>
      <c r="B1442"/>
      <c r="C1442"/>
    </row>
    <row r="1443" spans="1:3" ht="14.15" customHeight="1" x14ac:dyDescent="0.25">
      <c r="A1443"/>
      <c r="B1443"/>
      <c r="C1443"/>
    </row>
    <row r="1444" spans="1:3" ht="14.15" customHeight="1" x14ac:dyDescent="0.25">
      <c r="A1444"/>
      <c r="B1444"/>
      <c r="C1444"/>
    </row>
    <row r="1445" spans="1:3" ht="14.15" customHeight="1" x14ac:dyDescent="0.25">
      <c r="A1445"/>
      <c r="B1445"/>
      <c r="C1445"/>
    </row>
    <row r="1446" spans="1:3" ht="14.15" customHeight="1" x14ac:dyDescent="0.25">
      <c r="A1446"/>
      <c r="B1446"/>
      <c r="C1446"/>
    </row>
    <row r="1447" spans="1:3" ht="14.15" customHeight="1" x14ac:dyDescent="0.25">
      <c r="A1447"/>
      <c r="B1447"/>
      <c r="C1447"/>
    </row>
    <row r="1448" spans="1:3" ht="14.15" customHeight="1" x14ac:dyDescent="0.25">
      <c r="A1448"/>
      <c r="B1448"/>
      <c r="C1448"/>
    </row>
    <row r="1449" spans="1:3" ht="14.15" customHeight="1" x14ac:dyDescent="0.25">
      <c r="A1449"/>
      <c r="B1449"/>
      <c r="C1449"/>
    </row>
    <row r="1450" spans="1:3" ht="14.15" customHeight="1" x14ac:dyDescent="0.25">
      <c r="A1450"/>
      <c r="B1450"/>
      <c r="C1450"/>
    </row>
    <row r="1451" spans="1:3" ht="14.15" customHeight="1" x14ac:dyDescent="0.25">
      <c r="A1451"/>
      <c r="B1451"/>
      <c r="C1451"/>
    </row>
    <row r="1452" spans="1:3" ht="14.15" customHeight="1" x14ac:dyDescent="0.25">
      <c r="A1452"/>
      <c r="B1452"/>
      <c r="C1452"/>
    </row>
    <row r="1453" spans="1:3" ht="14.15" customHeight="1" x14ac:dyDescent="0.25">
      <c r="A1453"/>
      <c r="B1453"/>
      <c r="C1453"/>
    </row>
    <row r="1454" spans="1:3" ht="14.15" customHeight="1" x14ac:dyDescent="0.25">
      <c r="A1454"/>
      <c r="B1454"/>
      <c r="C1454"/>
    </row>
    <row r="1455" spans="1:3" ht="14.15" customHeight="1" x14ac:dyDescent="0.25">
      <c r="A1455"/>
      <c r="B1455"/>
      <c r="C1455"/>
    </row>
    <row r="1456" spans="1:3" ht="14.15" customHeight="1" x14ac:dyDescent="0.25">
      <c r="A1456"/>
      <c r="B1456"/>
      <c r="C1456"/>
    </row>
    <row r="1457" spans="1:3" ht="14.15" customHeight="1" x14ac:dyDescent="0.25">
      <c r="A1457"/>
      <c r="B1457"/>
      <c r="C1457"/>
    </row>
    <row r="1458" spans="1:3" ht="14.15" customHeight="1" x14ac:dyDescent="0.25">
      <c r="A1458"/>
      <c r="B1458"/>
      <c r="C1458"/>
    </row>
    <row r="1459" spans="1:3" ht="14.15" customHeight="1" x14ac:dyDescent="0.25">
      <c r="A1459"/>
      <c r="B1459"/>
      <c r="C1459"/>
    </row>
    <row r="1460" spans="1:3" ht="14.15" customHeight="1" x14ac:dyDescent="0.25">
      <c r="A1460"/>
      <c r="B1460"/>
      <c r="C1460"/>
    </row>
    <row r="1461" spans="1:3" ht="14.15" customHeight="1" x14ac:dyDescent="0.25">
      <c r="A1461"/>
      <c r="B1461"/>
      <c r="C1461"/>
    </row>
    <row r="1462" spans="1:3" ht="14.15" customHeight="1" x14ac:dyDescent="0.25">
      <c r="A1462"/>
      <c r="B1462"/>
      <c r="C1462"/>
    </row>
    <row r="1463" spans="1:3" ht="14.15" customHeight="1" x14ac:dyDescent="0.25">
      <c r="A1463"/>
      <c r="B1463"/>
      <c r="C1463"/>
    </row>
    <row r="1464" spans="1:3" ht="14.15" customHeight="1" x14ac:dyDescent="0.25">
      <c r="A1464"/>
      <c r="B1464"/>
      <c r="C1464"/>
    </row>
    <row r="1465" spans="1:3" ht="14.15" customHeight="1" x14ac:dyDescent="0.25">
      <c r="A1465"/>
      <c r="B1465"/>
      <c r="C1465"/>
    </row>
    <row r="1466" spans="1:3" ht="14.15" customHeight="1" x14ac:dyDescent="0.25">
      <c r="A1466"/>
      <c r="B1466"/>
      <c r="C1466"/>
    </row>
    <row r="1467" spans="1:3" ht="14.15" customHeight="1" x14ac:dyDescent="0.25">
      <c r="A1467"/>
      <c r="B1467"/>
      <c r="C1467"/>
    </row>
    <row r="1468" spans="1:3" ht="14.15" customHeight="1" x14ac:dyDescent="0.25">
      <c r="A1468"/>
      <c r="B1468"/>
      <c r="C1468"/>
    </row>
    <row r="1469" spans="1:3" ht="14.15" customHeight="1" x14ac:dyDescent="0.25">
      <c r="A1469"/>
      <c r="B1469"/>
      <c r="C1469"/>
    </row>
    <row r="1470" spans="1:3" ht="14.15" customHeight="1" x14ac:dyDescent="0.25">
      <c r="A1470"/>
      <c r="B1470"/>
      <c r="C1470"/>
    </row>
    <row r="1471" spans="1:3" ht="14.15" customHeight="1" x14ac:dyDescent="0.25">
      <c r="A1471"/>
      <c r="B1471"/>
      <c r="C1471"/>
    </row>
    <row r="1472" spans="1:3" ht="14.15" customHeight="1" x14ac:dyDescent="0.25">
      <c r="A1472"/>
      <c r="B1472"/>
      <c r="C1472"/>
    </row>
    <row r="1473" spans="1:3" ht="14.15" customHeight="1" x14ac:dyDescent="0.25">
      <c r="A1473"/>
      <c r="B1473"/>
      <c r="C1473"/>
    </row>
    <row r="1474" spans="1:3" ht="14.15" customHeight="1" x14ac:dyDescent="0.25">
      <c r="A1474"/>
      <c r="B1474"/>
      <c r="C1474"/>
    </row>
    <row r="1475" spans="1:3" ht="14.15" customHeight="1" x14ac:dyDescent="0.25">
      <c r="A1475"/>
      <c r="B1475"/>
      <c r="C1475"/>
    </row>
    <row r="1476" spans="1:3" ht="14.15" customHeight="1" x14ac:dyDescent="0.25">
      <c r="A1476"/>
      <c r="B1476"/>
      <c r="C1476"/>
    </row>
    <row r="1477" spans="1:3" ht="14.15" customHeight="1" x14ac:dyDescent="0.25">
      <c r="A1477"/>
      <c r="B1477"/>
      <c r="C1477"/>
    </row>
    <row r="1478" spans="1:3" ht="14.15" customHeight="1" x14ac:dyDescent="0.25">
      <c r="A1478"/>
      <c r="B1478"/>
      <c r="C1478"/>
    </row>
    <row r="1479" spans="1:3" ht="14.15" customHeight="1" x14ac:dyDescent="0.25">
      <c r="A1479"/>
      <c r="B1479"/>
      <c r="C1479"/>
    </row>
    <row r="1480" spans="1:3" ht="14.15" customHeight="1" x14ac:dyDescent="0.25">
      <c r="A1480"/>
      <c r="B1480"/>
      <c r="C1480"/>
    </row>
    <row r="1481" spans="1:3" ht="14.15" customHeight="1" x14ac:dyDescent="0.25">
      <c r="A1481"/>
      <c r="B1481"/>
      <c r="C1481"/>
    </row>
    <row r="1482" spans="1:3" ht="14.15" customHeight="1" x14ac:dyDescent="0.25">
      <c r="A1482"/>
      <c r="B1482"/>
      <c r="C1482"/>
    </row>
    <row r="1483" spans="1:3" ht="14.15" customHeight="1" x14ac:dyDescent="0.25">
      <c r="A1483"/>
      <c r="B1483"/>
      <c r="C1483"/>
    </row>
    <row r="1484" spans="1:3" ht="14.15" customHeight="1" x14ac:dyDescent="0.25">
      <c r="A1484"/>
      <c r="B1484"/>
      <c r="C1484"/>
    </row>
    <row r="1485" spans="1:3" ht="14.15" customHeight="1" x14ac:dyDescent="0.25">
      <c r="A1485"/>
      <c r="B1485"/>
      <c r="C1485"/>
    </row>
    <row r="1486" spans="1:3" ht="14.15" customHeight="1" x14ac:dyDescent="0.25">
      <c r="A1486"/>
      <c r="B1486"/>
      <c r="C1486"/>
    </row>
    <row r="1487" spans="1:3" ht="14.15" customHeight="1" x14ac:dyDescent="0.25">
      <c r="A1487"/>
      <c r="B1487"/>
      <c r="C1487"/>
    </row>
    <row r="1488" spans="1:3" ht="14.15" customHeight="1" x14ac:dyDescent="0.25">
      <c r="A1488"/>
      <c r="B1488"/>
      <c r="C1488"/>
    </row>
    <row r="1489" spans="1:3" ht="14.15" customHeight="1" x14ac:dyDescent="0.25">
      <c r="A1489"/>
      <c r="B1489"/>
      <c r="C1489"/>
    </row>
    <row r="1490" spans="1:3" ht="14.15" customHeight="1" x14ac:dyDescent="0.25">
      <c r="A1490"/>
      <c r="B1490"/>
      <c r="C1490"/>
    </row>
    <row r="1491" spans="1:3" ht="14.15" customHeight="1" x14ac:dyDescent="0.25">
      <c r="A1491"/>
      <c r="B1491"/>
      <c r="C1491"/>
    </row>
    <row r="1492" spans="1:3" ht="14.15" customHeight="1" x14ac:dyDescent="0.25">
      <c r="A1492"/>
      <c r="B1492"/>
      <c r="C1492"/>
    </row>
    <row r="1493" spans="1:3" ht="14.15" customHeight="1" x14ac:dyDescent="0.25">
      <c r="A1493"/>
      <c r="B1493"/>
      <c r="C1493"/>
    </row>
    <row r="1494" spans="1:3" ht="14.15" customHeight="1" x14ac:dyDescent="0.25">
      <c r="A1494"/>
      <c r="B1494"/>
      <c r="C1494"/>
    </row>
    <row r="1495" spans="1:3" ht="14.15" customHeight="1" x14ac:dyDescent="0.25">
      <c r="A1495"/>
      <c r="B1495"/>
      <c r="C1495"/>
    </row>
    <row r="1496" spans="1:3" ht="14.15" customHeight="1" x14ac:dyDescent="0.25">
      <c r="A1496"/>
      <c r="B1496"/>
      <c r="C1496"/>
    </row>
    <row r="1497" spans="1:3" ht="14.15" customHeight="1" x14ac:dyDescent="0.25">
      <c r="A1497"/>
      <c r="B1497"/>
      <c r="C1497"/>
    </row>
    <row r="1498" spans="1:3" ht="14.15" customHeight="1" x14ac:dyDescent="0.25">
      <c r="A1498"/>
      <c r="B1498"/>
      <c r="C1498"/>
    </row>
    <row r="1499" spans="1:3" ht="14.15" customHeight="1" x14ac:dyDescent="0.25">
      <c r="A1499"/>
      <c r="B1499"/>
      <c r="C1499"/>
    </row>
    <row r="1500" spans="1:3" ht="14.15" customHeight="1" x14ac:dyDescent="0.25">
      <c r="A1500"/>
      <c r="B1500"/>
      <c r="C1500"/>
    </row>
    <row r="1501" spans="1:3" ht="14.15" customHeight="1" x14ac:dyDescent="0.25">
      <c r="A1501"/>
      <c r="B1501"/>
      <c r="C1501"/>
    </row>
    <row r="1502" spans="1:3" ht="14.15" customHeight="1" x14ac:dyDescent="0.25">
      <c r="A1502"/>
      <c r="B1502"/>
      <c r="C1502"/>
    </row>
    <row r="1503" spans="1:3" ht="14.15" customHeight="1" x14ac:dyDescent="0.25">
      <c r="A1503"/>
      <c r="B1503"/>
      <c r="C1503"/>
    </row>
    <row r="1504" spans="1:3" ht="14.15" customHeight="1" x14ac:dyDescent="0.25">
      <c r="A1504"/>
      <c r="B1504"/>
      <c r="C1504"/>
    </row>
    <row r="1505" spans="1:3" ht="14.15" customHeight="1" x14ac:dyDescent="0.25">
      <c r="A1505"/>
      <c r="B1505"/>
      <c r="C1505"/>
    </row>
    <row r="1506" spans="1:3" ht="14.15" customHeight="1" x14ac:dyDescent="0.25">
      <c r="A1506"/>
      <c r="B1506"/>
      <c r="C1506"/>
    </row>
    <row r="1507" spans="1:3" ht="14.15" customHeight="1" x14ac:dyDescent="0.25">
      <c r="A1507"/>
      <c r="B1507"/>
      <c r="C1507"/>
    </row>
    <row r="1508" spans="1:3" ht="14.15" customHeight="1" x14ac:dyDescent="0.25">
      <c r="A1508"/>
      <c r="B1508"/>
      <c r="C1508"/>
    </row>
    <row r="1509" spans="1:3" ht="14.15" customHeight="1" x14ac:dyDescent="0.25">
      <c r="A1509"/>
      <c r="B1509"/>
      <c r="C1509"/>
    </row>
    <row r="1510" spans="1:3" ht="14.15" customHeight="1" x14ac:dyDescent="0.25">
      <c r="A1510"/>
      <c r="B1510"/>
      <c r="C1510"/>
    </row>
    <row r="1511" spans="1:3" ht="14.15" customHeight="1" x14ac:dyDescent="0.25">
      <c r="A1511"/>
      <c r="B1511"/>
      <c r="C1511"/>
    </row>
    <row r="1512" spans="1:3" ht="14.15" customHeight="1" x14ac:dyDescent="0.25">
      <c r="A1512"/>
      <c r="B1512"/>
      <c r="C1512"/>
    </row>
    <row r="1513" spans="1:3" ht="14.15" customHeight="1" x14ac:dyDescent="0.25">
      <c r="A1513"/>
      <c r="B1513"/>
      <c r="C1513"/>
    </row>
    <row r="1514" spans="1:3" ht="14.15" customHeight="1" x14ac:dyDescent="0.25">
      <c r="A1514"/>
      <c r="B1514"/>
      <c r="C1514"/>
    </row>
    <row r="1515" spans="1:3" ht="14.15" customHeight="1" x14ac:dyDescent="0.25">
      <c r="A1515"/>
      <c r="B1515"/>
      <c r="C1515"/>
    </row>
    <row r="1516" spans="1:3" ht="14.15" customHeight="1" x14ac:dyDescent="0.25">
      <c r="A1516"/>
      <c r="B1516"/>
      <c r="C1516"/>
    </row>
    <row r="1517" spans="1:3" ht="14.15" customHeight="1" x14ac:dyDescent="0.25">
      <c r="A1517"/>
      <c r="B1517"/>
      <c r="C1517"/>
    </row>
    <row r="1518" spans="1:3" ht="14.15" customHeight="1" x14ac:dyDescent="0.25">
      <c r="A1518"/>
      <c r="B1518"/>
      <c r="C1518"/>
    </row>
    <row r="1519" spans="1:3" ht="14.15" customHeight="1" x14ac:dyDescent="0.25">
      <c r="A1519"/>
      <c r="B1519"/>
      <c r="C1519"/>
    </row>
    <row r="1520" spans="1:3" ht="14.15" customHeight="1" x14ac:dyDescent="0.25">
      <c r="A1520"/>
      <c r="B1520"/>
      <c r="C1520"/>
    </row>
    <row r="1521" spans="1:3" ht="14.15" customHeight="1" x14ac:dyDescent="0.25">
      <c r="A1521"/>
      <c r="B1521"/>
      <c r="C1521"/>
    </row>
    <row r="1522" spans="1:3" ht="14.15" customHeight="1" x14ac:dyDescent="0.25">
      <c r="A1522"/>
      <c r="B1522"/>
      <c r="C1522"/>
    </row>
    <row r="1523" spans="1:3" ht="14.15" customHeight="1" x14ac:dyDescent="0.25">
      <c r="A1523"/>
      <c r="B1523"/>
      <c r="C1523"/>
    </row>
    <row r="1524" spans="1:3" ht="14.15" customHeight="1" x14ac:dyDescent="0.25">
      <c r="A1524"/>
      <c r="B1524"/>
      <c r="C1524"/>
    </row>
    <row r="1525" spans="1:3" ht="14.15" customHeight="1" x14ac:dyDescent="0.25">
      <c r="A1525"/>
      <c r="B1525"/>
      <c r="C1525"/>
    </row>
    <row r="1526" spans="1:3" ht="14.15" customHeight="1" x14ac:dyDescent="0.25">
      <c r="A1526"/>
      <c r="B1526"/>
      <c r="C1526"/>
    </row>
    <row r="1527" spans="1:3" ht="14.15" customHeight="1" x14ac:dyDescent="0.25">
      <c r="A1527"/>
      <c r="B1527"/>
      <c r="C1527"/>
    </row>
    <row r="1528" spans="1:3" ht="14.15" customHeight="1" x14ac:dyDescent="0.25">
      <c r="A1528"/>
      <c r="B1528"/>
      <c r="C1528"/>
    </row>
    <row r="1529" spans="1:3" ht="14.15" customHeight="1" x14ac:dyDescent="0.25">
      <c r="A1529"/>
      <c r="B1529"/>
      <c r="C1529"/>
    </row>
    <row r="1530" spans="1:3" ht="14.15" customHeight="1" x14ac:dyDescent="0.25">
      <c r="A1530"/>
      <c r="B1530"/>
      <c r="C1530"/>
    </row>
    <row r="1531" spans="1:3" ht="14.15" customHeight="1" x14ac:dyDescent="0.25">
      <c r="A1531"/>
      <c r="B1531"/>
      <c r="C1531"/>
    </row>
    <row r="1532" spans="1:3" ht="14.15" customHeight="1" x14ac:dyDescent="0.25">
      <c r="A1532"/>
      <c r="B1532"/>
      <c r="C1532"/>
    </row>
    <row r="1533" spans="1:3" ht="14.15" customHeight="1" x14ac:dyDescent="0.25">
      <c r="A1533"/>
      <c r="B1533"/>
      <c r="C1533"/>
    </row>
    <row r="1534" spans="1:3" ht="14.15" customHeight="1" x14ac:dyDescent="0.25">
      <c r="A1534"/>
      <c r="B1534"/>
      <c r="C1534"/>
    </row>
    <row r="1535" spans="1:3" ht="14.15" customHeight="1" x14ac:dyDescent="0.25">
      <c r="A1535"/>
      <c r="B1535"/>
      <c r="C1535"/>
    </row>
    <row r="1536" spans="1:3" ht="14.15" customHeight="1" x14ac:dyDescent="0.25">
      <c r="A1536"/>
      <c r="B1536"/>
      <c r="C1536"/>
    </row>
    <row r="1537" spans="1:3" ht="14.15" customHeight="1" x14ac:dyDescent="0.25">
      <c r="A1537"/>
      <c r="B1537"/>
      <c r="C1537"/>
    </row>
    <row r="1538" spans="1:3" ht="14.15" customHeight="1" x14ac:dyDescent="0.25">
      <c r="A1538"/>
      <c r="B1538"/>
      <c r="C1538"/>
    </row>
    <row r="1539" spans="1:3" ht="14.15" customHeight="1" x14ac:dyDescent="0.25">
      <c r="A1539"/>
      <c r="B1539"/>
      <c r="C1539"/>
    </row>
    <row r="1540" spans="1:3" ht="14.15" customHeight="1" x14ac:dyDescent="0.25">
      <c r="A1540"/>
      <c r="B1540"/>
      <c r="C1540"/>
    </row>
    <row r="1541" spans="1:3" ht="14.15" customHeight="1" x14ac:dyDescent="0.25">
      <c r="A1541"/>
      <c r="B1541"/>
      <c r="C1541"/>
    </row>
    <row r="1542" spans="1:3" ht="14.15" customHeight="1" x14ac:dyDescent="0.25">
      <c r="A1542"/>
      <c r="B1542"/>
      <c r="C1542"/>
    </row>
    <row r="1543" spans="1:3" ht="14.15" customHeight="1" x14ac:dyDescent="0.25">
      <c r="A1543"/>
      <c r="B1543"/>
      <c r="C1543"/>
    </row>
    <row r="1544" spans="1:3" ht="14.15" customHeight="1" x14ac:dyDescent="0.25">
      <c r="A1544"/>
      <c r="B1544"/>
      <c r="C1544"/>
    </row>
    <row r="1545" spans="1:3" ht="14.15" customHeight="1" x14ac:dyDescent="0.25">
      <c r="A1545"/>
      <c r="B1545"/>
      <c r="C1545"/>
    </row>
    <row r="1546" spans="1:3" ht="14.15" customHeight="1" x14ac:dyDescent="0.25">
      <c r="A1546"/>
      <c r="B1546"/>
      <c r="C1546"/>
    </row>
    <row r="1547" spans="1:3" ht="14.15" customHeight="1" x14ac:dyDescent="0.25">
      <c r="A1547"/>
      <c r="B1547"/>
      <c r="C1547"/>
    </row>
    <row r="1548" spans="1:3" ht="14.15" customHeight="1" x14ac:dyDescent="0.25">
      <c r="A1548"/>
      <c r="B1548"/>
      <c r="C1548"/>
    </row>
    <row r="1549" spans="1:3" ht="14.15" customHeight="1" x14ac:dyDescent="0.25">
      <c r="A1549"/>
      <c r="B1549"/>
      <c r="C1549"/>
    </row>
    <row r="1550" spans="1:3" ht="14.15" customHeight="1" x14ac:dyDescent="0.25">
      <c r="A1550"/>
      <c r="B1550"/>
      <c r="C1550"/>
    </row>
    <row r="1551" spans="1:3" ht="14.15" customHeight="1" x14ac:dyDescent="0.25">
      <c r="A1551"/>
      <c r="B1551"/>
      <c r="C1551"/>
    </row>
    <row r="1552" spans="1:3" ht="14.15" customHeight="1" x14ac:dyDescent="0.25">
      <c r="A1552"/>
      <c r="B1552"/>
      <c r="C1552"/>
    </row>
    <row r="1553" spans="1:3" ht="14.15" customHeight="1" x14ac:dyDescent="0.25">
      <c r="A1553"/>
      <c r="B1553"/>
      <c r="C1553"/>
    </row>
    <row r="1554" spans="1:3" ht="14.15" customHeight="1" x14ac:dyDescent="0.25">
      <c r="A1554"/>
      <c r="B1554"/>
      <c r="C1554"/>
    </row>
    <row r="1555" spans="1:3" ht="14.15" customHeight="1" x14ac:dyDescent="0.25">
      <c r="A1555"/>
      <c r="B1555"/>
      <c r="C1555"/>
    </row>
    <row r="1556" spans="1:3" ht="14.15" customHeight="1" x14ac:dyDescent="0.25">
      <c r="A1556"/>
      <c r="B1556"/>
      <c r="C1556"/>
    </row>
    <row r="1557" spans="1:3" ht="14.15" customHeight="1" x14ac:dyDescent="0.25">
      <c r="A1557"/>
      <c r="B1557"/>
      <c r="C1557"/>
    </row>
    <row r="1558" spans="1:3" ht="14.15" customHeight="1" x14ac:dyDescent="0.25">
      <c r="A1558"/>
      <c r="B1558"/>
      <c r="C1558"/>
    </row>
    <row r="1559" spans="1:3" ht="14.15" customHeight="1" x14ac:dyDescent="0.25">
      <c r="A1559"/>
      <c r="B1559"/>
      <c r="C1559"/>
    </row>
    <row r="1560" spans="1:3" ht="14.15" customHeight="1" x14ac:dyDescent="0.25">
      <c r="A1560"/>
      <c r="B1560"/>
      <c r="C1560"/>
    </row>
    <row r="1561" spans="1:3" ht="14.15" customHeight="1" x14ac:dyDescent="0.25">
      <c r="A1561"/>
      <c r="B1561"/>
      <c r="C1561"/>
    </row>
    <row r="1562" spans="1:3" ht="14.15" customHeight="1" x14ac:dyDescent="0.25">
      <c r="A1562"/>
      <c r="B1562"/>
      <c r="C1562"/>
    </row>
    <row r="1563" spans="1:3" ht="14.15" customHeight="1" x14ac:dyDescent="0.25">
      <c r="A1563"/>
      <c r="B1563"/>
      <c r="C1563"/>
    </row>
    <row r="1564" spans="1:3" ht="14.15" customHeight="1" x14ac:dyDescent="0.25">
      <c r="A1564"/>
      <c r="B1564"/>
      <c r="C1564"/>
    </row>
    <row r="1565" spans="1:3" ht="14.15" customHeight="1" x14ac:dyDescent="0.25">
      <c r="A1565"/>
      <c r="B1565"/>
      <c r="C1565"/>
    </row>
    <row r="1566" spans="1:3" ht="14.15" customHeight="1" x14ac:dyDescent="0.25">
      <c r="A1566"/>
      <c r="B1566"/>
      <c r="C1566"/>
    </row>
    <row r="1567" spans="1:3" ht="14.15" customHeight="1" x14ac:dyDescent="0.25">
      <c r="A1567"/>
      <c r="B1567"/>
      <c r="C1567"/>
    </row>
    <row r="1568" spans="1:3" ht="14.15" customHeight="1" x14ac:dyDescent="0.25">
      <c r="A1568"/>
      <c r="B1568"/>
      <c r="C1568"/>
    </row>
    <row r="1569" spans="1:3" ht="14.15" customHeight="1" x14ac:dyDescent="0.25">
      <c r="A1569"/>
      <c r="B1569"/>
      <c r="C1569"/>
    </row>
    <row r="1570" spans="1:3" ht="14.15" customHeight="1" x14ac:dyDescent="0.25">
      <c r="A1570"/>
      <c r="B1570"/>
      <c r="C1570"/>
    </row>
    <row r="1571" spans="1:3" ht="14.15" customHeight="1" x14ac:dyDescent="0.25">
      <c r="A1571"/>
      <c r="B1571"/>
      <c r="C1571"/>
    </row>
    <row r="1572" spans="1:3" ht="14.15" customHeight="1" x14ac:dyDescent="0.25">
      <c r="A1572"/>
      <c r="B1572"/>
      <c r="C1572"/>
    </row>
    <row r="1573" spans="1:3" ht="14.15" customHeight="1" x14ac:dyDescent="0.25">
      <c r="A1573"/>
      <c r="B1573"/>
      <c r="C1573"/>
    </row>
    <row r="1574" spans="1:3" ht="14.15" customHeight="1" x14ac:dyDescent="0.25">
      <c r="A1574"/>
      <c r="B1574"/>
      <c r="C1574"/>
    </row>
    <row r="1575" spans="1:3" ht="14.15" customHeight="1" x14ac:dyDescent="0.25">
      <c r="A1575"/>
      <c r="B1575"/>
      <c r="C1575"/>
    </row>
    <row r="1576" spans="1:3" ht="14.15" customHeight="1" x14ac:dyDescent="0.25">
      <c r="A1576"/>
      <c r="B1576"/>
      <c r="C1576"/>
    </row>
    <row r="1577" spans="1:3" ht="14.15" customHeight="1" x14ac:dyDescent="0.25">
      <c r="A1577"/>
      <c r="B1577"/>
      <c r="C1577"/>
    </row>
    <row r="1578" spans="1:3" ht="14.15" customHeight="1" x14ac:dyDescent="0.25">
      <c r="A1578"/>
      <c r="B1578"/>
      <c r="C1578"/>
    </row>
    <row r="1579" spans="1:3" ht="14.15" customHeight="1" x14ac:dyDescent="0.25">
      <c r="A1579"/>
      <c r="B1579"/>
      <c r="C1579"/>
    </row>
    <row r="1580" spans="1:3" ht="14.15" customHeight="1" x14ac:dyDescent="0.25">
      <c r="A1580"/>
      <c r="B1580"/>
      <c r="C1580"/>
    </row>
    <row r="1581" spans="1:3" ht="14.15" customHeight="1" x14ac:dyDescent="0.25">
      <c r="A1581"/>
      <c r="B1581"/>
      <c r="C1581"/>
    </row>
    <row r="1582" spans="1:3" ht="14.15" customHeight="1" x14ac:dyDescent="0.25">
      <c r="A1582"/>
      <c r="B1582"/>
      <c r="C1582"/>
    </row>
    <row r="1583" spans="1:3" ht="14.15" customHeight="1" x14ac:dyDescent="0.25">
      <c r="A1583"/>
      <c r="B1583"/>
      <c r="C1583"/>
    </row>
    <row r="1584" spans="1:3" ht="14.15" customHeight="1" x14ac:dyDescent="0.25">
      <c r="A1584"/>
      <c r="B1584"/>
      <c r="C1584"/>
    </row>
    <row r="1585" spans="1:3" ht="14.15" customHeight="1" x14ac:dyDescent="0.25">
      <c r="A1585"/>
      <c r="B1585"/>
      <c r="C1585"/>
    </row>
    <row r="1586" spans="1:3" ht="14.15" customHeight="1" x14ac:dyDescent="0.25">
      <c r="A1586"/>
      <c r="B1586"/>
      <c r="C1586"/>
    </row>
    <row r="1587" spans="1:3" ht="14.15" customHeight="1" x14ac:dyDescent="0.25">
      <c r="A1587"/>
      <c r="B1587"/>
      <c r="C1587"/>
    </row>
    <row r="1588" spans="1:3" ht="14.15" customHeight="1" x14ac:dyDescent="0.25">
      <c r="A1588"/>
      <c r="B1588"/>
      <c r="C1588"/>
    </row>
    <row r="1589" spans="1:3" ht="14.15" customHeight="1" x14ac:dyDescent="0.25">
      <c r="A1589"/>
      <c r="B1589"/>
      <c r="C1589"/>
    </row>
    <row r="1590" spans="1:3" ht="14.15" customHeight="1" x14ac:dyDescent="0.25">
      <c r="A1590"/>
      <c r="B1590"/>
      <c r="C1590"/>
    </row>
    <row r="1591" spans="1:3" ht="14.15" customHeight="1" x14ac:dyDescent="0.25">
      <c r="A1591"/>
      <c r="B1591"/>
      <c r="C1591"/>
    </row>
    <row r="1592" spans="1:3" ht="14.15" customHeight="1" x14ac:dyDescent="0.25">
      <c r="A1592"/>
      <c r="B1592"/>
      <c r="C1592"/>
    </row>
    <row r="1593" spans="1:3" ht="14.15" customHeight="1" x14ac:dyDescent="0.25">
      <c r="A1593"/>
      <c r="B1593"/>
      <c r="C1593"/>
    </row>
    <row r="1594" spans="1:3" ht="14.15" customHeight="1" x14ac:dyDescent="0.25">
      <c r="A1594"/>
      <c r="B1594"/>
      <c r="C1594"/>
    </row>
    <row r="1595" spans="1:3" ht="14.15" customHeight="1" x14ac:dyDescent="0.25">
      <c r="A1595"/>
      <c r="B1595"/>
      <c r="C1595"/>
    </row>
    <row r="1596" spans="1:3" ht="14.15" customHeight="1" x14ac:dyDescent="0.25">
      <c r="A1596"/>
      <c r="B1596"/>
      <c r="C1596"/>
    </row>
    <row r="1597" spans="1:3" ht="14.15" customHeight="1" x14ac:dyDescent="0.25">
      <c r="A1597"/>
      <c r="B1597"/>
      <c r="C1597"/>
    </row>
    <row r="1598" spans="1:3" ht="14.15" customHeight="1" x14ac:dyDescent="0.25">
      <c r="A1598"/>
      <c r="B1598"/>
      <c r="C1598"/>
    </row>
    <row r="1599" spans="1:3" ht="14.15" customHeight="1" x14ac:dyDescent="0.25">
      <c r="A1599"/>
      <c r="B1599"/>
      <c r="C1599"/>
    </row>
    <row r="1600" spans="1:3" ht="14.15" customHeight="1" x14ac:dyDescent="0.25">
      <c r="A1600"/>
      <c r="B1600"/>
      <c r="C1600"/>
    </row>
    <row r="1601" spans="1:3" ht="14.15" customHeight="1" x14ac:dyDescent="0.25">
      <c r="A1601"/>
      <c r="B1601"/>
      <c r="C1601"/>
    </row>
    <row r="1602" spans="1:3" ht="14.15" customHeight="1" x14ac:dyDescent="0.25">
      <c r="A1602"/>
      <c r="B1602"/>
      <c r="C1602"/>
    </row>
    <row r="1603" spans="1:3" ht="14.15" customHeight="1" x14ac:dyDescent="0.25">
      <c r="A1603"/>
      <c r="B1603"/>
      <c r="C1603"/>
    </row>
    <row r="1604" spans="1:3" ht="14.15" customHeight="1" x14ac:dyDescent="0.25">
      <c r="A1604"/>
      <c r="B1604"/>
      <c r="C1604"/>
    </row>
    <row r="1605" spans="1:3" ht="14.15" customHeight="1" x14ac:dyDescent="0.25">
      <c r="A1605"/>
      <c r="B1605"/>
      <c r="C1605"/>
    </row>
    <row r="1606" spans="1:3" ht="14.15" customHeight="1" x14ac:dyDescent="0.25">
      <c r="A1606"/>
      <c r="B1606"/>
      <c r="C1606"/>
    </row>
    <row r="1607" spans="1:3" ht="14.15" customHeight="1" x14ac:dyDescent="0.25">
      <c r="A1607"/>
      <c r="B1607"/>
      <c r="C1607"/>
    </row>
    <row r="1608" spans="1:3" ht="14.15" customHeight="1" x14ac:dyDescent="0.25">
      <c r="A1608"/>
      <c r="B1608"/>
      <c r="C1608"/>
    </row>
    <row r="1609" spans="1:3" ht="14.15" customHeight="1" x14ac:dyDescent="0.25">
      <c r="A1609"/>
      <c r="B1609"/>
      <c r="C1609"/>
    </row>
    <row r="1610" spans="1:3" ht="14.15" customHeight="1" x14ac:dyDescent="0.25">
      <c r="A1610"/>
      <c r="B1610"/>
      <c r="C1610"/>
    </row>
    <row r="1611" spans="1:3" ht="14.15" customHeight="1" x14ac:dyDescent="0.25">
      <c r="A1611"/>
      <c r="B1611"/>
      <c r="C1611"/>
    </row>
    <row r="1612" spans="1:3" ht="14.15" customHeight="1" x14ac:dyDescent="0.25">
      <c r="A1612"/>
      <c r="B1612"/>
      <c r="C1612"/>
    </row>
    <row r="1613" spans="1:3" ht="14.15" customHeight="1" x14ac:dyDescent="0.25">
      <c r="A1613"/>
      <c r="B1613"/>
      <c r="C1613"/>
    </row>
    <row r="1614" spans="1:3" ht="14.15" customHeight="1" x14ac:dyDescent="0.25">
      <c r="A1614"/>
      <c r="B1614"/>
      <c r="C1614"/>
    </row>
    <row r="1615" spans="1:3" ht="14.15" customHeight="1" x14ac:dyDescent="0.25">
      <c r="A1615"/>
      <c r="B1615"/>
      <c r="C1615"/>
    </row>
    <row r="1616" spans="1:3" ht="14.15" customHeight="1" x14ac:dyDescent="0.25">
      <c r="A1616"/>
      <c r="B1616"/>
      <c r="C1616"/>
    </row>
    <row r="1617" spans="1:3" ht="14.15" customHeight="1" x14ac:dyDescent="0.25">
      <c r="A1617"/>
      <c r="B1617"/>
      <c r="C1617"/>
    </row>
    <row r="1618" spans="1:3" ht="14.15" customHeight="1" x14ac:dyDescent="0.25">
      <c r="A1618"/>
      <c r="B1618"/>
      <c r="C1618"/>
    </row>
    <row r="1619" spans="1:3" ht="14.15" customHeight="1" x14ac:dyDescent="0.25">
      <c r="A1619"/>
      <c r="B1619"/>
      <c r="C1619"/>
    </row>
    <row r="1620" spans="1:3" ht="14.15" customHeight="1" x14ac:dyDescent="0.25">
      <c r="A1620"/>
      <c r="B1620"/>
      <c r="C1620"/>
    </row>
    <row r="1621" spans="1:3" ht="14.15" customHeight="1" x14ac:dyDescent="0.25">
      <c r="A1621"/>
      <c r="B1621"/>
      <c r="C1621"/>
    </row>
    <row r="1622" spans="1:3" ht="14.15" customHeight="1" x14ac:dyDescent="0.25">
      <c r="A1622"/>
      <c r="B1622"/>
      <c r="C1622"/>
    </row>
    <row r="1623" spans="1:3" ht="14.15" customHeight="1" x14ac:dyDescent="0.25">
      <c r="A1623"/>
      <c r="B1623"/>
      <c r="C1623"/>
    </row>
    <row r="1624" spans="1:3" ht="14.15" customHeight="1" x14ac:dyDescent="0.25">
      <c r="A1624"/>
      <c r="B1624"/>
      <c r="C1624"/>
    </row>
    <row r="1625" spans="1:3" ht="14.15" customHeight="1" x14ac:dyDescent="0.25">
      <c r="A1625"/>
      <c r="B1625"/>
      <c r="C1625"/>
    </row>
    <row r="1626" spans="1:3" ht="14.15" customHeight="1" x14ac:dyDescent="0.25">
      <c r="A1626"/>
      <c r="B1626"/>
      <c r="C1626"/>
    </row>
    <row r="1627" spans="1:3" ht="14.15" customHeight="1" x14ac:dyDescent="0.25">
      <c r="A1627"/>
      <c r="B1627"/>
      <c r="C1627"/>
    </row>
    <row r="1628" spans="1:3" ht="14.15" customHeight="1" x14ac:dyDescent="0.25">
      <c r="A1628"/>
      <c r="B1628"/>
      <c r="C1628"/>
    </row>
    <row r="1629" spans="1:3" ht="14.15" customHeight="1" x14ac:dyDescent="0.25">
      <c r="A1629"/>
      <c r="B1629"/>
      <c r="C1629"/>
    </row>
    <row r="1630" spans="1:3" ht="14.15" customHeight="1" x14ac:dyDescent="0.25">
      <c r="A1630"/>
      <c r="B1630"/>
      <c r="C1630"/>
    </row>
    <row r="1631" spans="1:3" ht="14.15" customHeight="1" x14ac:dyDescent="0.25">
      <c r="A1631"/>
      <c r="B1631"/>
      <c r="C1631"/>
    </row>
    <row r="1632" spans="1:3" ht="14.15" customHeight="1" x14ac:dyDescent="0.25">
      <c r="A1632"/>
      <c r="B1632"/>
      <c r="C1632"/>
    </row>
    <row r="1633" spans="1:3" ht="14.15" customHeight="1" x14ac:dyDescent="0.25">
      <c r="A1633"/>
      <c r="B1633"/>
      <c r="C1633"/>
    </row>
    <row r="1634" spans="1:3" ht="14.15" customHeight="1" x14ac:dyDescent="0.25">
      <c r="A1634"/>
      <c r="B1634"/>
      <c r="C1634"/>
    </row>
    <row r="1635" spans="1:3" ht="14.15" customHeight="1" x14ac:dyDescent="0.25">
      <c r="A1635"/>
      <c r="B1635"/>
      <c r="C1635"/>
    </row>
    <row r="1636" spans="1:3" ht="14.15" customHeight="1" x14ac:dyDescent="0.25">
      <c r="A1636"/>
      <c r="B1636"/>
      <c r="C1636"/>
    </row>
    <row r="1637" spans="1:3" ht="14.15" customHeight="1" x14ac:dyDescent="0.25">
      <c r="A1637"/>
      <c r="B1637"/>
      <c r="C1637"/>
    </row>
    <row r="1638" spans="1:3" ht="14.15" customHeight="1" x14ac:dyDescent="0.25">
      <c r="A1638"/>
      <c r="B1638"/>
      <c r="C1638"/>
    </row>
    <row r="1639" spans="1:3" ht="14.15" customHeight="1" x14ac:dyDescent="0.25">
      <c r="A1639"/>
      <c r="B1639"/>
      <c r="C1639"/>
    </row>
    <row r="1640" spans="1:3" ht="14.15" customHeight="1" x14ac:dyDescent="0.25">
      <c r="A1640"/>
      <c r="B1640"/>
      <c r="C1640"/>
    </row>
    <row r="1641" spans="1:3" ht="14.15" customHeight="1" x14ac:dyDescent="0.25">
      <c r="A1641"/>
      <c r="B1641"/>
      <c r="C1641"/>
    </row>
    <row r="1642" spans="1:3" ht="14.15" customHeight="1" x14ac:dyDescent="0.25">
      <c r="A1642"/>
      <c r="B1642"/>
      <c r="C1642"/>
    </row>
    <row r="1643" spans="1:3" ht="14.15" customHeight="1" x14ac:dyDescent="0.25">
      <c r="A1643"/>
      <c r="B1643"/>
      <c r="C1643"/>
    </row>
    <row r="1644" spans="1:3" ht="14.15" customHeight="1" x14ac:dyDescent="0.25">
      <c r="A1644"/>
      <c r="B1644"/>
      <c r="C1644"/>
    </row>
    <row r="1645" spans="1:3" ht="14.15" customHeight="1" x14ac:dyDescent="0.25">
      <c r="A1645"/>
      <c r="B1645"/>
      <c r="C1645"/>
    </row>
    <row r="1646" spans="1:3" ht="14.15" customHeight="1" x14ac:dyDescent="0.25">
      <c r="A1646"/>
      <c r="B1646"/>
      <c r="C1646"/>
    </row>
    <row r="1647" spans="1:3" ht="14.15" customHeight="1" x14ac:dyDescent="0.25">
      <c r="A1647"/>
      <c r="B1647"/>
      <c r="C1647"/>
    </row>
    <row r="1648" spans="1:3" ht="14.15" customHeight="1" x14ac:dyDescent="0.25">
      <c r="A1648"/>
      <c r="B1648"/>
      <c r="C1648"/>
    </row>
    <row r="1649" spans="1:3" ht="14.15" customHeight="1" x14ac:dyDescent="0.25">
      <c r="A1649"/>
      <c r="B1649"/>
      <c r="C1649"/>
    </row>
    <row r="1650" spans="1:3" ht="14.15" customHeight="1" x14ac:dyDescent="0.25">
      <c r="A1650"/>
      <c r="B1650"/>
      <c r="C1650"/>
    </row>
    <row r="1651" spans="1:3" ht="14.15" customHeight="1" x14ac:dyDescent="0.25">
      <c r="A1651"/>
      <c r="B1651"/>
      <c r="C1651"/>
    </row>
    <row r="1652" spans="1:3" ht="14.15" customHeight="1" x14ac:dyDescent="0.25">
      <c r="A1652"/>
      <c r="B1652"/>
      <c r="C1652"/>
    </row>
    <row r="1653" spans="1:3" ht="14.15" customHeight="1" x14ac:dyDescent="0.25">
      <c r="A1653"/>
      <c r="B1653"/>
      <c r="C1653"/>
    </row>
    <row r="1654" spans="1:3" ht="14.15" customHeight="1" x14ac:dyDescent="0.25">
      <c r="A1654"/>
      <c r="B1654"/>
      <c r="C1654"/>
    </row>
    <row r="1655" spans="1:3" ht="14.15" customHeight="1" x14ac:dyDescent="0.25">
      <c r="A1655"/>
      <c r="B1655"/>
      <c r="C1655"/>
    </row>
    <row r="1656" spans="1:3" ht="14.15" customHeight="1" x14ac:dyDescent="0.25">
      <c r="A1656"/>
      <c r="B1656"/>
      <c r="C1656"/>
    </row>
    <row r="1657" spans="1:3" ht="14.15" customHeight="1" x14ac:dyDescent="0.25">
      <c r="A1657"/>
      <c r="B1657"/>
      <c r="C1657"/>
    </row>
    <row r="1658" spans="1:3" ht="14.15" customHeight="1" x14ac:dyDescent="0.25">
      <c r="A1658"/>
      <c r="B1658"/>
      <c r="C1658"/>
    </row>
    <row r="1659" spans="1:3" ht="14.15" customHeight="1" x14ac:dyDescent="0.25">
      <c r="A1659"/>
      <c r="B1659"/>
      <c r="C1659"/>
    </row>
    <row r="1660" spans="1:3" ht="14.15" customHeight="1" x14ac:dyDescent="0.25">
      <c r="A1660"/>
      <c r="B1660"/>
      <c r="C1660"/>
    </row>
    <row r="1661" spans="1:3" ht="14.15" customHeight="1" x14ac:dyDescent="0.25">
      <c r="A1661"/>
      <c r="B1661"/>
      <c r="C1661"/>
    </row>
    <row r="1662" spans="1:3" ht="14.15" customHeight="1" x14ac:dyDescent="0.25">
      <c r="A1662"/>
      <c r="B1662"/>
      <c r="C1662"/>
    </row>
    <row r="1663" spans="1:3" ht="14.15" customHeight="1" x14ac:dyDescent="0.25">
      <c r="A1663"/>
      <c r="B1663"/>
      <c r="C1663"/>
    </row>
    <row r="1664" spans="1:3" ht="14.15" customHeight="1" x14ac:dyDescent="0.25">
      <c r="A1664"/>
      <c r="B1664"/>
      <c r="C1664"/>
    </row>
    <row r="1665" spans="1:3" ht="14.15" customHeight="1" x14ac:dyDescent="0.25">
      <c r="A1665"/>
      <c r="B1665"/>
      <c r="C1665"/>
    </row>
    <row r="1666" spans="1:3" ht="14.15" customHeight="1" x14ac:dyDescent="0.25">
      <c r="A1666"/>
      <c r="B1666"/>
      <c r="C1666"/>
    </row>
    <row r="1667" spans="1:3" ht="14.15" customHeight="1" x14ac:dyDescent="0.25">
      <c r="A1667"/>
      <c r="B1667"/>
      <c r="C1667"/>
    </row>
    <row r="1668" spans="1:3" ht="14.15" customHeight="1" x14ac:dyDescent="0.25">
      <c r="A1668"/>
      <c r="B1668"/>
      <c r="C1668"/>
    </row>
    <row r="1669" spans="1:3" ht="14.15" customHeight="1" x14ac:dyDescent="0.25">
      <c r="A1669"/>
      <c r="B1669"/>
      <c r="C1669"/>
    </row>
    <row r="1670" spans="1:3" ht="14.15" customHeight="1" x14ac:dyDescent="0.25">
      <c r="A1670"/>
      <c r="B1670"/>
      <c r="C1670"/>
    </row>
    <row r="1671" spans="1:3" ht="14.15" customHeight="1" x14ac:dyDescent="0.25">
      <c r="A1671"/>
      <c r="B1671"/>
      <c r="C1671"/>
    </row>
    <row r="1672" spans="1:3" ht="14.15" customHeight="1" x14ac:dyDescent="0.25">
      <c r="A1672"/>
      <c r="B1672"/>
      <c r="C1672"/>
    </row>
    <row r="1673" spans="1:3" ht="14.15" customHeight="1" x14ac:dyDescent="0.25">
      <c r="A1673"/>
      <c r="B1673"/>
      <c r="C1673"/>
    </row>
    <row r="1674" spans="1:3" ht="14.15" customHeight="1" x14ac:dyDescent="0.25">
      <c r="A1674"/>
      <c r="B1674"/>
      <c r="C1674"/>
    </row>
    <row r="1675" spans="1:3" ht="14.15" customHeight="1" x14ac:dyDescent="0.25">
      <c r="A1675"/>
      <c r="B1675"/>
      <c r="C1675"/>
    </row>
    <row r="1676" spans="1:3" ht="14.15" customHeight="1" x14ac:dyDescent="0.25">
      <c r="A1676"/>
      <c r="B1676"/>
      <c r="C1676"/>
    </row>
    <row r="1677" spans="1:3" ht="14.15" customHeight="1" x14ac:dyDescent="0.25">
      <c r="A1677"/>
      <c r="B1677"/>
      <c r="C1677"/>
    </row>
    <row r="1678" spans="1:3" ht="14.15" customHeight="1" x14ac:dyDescent="0.25">
      <c r="A1678"/>
      <c r="B1678"/>
      <c r="C1678"/>
    </row>
    <row r="1679" spans="1:3" ht="14.15" customHeight="1" x14ac:dyDescent="0.25">
      <c r="A1679"/>
      <c r="B1679"/>
      <c r="C1679"/>
    </row>
    <row r="1680" spans="1:3" ht="14.15" customHeight="1" x14ac:dyDescent="0.25">
      <c r="A1680"/>
      <c r="B1680"/>
      <c r="C1680"/>
    </row>
    <row r="1681" spans="1:3" ht="14.15" customHeight="1" x14ac:dyDescent="0.25">
      <c r="A1681"/>
      <c r="B1681"/>
      <c r="C1681"/>
    </row>
    <row r="1682" spans="1:3" ht="14.15" customHeight="1" x14ac:dyDescent="0.25">
      <c r="A1682"/>
      <c r="B1682"/>
      <c r="C1682"/>
    </row>
    <row r="1683" spans="1:3" ht="14.15" customHeight="1" x14ac:dyDescent="0.25">
      <c r="A1683"/>
      <c r="B1683"/>
      <c r="C1683"/>
    </row>
    <row r="1684" spans="1:3" ht="14.15" customHeight="1" x14ac:dyDescent="0.25">
      <c r="A1684"/>
      <c r="B1684"/>
      <c r="C1684"/>
    </row>
    <row r="1685" spans="1:3" ht="14.15" customHeight="1" x14ac:dyDescent="0.25">
      <c r="A1685"/>
      <c r="B1685"/>
      <c r="C1685"/>
    </row>
    <row r="1686" spans="1:3" ht="14.15" customHeight="1" x14ac:dyDescent="0.25">
      <c r="A1686"/>
      <c r="B1686"/>
      <c r="C1686"/>
    </row>
    <row r="1687" spans="1:3" ht="14.15" customHeight="1" x14ac:dyDescent="0.25">
      <c r="A1687"/>
      <c r="B1687"/>
      <c r="C1687"/>
    </row>
    <row r="1688" spans="1:3" ht="14.15" customHeight="1" x14ac:dyDescent="0.25">
      <c r="A1688"/>
      <c r="B1688"/>
      <c r="C1688"/>
    </row>
    <row r="1689" spans="1:3" ht="14.15" customHeight="1" x14ac:dyDescent="0.25">
      <c r="A1689"/>
      <c r="B1689"/>
      <c r="C1689"/>
    </row>
    <row r="1690" spans="1:3" ht="14.15" customHeight="1" x14ac:dyDescent="0.25">
      <c r="A1690"/>
      <c r="B1690"/>
      <c r="C1690"/>
    </row>
    <row r="1691" spans="1:3" ht="14.15" customHeight="1" x14ac:dyDescent="0.25">
      <c r="A1691"/>
      <c r="B1691"/>
      <c r="C1691"/>
    </row>
    <row r="1692" spans="1:3" ht="14.15" customHeight="1" x14ac:dyDescent="0.25">
      <c r="A1692"/>
      <c r="B1692"/>
      <c r="C1692"/>
    </row>
    <row r="1693" spans="1:3" ht="14.15" customHeight="1" x14ac:dyDescent="0.25">
      <c r="A1693"/>
      <c r="B1693"/>
      <c r="C1693"/>
    </row>
    <row r="1694" spans="1:3" ht="14.15" customHeight="1" x14ac:dyDescent="0.25">
      <c r="A1694"/>
      <c r="B1694"/>
      <c r="C1694"/>
    </row>
    <row r="1695" spans="1:3" ht="14.15" customHeight="1" x14ac:dyDescent="0.25">
      <c r="A1695"/>
      <c r="B1695"/>
      <c r="C1695"/>
    </row>
    <row r="1696" spans="1:3" ht="14.15" customHeight="1" x14ac:dyDescent="0.25">
      <c r="A1696"/>
      <c r="B1696"/>
      <c r="C1696"/>
    </row>
    <row r="1697" spans="1:3" ht="14.15" customHeight="1" x14ac:dyDescent="0.25">
      <c r="A1697"/>
      <c r="B1697"/>
      <c r="C1697"/>
    </row>
    <row r="1698" spans="1:3" ht="14.15" customHeight="1" x14ac:dyDescent="0.25">
      <c r="A1698"/>
      <c r="B1698"/>
      <c r="C1698"/>
    </row>
    <row r="1699" spans="1:3" ht="14.15" customHeight="1" x14ac:dyDescent="0.25">
      <c r="A1699"/>
      <c r="B1699"/>
      <c r="C1699"/>
    </row>
    <row r="1700" spans="1:3" ht="14.15" customHeight="1" x14ac:dyDescent="0.25">
      <c r="A1700"/>
      <c r="B1700"/>
      <c r="C1700"/>
    </row>
    <row r="1701" spans="1:3" ht="14.15" customHeight="1" x14ac:dyDescent="0.25">
      <c r="A1701"/>
      <c r="B1701"/>
      <c r="C1701"/>
    </row>
    <row r="1702" spans="1:3" ht="14.15" customHeight="1" x14ac:dyDescent="0.25">
      <c r="A1702"/>
      <c r="B1702"/>
      <c r="C1702"/>
    </row>
    <row r="1703" spans="1:3" ht="14.15" customHeight="1" x14ac:dyDescent="0.25">
      <c r="A1703"/>
      <c r="B1703"/>
      <c r="C1703"/>
    </row>
    <row r="1704" spans="1:3" ht="14.15" customHeight="1" x14ac:dyDescent="0.25">
      <c r="A1704"/>
      <c r="B1704"/>
      <c r="C1704"/>
    </row>
    <row r="1705" spans="1:3" ht="14.15" customHeight="1" x14ac:dyDescent="0.25">
      <c r="A1705"/>
      <c r="B1705"/>
      <c r="C1705"/>
    </row>
    <row r="1706" spans="1:3" ht="14.15" customHeight="1" x14ac:dyDescent="0.25">
      <c r="A1706"/>
      <c r="B1706"/>
      <c r="C1706"/>
    </row>
    <row r="1707" spans="1:3" ht="14.15" customHeight="1" x14ac:dyDescent="0.25">
      <c r="A1707"/>
      <c r="B1707"/>
      <c r="C1707"/>
    </row>
    <row r="1708" spans="1:3" ht="14.15" customHeight="1" x14ac:dyDescent="0.25">
      <c r="A1708"/>
      <c r="B1708"/>
      <c r="C1708"/>
    </row>
    <row r="1709" spans="1:3" ht="14.15" customHeight="1" x14ac:dyDescent="0.25">
      <c r="A1709"/>
      <c r="B1709"/>
      <c r="C1709"/>
    </row>
    <row r="1710" spans="1:3" ht="14.15" customHeight="1" x14ac:dyDescent="0.25">
      <c r="A1710"/>
      <c r="B1710"/>
      <c r="C1710"/>
    </row>
    <row r="1711" spans="1:3" ht="14.15" customHeight="1" x14ac:dyDescent="0.25">
      <c r="A1711"/>
      <c r="B1711"/>
      <c r="C1711"/>
    </row>
    <row r="1712" spans="1:3" ht="14.15" customHeight="1" x14ac:dyDescent="0.25">
      <c r="A1712"/>
      <c r="B1712"/>
      <c r="C1712"/>
    </row>
    <row r="1713" spans="1:3" ht="14.15" customHeight="1" x14ac:dyDescent="0.25">
      <c r="A1713"/>
      <c r="B1713"/>
      <c r="C1713"/>
    </row>
    <row r="1714" spans="1:3" ht="14.15" customHeight="1" x14ac:dyDescent="0.25">
      <c r="A1714"/>
      <c r="B1714"/>
      <c r="C1714"/>
    </row>
    <row r="1715" spans="1:3" ht="14.15" customHeight="1" x14ac:dyDescent="0.25">
      <c r="A1715"/>
      <c r="B1715"/>
      <c r="C1715"/>
    </row>
    <row r="1716" spans="1:3" ht="14.15" customHeight="1" x14ac:dyDescent="0.25">
      <c r="A1716"/>
      <c r="B1716"/>
      <c r="C1716"/>
    </row>
    <row r="1717" spans="1:3" ht="14.15" customHeight="1" x14ac:dyDescent="0.25">
      <c r="A1717"/>
      <c r="B1717"/>
      <c r="C1717"/>
    </row>
    <row r="1718" spans="1:3" ht="14.15" customHeight="1" x14ac:dyDescent="0.25">
      <c r="A1718"/>
      <c r="B1718"/>
      <c r="C1718"/>
    </row>
    <row r="1719" spans="1:3" ht="14.15" customHeight="1" x14ac:dyDescent="0.25">
      <c r="A1719"/>
      <c r="B1719"/>
      <c r="C1719"/>
    </row>
    <row r="1720" spans="1:3" ht="14.15" customHeight="1" x14ac:dyDescent="0.25">
      <c r="A1720"/>
      <c r="B1720"/>
      <c r="C1720"/>
    </row>
    <row r="1721" spans="1:3" ht="14.15" customHeight="1" x14ac:dyDescent="0.25">
      <c r="A1721"/>
      <c r="B1721"/>
      <c r="C1721"/>
    </row>
    <row r="1722" spans="1:3" ht="14.15" customHeight="1" x14ac:dyDescent="0.25">
      <c r="A1722"/>
      <c r="B1722"/>
      <c r="C1722"/>
    </row>
    <row r="1723" spans="1:3" ht="14.15" customHeight="1" x14ac:dyDescent="0.25">
      <c r="A1723"/>
      <c r="B1723"/>
      <c r="C1723"/>
    </row>
    <row r="1724" spans="1:3" ht="14.15" customHeight="1" x14ac:dyDescent="0.25">
      <c r="A1724"/>
      <c r="B1724"/>
      <c r="C1724"/>
    </row>
    <row r="1725" spans="1:3" ht="14.15" customHeight="1" x14ac:dyDescent="0.25">
      <c r="A1725"/>
      <c r="B1725"/>
      <c r="C1725"/>
    </row>
    <row r="1726" spans="1:3" ht="14.15" customHeight="1" x14ac:dyDescent="0.25">
      <c r="A1726"/>
      <c r="B1726"/>
      <c r="C1726"/>
    </row>
    <row r="1727" spans="1:3" ht="14.15" customHeight="1" x14ac:dyDescent="0.25">
      <c r="A1727"/>
      <c r="B1727"/>
      <c r="C1727"/>
    </row>
    <row r="1728" spans="1:3" ht="14.15" customHeight="1" x14ac:dyDescent="0.25">
      <c r="A1728"/>
      <c r="B1728"/>
      <c r="C1728"/>
    </row>
    <row r="1729" spans="1:3" ht="14.15" customHeight="1" x14ac:dyDescent="0.25">
      <c r="A1729"/>
      <c r="B1729"/>
      <c r="C1729"/>
    </row>
    <row r="1730" spans="1:3" ht="14.15" customHeight="1" x14ac:dyDescent="0.25">
      <c r="A1730"/>
      <c r="B1730"/>
      <c r="C1730"/>
    </row>
    <row r="1731" spans="1:3" ht="14.15" customHeight="1" x14ac:dyDescent="0.25">
      <c r="A1731"/>
      <c r="B1731"/>
      <c r="C1731"/>
    </row>
    <row r="1732" spans="1:3" ht="14.15" customHeight="1" x14ac:dyDescent="0.25">
      <c r="A1732"/>
      <c r="B1732"/>
      <c r="C1732"/>
    </row>
    <row r="1733" spans="1:3" ht="14.15" customHeight="1" x14ac:dyDescent="0.25">
      <c r="A1733"/>
      <c r="B1733"/>
      <c r="C1733"/>
    </row>
    <row r="1734" spans="1:3" ht="14.15" customHeight="1" x14ac:dyDescent="0.25">
      <c r="A1734"/>
      <c r="B1734"/>
      <c r="C1734"/>
    </row>
    <row r="1735" spans="1:3" ht="14.15" customHeight="1" x14ac:dyDescent="0.25">
      <c r="A1735"/>
      <c r="B1735"/>
      <c r="C1735"/>
    </row>
    <row r="1736" spans="1:3" ht="14.15" customHeight="1" x14ac:dyDescent="0.25">
      <c r="A1736"/>
      <c r="B1736"/>
      <c r="C1736"/>
    </row>
    <row r="1737" spans="1:3" ht="14.15" customHeight="1" x14ac:dyDescent="0.25">
      <c r="A1737"/>
      <c r="B1737"/>
      <c r="C1737"/>
    </row>
    <row r="1738" spans="1:3" ht="14.15" customHeight="1" x14ac:dyDescent="0.25">
      <c r="A1738"/>
      <c r="B1738"/>
      <c r="C1738"/>
    </row>
    <row r="1739" spans="1:3" ht="14.15" customHeight="1" x14ac:dyDescent="0.25">
      <c r="A1739"/>
      <c r="B1739"/>
      <c r="C1739"/>
    </row>
    <row r="1740" spans="1:3" ht="14.15" customHeight="1" x14ac:dyDescent="0.25">
      <c r="A1740"/>
      <c r="B1740"/>
      <c r="C1740"/>
    </row>
    <row r="1741" spans="1:3" ht="14.15" customHeight="1" x14ac:dyDescent="0.25">
      <c r="A1741"/>
      <c r="B1741"/>
      <c r="C1741"/>
    </row>
    <row r="1742" spans="1:3" ht="14.15" customHeight="1" x14ac:dyDescent="0.25">
      <c r="A1742"/>
      <c r="B1742"/>
      <c r="C1742"/>
    </row>
    <row r="1743" spans="1:3" ht="14.15" customHeight="1" x14ac:dyDescent="0.25">
      <c r="A1743"/>
      <c r="B1743"/>
      <c r="C1743"/>
    </row>
    <row r="1744" spans="1:3" ht="14.15" customHeight="1" x14ac:dyDescent="0.25">
      <c r="A1744"/>
      <c r="B1744"/>
      <c r="C1744"/>
    </row>
    <row r="1745" spans="1:3" ht="14.15" customHeight="1" x14ac:dyDescent="0.25">
      <c r="A1745"/>
      <c r="B1745"/>
      <c r="C1745"/>
    </row>
    <row r="1746" spans="1:3" ht="14.15" customHeight="1" x14ac:dyDescent="0.25">
      <c r="A1746"/>
      <c r="B1746"/>
      <c r="C1746"/>
    </row>
    <row r="1747" spans="1:3" ht="14.15" customHeight="1" x14ac:dyDescent="0.25">
      <c r="A1747"/>
      <c r="B1747"/>
      <c r="C1747"/>
    </row>
    <row r="1748" spans="1:3" ht="14.15" customHeight="1" x14ac:dyDescent="0.25">
      <c r="A1748"/>
      <c r="B1748"/>
      <c r="C1748"/>
    </row>
    <row r="1749" spans="1:3" ht="14.15" customHeight="1" x14ac:dyDescent="0.25">
      <c r="A1749"/>
      <c r="B1749"/>
      <c r="C1749"/>
    </row>
    <row r="1750" spans="1:3" ht="14.15" customHeight="1" x14ac:dyDescent="0.25">
      <c r="A1750"/>
      <c r="B1750"/>
      <c r="C1750"/>
    </row>
    <row r="1751" spans="1:3" ht="14.15" customHeight="1" x14ac:dyDescent="0.25">
      <c r="A1751"/>
      <c r="B1751"/>
      <c r="C1751"/>
    </row>
    <row r="1752" spans="1:3" ht="14.15" customHeight="1" x14ac:dyDescent="0.25">
      <c r="A1752"/>
      <c r="B1752"/>
      <c r="C1752"/>
    </row>
    <row r="1753" spans="1:3" ht="14.15" customHeight="1" x14ac:dyDescent="0.25">
      <c r="A1753"/>
      <c r="B1753"/>
      <c r="C1753"/>
    </row>
    <row r="1754" spans="1:3" ht="14.15" customHeight="1" x14ac:dyDescent="0.25">
      <c r="A1754"/>
      <c r="B1754"/>
      <c r="C1754"/>
    </row>
    <row r="1755" spans="1:3" ht="14.15" customHeight="1" x14ac:dyDescent="0.25">
      <c r="A1755"/>
      <c r="B1755"/>
      <c r="C1755"/>
    </row>
    <row r="1756" spans="1:3" ht="14.15" customHeight="1" x14ac:dyDescent="0.25">
      <c r="A1756"/>
      <c r="B1756"/>
      <c r="C1756"/>
    </row>
    <row r="1757" spans="1:3" ht="14.15" customHeight="1" x14ac:dyDescent="0.25">
      <c r="A1757"/>
      <c r="B1757"/>
      <c r="C1757"/>
    </row>
    <row r="1758" spans="1:3" ht="14.15" customHeight="1" x14ac:dyDescent="0.25">
      <c r="A1758"/>
      <c r="B1758"/>
      <c r="C1758"/>
    </row>
    <row r="1759" spans="1:3" ht="14.15" customHeight="1" x14ac:dyDescent="0.25">
      <c r="A1759"/>
      <c r="B1759"/>
      <c r="C1759"/>
    </row>
    <row r="1760" spans="1:3" ht="14.15" customHeight="1" x14ac:dyDescent="0.25">
      <c r="A1760"/>
      <c r="B1760"/>
      <c r="C1760"/>
    </row>
    <row r="1761" spans="1:3" ht="14.15" customHeight="1" x14ac:dyDescent="0.25">
      <c r="A1761"/>
      <c r="B1761"/>
      <c r="C1761"/>
    </row>
    <row r="1762" spans="1:3" ht="14.15" customHeight="1" x14ac:dyDescent="0.25">
      <c r="A1762"/>
      <c r="B1762"/>
      <c r="C1762"/>
    </row>
    <row r="1763" spans="1:3" ht="14.15" customHeight="1" x14ac:dyDescent="0.25">
      <c r="A1763"/>
      <c r="B1763"/>
      <c r="C1763"/>
    </row>
    <row r="1764" spans="1:3" ht="14.15" customHeight="1" x14ac:dyDescent="0.25">
      <c r="A1764"/>
      <c r="B1764"/>
      <c r="C1764"/>
    </row>
    <row r="1765" spans="1:3" ht="14.15" customHeight="1" x14ac:dyDescent="0.25">
      <c r="A1765"/>
      <c r="B1765"/>
      <c r="C1765"/>
    </row>
    <row r="1766" spans="1:3" ht="14.15" customHeight="1" x14ac:dyDescent="0.25">
      <c r="A1766"/>
      <c r="B1766"/>
      <c r="C1766"/>
    </row>
    <row r="1767" spans="1:3" ht="14.15" customHeight="1" x14ac:dyDescent="0.25">
      <c r="A1767"/>
      <c r="B1767"/>
      <c r="C1767"/>
    </row>
    <row r="1768" spans="1:3" ht="14.15" customHeight="1" x14ac:dyDescent="0.25">
      <c r="A1768"/>
      <c r="B1768"/>
      <c r="C1768"/>
    </row>
    <row r="1769" spans="1:3" ht="14.15" customHeight="1" x14ac:dyDescent="0.25">
      <c r="A1769"/>
      <c r="B1769"/>
      <c r="C1769"/>
    </row>
    <row r="1770" spans="1:3" ht="14.15" customHeight="1" x14ac:dyDescent="0.25">
      <c r="A1770"/>
      <c r="B1770"/>
      <c r="C1770"/>
    </row>
    <row r="1771" spans="1:3" ht="14.15" customHeight="1" x14ac:dyDescent="0.25">
      <c r="A1771"/>
      <c r="B1771"/>
      <c r="C1771"/>
    </row>
    <row r="1772" spans="1:3" ht="14.15" customHeight="1" x14ac:dyDescent="0.25">
      <c r="A1772"/>
      <c r="B1772"/>
      <c r="C1772"/>
    </row>
    <row r="1773" spans="1:3" ht="14.15" customHeight="1" x14ac:dyDescent="0.25">
      <c r="A1773"/>
      <c r="B1773"/>
      <c r="C1773"/>
    </row>
    <row r="1774" spans="1:3" ht="14.15" customHeight="1" x14ac:dyDescent="0.25">
      <c r="A1774"/>
      <c r="B1774"/>
      <c r="C1774"/>
    </row>
    <row r="1775" spans="1:3" ht="14.15" customHeight="1" x14ac:dyDescent="0.25">
      <c r="A1775"/>
      <c r="B1775"/>
      <c r="C1775"/>
    </row>
    <row r="1776" spans="1:3" ht="14.15" customHeight="1" x14ac:dyDescent="0.25">
      <c r="A1776"/>
      <c r="B1776"/>
      <c r="C1776"/>
    </row>
    <row r="1777" spans="1:3" ht="14.15" customHeight="1" x14ac:dyDescent="0.25">
      <c r="A1777"/>
      <c r="B1777"/>
      <c r="C1777"/>
    </row>
    <row r="1778" spans="1:3" ht="14.15" customHeight="1" x14ac:dyDescent="0.25">
      <c r="A1778"/>
      <c r="B1778"/>
      <c r="C1778"/>
    </row>
    <row r="1779" spans="1:3" ht="14.15" customHeight="1" x14ac:dyDescent="0.25">
      <c r="A1779"/>
      <c r="B1779"/>
      <c r="C1779"/>
    </row>
    <row r="1780" spans="1:3" ht="14.15" customHeight="1" x14ac:dyDescent="0.25">
      <c r="A1780"/>
      <c r="B1780"/>
      <c r="C1780"/>
    </row>
    <row r="1781" spans="1:3" ht="14.15" customHeight="1" x14ac:dyDescent="0.25">
      <c r="A1781"/>
      <c r="B1781"/>
      <c r="C1781"/>
    </row>
    <row r="1782" spans="1:3" ht="14.15" customHeight="1" x14ac:dyDescent="0.25">
      <c r="A1782"/>
      <c r="B1782"/>
      <c r="C1782"/>
    </row>
    <row r="1783" spans="1:3" ht="14.15" customHeight="1" x14ac:dyDescent="0.25">
      <c r="A1783"/>
      <c r="B1783"/>
      <c r="C1783"/>
    </row>
    <row r="1784" spans="1:3" ht="14.15" customHeight="1" x14ac:dyDescent="0.25">
      <c r="A1784"/>
      <c r="B1784"/>
      <c r="C1784"/>
    </row>
    <row r="1785" spans="1:3" ht="14.15" customHeight="1" x14ac:dyDescent="0.25">
      <c r="A1785"/>
      <c r="B1785"/>
      <c r="C1785"/>
    </row>
    <row r="1786" spans="1:3" ht="14.15" customHeight="1" x14ac:dyDescent="0.25">
      <c r="A1786"/>
      <c r="B1786"/>
      <c r="C1786"/>
    </row>
    <row r="1787" spans="1:3" ht="14.15" customHeight="1" x14ac:dyDescent="0.25">
      <c r="A1787"/>
      <c r="B1787"/>
      <c r="C1787"/>
    </row>
    <row r="1788" spans="1:3" ht="14.15" customHeight="1" x14ac:dyDescent="0.25">
      <c r="A1788"/>
      <c r="B1788"/>
      <c r="C1788"/>
    </row>
    <row r="1789" spans="1:3" ht="14.15" customHeight="1" x14ac:dyDescent="0.25">
      <c r="A1789"/>
      <c r="B1789"/>
      <c r="C1789"/>
    </row>
    <row r="1790" spans="1:3" ht="14.15" customHeight="1" x14ac:dyDescent="0.25">
      <c r="A1790"/>
      <c r="B1790"/>
      <c r="C1790"/>
    </row>
    <row r="1791" spans="1:3" ht="14.15" customHeight="1" x14ac:dyDescent="0.25">
      <c r="A1791"/>
      <c r="B1791"/>
      <c r="C1791"/>
    </row>
    <row r="1792" spans="1:3" ht="14.15" customHeight="1" x14ac:dyDescent="0.25">
      <c r="A1792"/>
      <c r="B1792"/>
      <c r="C1792"/>
    </row>
    <row r="1793" spans="1:3" ht="14.15" customHeight="1" x14ac:dyDescent="0.25">
      <c r="A1793"/>
      <c r="B1793"/>
      <c r="C1793"/>
    </row>
    <row r="1794" spans="1:3" ht="14.15" customHeight="1" x14ac:dyDescent="0.25">
      <c r="A1794"/>
      <c r="B1794"/>
      <c r="C1794"/>
    </row>
    <row r="1795" spans="1:3" ht="14.15" customHeight="1" x14ac:dyDescent="0.25">
      <c r="A1795"/>
      <c r="B1795"/>
      <c r="C1795"/>
    </row>
    <row r="1796" spans="1:3" ht="14.15" customHeight="1" x14ac:dyDescent="0.25">
      <c r="A1796"/>
      <c r="B1796"/>
      <c r="C1796"/>
    </row>
    <row r="1797" spans="1:3" ht="14.15" customHeight="1" x14ac:dyDescent="0.25">
      <c r="A1797"/>
      <c r="B1797"/>
      <c r="C1797"/>
    </row>
    <row r="1798" spans="1:3" ht="14.15" customHeight="1" x14ac:dyDescent="0.25">
      <c r="A1798"/>
      <c r="B1798"/>
      <c r="C1798"/>
    </row>
    <row r="1799" spans="1:3" ht="14.15" customHeight="1" x14ac:dyDescent="0.25">
      <c r="A1799"/>
      <c r="B1799"/>
      <c r="C1799"/>
    </row>
    <row r="1800" spans="1:3" ht="14.15" customHeight="1" x14ac:dyDescent="0.25">
      <c r="A1800"/>
      <c r="B1800"/>
      <c r="C1800"/>
    </row>
    <row r="1801" spans="1:3" ht="14.15" customHeight="1" x14ac:dyDescent="0.25">
      <c r="A1801"/>
      <c r="B1801"/>
      <c r="C1801"/>
    </row>
    <row r="1802" spans="1:3" ht="14.15" customHeight="1" x14ac:dyDescent="0.25">
      <c r="A1802"/>
      <c r="B1802"/>
      <c r="C1802"/>
    </row>
    <row r="1803" spans="1:3" ht="14.15" customHeight="1" x14ac:dyDescent="0.25">
      <c r="A1803"/>
      <c r="B1803"/>
      <c r="C1803"/>
    </row>
    <row r="1804" spans="1:3" ht="14.15" customHeight="1" x14ac:dyDescent="0.25">
      <c r="A1804"/>
      <c r="B1804"/>
      <c r="C1804"/>
    </row>
    <row r="1805" spans="1:3" ht="14.15" customHeight="1" x14ac:dyDescent="0.25">
      <c r="A1805"/>
      <c r="B1805"/>
      <c r="C1805"/>
    </row>
    <row r="1806" spans="1:3" ht="14.15" customHeight="1" x14ac:dyDescent="0.25">
      <c r="A1806"/>
      <c r="B1806"/>
      <c r="C1806"/>
    </row>
    <row r="1807" spans="1:3" ht="14.15" customHeight="1" x14ac:dyDescent="0.25">
      <c r="A1807"/>
      <c r="B1807"/>
      <c r="C1807"/>
    </row>
    <row r="1808" spans="1:3" ht="14.15" customHeight="1" x14ac:dyDescent="0.25">
      <c r="A1808"/>
      <c r="B1808"/>
      <c r="C1808"/>
    </row>
    <row r="1809" spans="1:3" ht="14.15" customHeight="1" x14ac:dyDescent="0.25">
      <c r="A1809"/>
      <c r="B1809"/>
      <c r="C1809"/>
    </row>
    <row r="1810" spans="1:3" ht="14.15" customHeight="1" x14ac:dyDescent="0.25">
      <c r="A1810"/>
      <c r="B1810"/>
      <c r="C1810"/>
    </row>
    <row r="1811" spans="1:3" ht="14.15" customHeight="1" x14ac:dyDescent="0.25">
      <c r="A1811"/>
      <c r="B1811"/>
      <c r="C1811"/>
    </row>
    <row r="1812" spans="1:3" ht="14.15" customHeight="1" x14ac:dyDescent="0.25">
      <c r="A1812"/>
      <c r="B1812"/>
      <c r="C1812"/>
    </row>
    <row r="1813" spans="1:3" ht="14.15" customHeight="1" x14ac:dyDescent="0.25">
      <c r="A1813"/>
      <c r="B1813"/>
      <c r="C1813"/>
    </row>
    <row r="1814" spans="1:3" ht="14.15" customHeight="1" x14ac:dyDescent="0.25">
      <c r="A1814"/>
      <c r="B1814"/>
      <c r="C1814"/>
    </row>
    <row r="1815" spans="1:3" ht="14.15" customHeight="1" x14ac:dyDescent="0.25">
      <c r="A1815"/>
      <c r="B1815"/>
      <c r="C1815"/>
    </row>
    <row r="1816" spans="1:3" ht="14.15" customHeight="1" x14ac:dyDescent="0.25">
      <c r="A1816"/>
      <c r="B1816"/>
      <c r="C1816"/>
    </row>
    <row r="1817" spans="1:3" ht="14.15" customHeight="1" x14ac:dyDescent="0.25">
      <c r="A1817"/>
      <c r="B1817"/>
      <c r="C1817"/>
    </row>
    <row r="1818" spans="1:3" ht="14.15" customHeight="1" x14ac:dyDescent="0.25">
      <c r="A1818"/>
      <c r="B1818"/>
      <c r="C1818"/>
    </row>
    <row r="1819" spans="1:3" ht="14.15" customHeight="1" x14ac:dyDescent="0.25">
      <c r="A1819"/>
      <c r="B1819"/>
      <c r="C1819"/>
    </row>
    <row r="1820" spans="1:3" ht="14.15" customHeight="1" x14ac:dyDescent="0.25">
      <c r="A1820"/>
      <c r="B1820"/>
      <c r="C1820"/>
    </row>
    <row r="1821" spans="1:3" ht="14.15" customHeight="1" x14ac:dyDescent="0.25">
      <c r="A1821"/>
      <c r="B1821"/>
      <c r="C1821"/>
    </row>
    <row r="1822" spans="1:3" ht="14.15" customHeight="1" x14ac:dyDescent="0.25">
      <c r="A1822"/>
      <c r="B1822"/>
      <c r="C1822"/>
    </row>
    <row r="1823" spans="1:3" ht="14.15" customHeight="1" x14ac:dyDescent="0.25">
      <c r="A1823"/>
      <c r="B1823"/>
      <c r="C1823"/>
    </row>
    <row r="1824" spans="1:3" ht="14.15" customHeight="1" x14ac:dyDescent="0.25">
      <c r="A1824"/>
      <c r="B1824"/>
      <c r="C1824"/>
    </row>
    <row r="1825" spans="1:3" ht="14.15" customHeight="1" x14ac:dyDescent="0.25">
      <c r="A1825"/>
      <c r="B1825"/>
      <c r="C1825"/>
    </row>
    <row r="1826" spans="1:3" ht="14.15" customHeight="1" x14ac:dyDescent="0.25">
      <c r="A1826"/>
      <c r="B1826"/>
      <c r="C1826"/>
    </row>
    <row r="1827" spans="1:3" ht="14.15" customHeight="1" x14ac:dyDescent="0.25">
      <c r="A1827"/>
      <c r="B1827"/>
      <c r="C1827"/>
    </row>
    <row r="1828" spans="1:3" ht="14.15" customHeight="1" x14ac:dyDescent="0.25">
      <c r="A1828"/>
      <c r="B1828"/>
      <c r="C1828"/>
    </row>
    <row r="1829" spans="1:3" ht="14.15" customHeight="1" x14ac:dyDescent="0.25">
      <c r="A1829"/>
      <c r="B1829"/>
      <c r="C1829"/>
    </row>
    <row r="1830" spans="1:3" ht="14.15" customHeight="1" x14ac:dyDescent="0.25">
      <c r="A1830"/>
      <c r="B1830"/>
      <c r="C1830"/>
    </row>
    <row r="1831" spans="1:3" ht="14.15" customHeight="1" x14ac:dyDescent="0.25">
      <c r="A1831"/>
      <c r="B1831"/>
      <c r="C1831"/>
    </row>
    <row r="1832" spans="1:3" ht="14.15" customHeight="1" x14ac:dyDescent="0.25">
      <c r="A1832"/>
      <c r="B1832"/>
      <c r="C1832"/>
    </row>
    <row r="1833" spans="1:3" ht="14.15" customHeight="1" x14ac:dyDescent="0.25">
      <c r="A1833"/>
      <c r="B1833"/>
      <c r="C1833"/>
    </row>
    <row r="1834" spans="1:3" ht="14.15" customHeight="1" x14ac:dyDescent="0.25">
      <c r="A1834"/>
      <c r="B1834"/>
      <c r="C1834"/>
    </row>
    <row r="1835" spans="1:3" ht="14.15" customHeight="1" x14ac:dyDescent="0.25">
      <c r="A1835"/>
      <c r="B1835"/>
      <c r="C1835"/>
    </row>
    <row r="1836" spans="1:3" ht="14.15" customHeight="1" x14ac:dyDescent="0.25">
      <c r="A1836"/>
      <c r="B1836"/>
      <c r="C1836"/>
    </row>
    <row r="1837" spans="1:3" ht="14.15" customHeight="1" x14ac:dyDescent="0.25">
      <c r="A1837"/>
      <c r="B1837"/>
      <c r="C1837"/>
    </row>
    <row r="1838" spans="1:3" ht="14.15" customHeight="1" x14ac:dyDescent="0.25">
      <c r="A1838"/>
      <c r="B1838"/>
      <c r="C1838"/>
    </row>
    <row r="1839" spans="1:3" ht="14.15" customHeight="1" x14ac:dyDescent="0.25">
      <c r="A1839"/>
      <c r="B1839"/>
      <c r="C1839"/>
    </row>
    <row r="1840" spans="1:3" ht="14.15" customHeight="1" x14ac:dyDescent="0.25">
      <c r="A1840"/>
      <c r="B1840"/>
      <c r="C1840"/>
    </row>
    <row r="1841" spans="1:3" ht="14.15" customHeight="1" x14ac:dyDescent="0.25">
      <c r="A1841"/>
      <c r="B1841"/>
      <c r="C1841"/>
    </row>
    <row r="1842" spans="1:3" ht="14.15" customHeight="1" x14ac:dyDescent="0.25">
      <c r="A1842"/>
      <c r="B1842"/>
      <c r="C1842"/>
    </row>
    <row r="1843" spans="1:3" ht="14.15" customHeight="1" x14ac:dyDescent="0.25">
      <c r="A1843"/>
      <c r="B1843"/>
      <c r="C1843"/>
    </row>
    <row r="1844" spans="1:3" ht="14.15" customHeight="1" x14ac:dyDescent="0.25">
      <c r="A1844"/>
      <c r="B1844"/>
      <c r="C1844"/>
    </row>
    <row r="1845" spans="1:3" ht="14.15" customHeight="1" x14ac:dyDescent="0.25">
      <c r="A1845"/>
      <c r="B1845"/>
      <c r="C1845"/>
    </row>
    <row r="1846" spans="1:3" ht="14.15" customHeight="1" x14ac:dyDescent="0.25">
      <c r="A1846"/>
      <c r="B1846"/>
      <c r="C1846"/>
    </row>
    <row r="1847" spans="1:3" ht="14.15" customHeight="1" x14ac:dyDescent="0.25">
      <c r="A1847"/>
      <c r="B1847"/>
      <c r="C1847"/>
    </row>
    <row r="1848" spans="1:3" ht="14.15" customHeight="1" x14ac:dyDescent="0.25">
      <c r="A1848"/>
      <c r="B1848"/>
      <c r="C1848"/>
    </row>
    <row r="1849" spans="1:3" ht="14.15" customHeight="1" x14ac:dyDescent="0.25">
      <c r="A1849"/>
      <c r="B1849"/>
      <c r="C1849"/>
    </row>
    <row r="1850" spans="1:3" ht="14.15" customHeight="1" x14ac:dyDescent="0.25">
      <c r="A1850"/>
      <c r="B1850"/>
      <c r="C1850"/>
    </row>
    <row r="1851" spans="1:3" ht="14.15" customHeight="1" x14ac:dyDescent="0.25">
      <c r="A1851"/>
      <c r="B1851"/>
      <c r="C1851"/>
    </row>
    <row r="1852" spans="1:3" ht="14.15" customHeight="1" x14ac:dyDescent="0.25">
      <c r="A1852"/>
      <c r="B1852"/>
      <c r="C1852"/>
    </row>
    <row r="1853" spans="1:3" ht="14.15" customHeight="1" x14ac:dyDescent="0.25">
      <c r="A1853"/>
      <c r="B1853"/>
      <c r="C1853"/>
    </row>
    <row r="1854" spans="1:3" ht="14.15" customHeight="1" x14ac:dyDescent="0.25">
      <c r="A1854"/>
      <c r="B1854"/>
      <c r="C1854"/>
    </row>
    <row r="1855" spans="1:3" ht="14.15" customHeight="1" x14ac:dyDescent="0.25">
      <c r="A1855"/>
      <c r="B1855"/>
      <c r="C1855"/>
    </row>
    <row r="1856" spans="1:3" ht="14.15" customHeight="1" x14ac:dyDescent="0.25">
      <c r="A1856"/>
      <c r="B1856"/>
      <c r="C1856"/>
    </row>
    <row r="1857" spans="1:3" ht="14.15" customHeight="1" x14ac:dyDescent="0.25">
      <c r="A1857"/>
      <c r="B1857"/>
      <c r="C1857"/>
    </row>
    <row r="1858" spans="1:3" ht="14.15" customHeight="1" x14ac:dyDescent="0.25">
      <c r="A1858"/>
      <c r="B1858"/>
      <c r="C1858"/>
    </row>
    <row r="1859" spans="1:3" ht="14.15" customHeight="1" x14ac:dyDescent="0.25">
      <c r="A1859"/>
      <c r="B1859"/>
      <c r="C1859"/>
    </row>
    <row r="1860" spans="1:3" ht="14.15" customHeight="1" x14ac:dyDescent="0.25">
      <c r="A1860"/>
      <c r="B1860"/>
      <c r="C1860"/>
    </row>
    <row r="1861" spans="1:3" ht="14.15" customHeight="1" x14ac:dyDescent="0.25">
      <c r="A1861"/>
      <c r="B1861"/>
      <c r="C1861"/>
    </row>
    <row r="1862" spans="1:3" ht="14.15" customHeight="1" x14ac:dyDescent="0.25">
      <c r="A1862"/>
      <c r="B1862"/>
      <c r="C1862"/>
    </row>
    <row r="1863" spans="1:3" ht="14.15" customHeight="1" x14ac:dyDescent="0.25">
      <c r="A1863"/>
      <c r="B1863"/>
      <c r="C1863"/>
    </row>
    <row r="1864" spans="1:3" ht="14.15" customHeight="1" x14ac:dyDescent="0.25">
      <c r="A1864"/>
      <c r="B1864"/>
      <c r="C1864"/>
    </row>
    <row r="1865" spans="1:3" ht="14.15" customHeight="1" x14ac:dyDescent="0.25">
      <c r="A1865"/>
      <c r="B1865"/>
      <c r="C1865"/>
    </row>
    <row r="1866" spans="1:3" ht="14.15" customHeight="1" x14ac:dyDescent="0.25">
      <c r="A1866"/>
      <c r="B1866"/>
      <c r="C1866"/>
    </row>
    <row r="1867" spans="1:3" ht="14.15" customHeight="1" x14ac:dyDescent="0.25">
      <c r="A1867"/>
      <c r="B1867"/>
      <c r="C1867"/>
    </row>
    <row r="1868" spans="1:3" ht="14.15" customHeight="1" x14ac:dyDescent="0.25">
      <c r="A1868"/>
      <c r="B1868"/>
      <c r="C1868"/>
    </row>
    <row r="1869" spans="1:3" ht="14.15" customHeight="1" x14ac:dyDescent="0.25">
      <c r="A1869"/>
      <c r="B1869"/>
      <c r="C1869"/>
    </row>
    <row r="1870" spans="1:3" ht="14.15" customHeight="1" x14ac:dyDescent="0.25">
      <c r="A1870"/>
      <c r="B1870"/>
      <c r="C1870"/>
    </row>
    <row r="1871" spans="1:3" ht="14.15" customHeight="1" x14ac:dyDescent="0.25">
      <c r="A1871"/>
      <c r="B1871"/>
      <c r="C1871"/>
    </row>
    <row r="1872" spans="1:3" ht="14.15" customHeight="1" x14ac:dyDescent="0.25">
      <c r="A1872"/>
      <c r="B1872"/>
      <c r="C1872"/>
    </row>
    <row r="1873" spans="1:3" ht="14.15" customHeight="1" x14ac:dyDescent="0.25">
      <c r="A1873"/>
      <c r="B1873"/>
      <c r="C1873"/>
    </row>
    <row r="1874" spans="1:3" ht="14.15" customHeight="1" x14ac:dyDescent="0.25">
      <c r="A1874"/>
      <c r="B1874"/>
      <c r="C1874"/>
    </row>
    <row r="1875" spans="1:3" ht="14.15" customHeight="1" x14ac:dyDescent="0.25">
      <c r="A1875"/>
      <c r="B1875"/>
      <c r="C1875"/>
    </row>
    <row r="1876" spans="1:3" ht="14.15" customHeight="1" x14ac:dyDescent="0.25">
      <c r="A1876"/>
      <c r="B1876"/>
      <c r="C1876"/>
    </row>
    <row r="1877" spans="1:3" ht="14.15" customHeight="1" x14ac:dyDescent="0.25">
      <c r="A1877"/>
      <c r="B1877"/>
      <c r="C1877"/>
    </row>
    <row r="1878" spans="1:3" ht="14.15" customHeight="1" x14ac:dyDescent="0.25">
      <c r="A1878"/>
      <c r="B1878"/>
      <c r="C1878"/>
    </row>
    <row r="1879" spans="1:3" ht="14.15" customHeight="1" x14ac:dyDescent="0.25">
      <c r="A1879"/>
      <c r="B1879"/>
      <c r="C1879"/>
    </row>
    <row r="1880" spans="1:3" ht="14.15" customHeight="1" x14ac:dyDescent="0.25">
      <c r="A1880"/>
      <c r="B1880"/>
      <c r="C1880"/>
    </row>
    <row r="1881" spans="1:3" ht="14.15" customHeight="1" x14ac:dyDescent="0.25">
      <c r="A1881"/>
      <c r="B1881"/>
      <c r="C1881"/>
    </row>
    <row r="1882" spans="1:3" ht="14.15" customHeight="1" x14ac:dyDescent="0.25">
      <c r="A1882"/>
      <c r="B1882"/>
      <c r="C1882"/>
    </row>
    <row r="1883" spans="1:3" ht="14.15" customHeight="1" x14ac:dyDescent="0.25">
      <c r="A1883"/>
      <c r="B1883"/>
      <c r="C1883"/>
    </row>
    <row r="1884" spans="1:3" ht="14.15" customHeight="1" x14ac:dyDescent="0.25">
      <c r="A1884"/>
      <c r="B1884"/>
      <c r="C1884"/>
    </row>
    <row r="1885" spans="1:3" ht="14.15" customHeight="1" x14ac:dyDescent="0.25">
      <c r="A1885"/>
      <c r="B1885"/>
      <c r="C1885"/>
    </row>
    <row r="1886" spans="1:3" ht="14.15" customHeight="1" x14ac:dyDescent="0.25">
      <c r="A1886"/>
      <c r="B1886"/>
      <c r="C1886"/>
    </row>
    <row r="1887" spans="1:3" ht="14.15" customHeight="1" x14ac:dyDescent="0.25">
      <c r="A1887"/>
      <c r="B1887"/>
      <c r="C1887"/>
    </row>
    <row r="1888" spans="1:3" ht="14.15" customHeight="1" x14ac:dyDescent="0.25">
      <c r="A1888"/>
      <c r="B1888"/>
      <c r="C1888"/>
    </row>
    <row r="1889" spans="1:3" ht="14.15" customHeight="1" x14ac:dyDescent="0.25">
      <c r="A1889"/>
      <c r="B1889"/>
      <c r="C1889"/>
    </row>
    <row r="1890" spans="1:3" ht="14.15" customHeight="1" x14ac:dyDescent="0.25">
      <c r="A1890"/>
      <c r="B1890"/>
      <c r="C1890"/>
    </row>
    <row r="1891" spans="1:3" ht="14.15" customHeight="1" x14ac:dyDescent="0.25">
      <c r="A1891"/>
      <c r="B1891"/>
      <c r="C1891"/>
    </row>
    <row r="1892" spans="1:3" ht="14.15" customHeight="1" x14ac:dyDescent="0.25">
      <c r="A1892"/>
      <c r="B1892"/>
      <c r="C1892"/>
    </row>
    <row r="1893" spans="1:3" ht="14.15" customHeight="1" x14ac:dyDescent="0.25">
      <c r="A1893"/>
      <c r="B1893"/>
      <c r="C1893"/>
    </row>
    <row r="1894" spans="1:3" ht="14.15" customHeight="1" x14ac:dyDescent="0.25">
      <c r="A1894"/>
      <c r="B1894"/>
      <c r="C1894"/>
    </row>
    <row r="1895" spans="1:3" ht="14.15" customHeight="1" x14ac:dyDescent="0.25">
      <c r="A1895"/>
      <c r="B1895"/>
      <c r="C1895"/>
    </row>
    <row r="1896" spans="1:3" ht="14.15" customHeight="1" x14ac:dyDescent="0.25">
      <c r="A1896"/>
      <c r="B1896"/>
      <c r="C1896"/>
    </row>
    <row r="1897" spans="1:3" ht="14.15" customHeight="1" x14ac:dyDescent="0.25">
      <c r="A1897"/>
      <c r="B1897"/>
      <c r="C1897"/>
    </row>
    <row r="1898" spans="1:3" ht="14.15" customHeight="1" x14ac:dyDescent="0.25">
      <c r="A1898"/>
      <c r="B1898"/>
      <c r="C1898"/>
    </row>
    <row r="1899" spans="1:3" ht="14.15" customHeight="1" x14ac:dyDescent="0.25">
      <c r="A1899"/>
      <c r="B1899"/>
      <c r="C1899"/>
    </row>
    <row r="1900" spans="1:3" ht="14.15" customHeight="1" x14ac:dyDescent="0.25">
      <c r="A1900"/>
      <c r="B1900"/>
      <c r="C1900"/>
    </row>
    <row r="1901" spans="1:3" ht="14.15" customHeight="1" x14ac:dyDescent="0.25">
      <c r="A1901"/>
      <c r="B1901"/>
      <c r="C1901"/>
    </row>
    <row r="1902" spans="1:3" ht="14.15" customHeight="1" x14ac:dyDescent="0.25">
      <c r="A1902"/>
      <c r="B1902"/>
      <c r="C1902"/>
    </row>
    <row r="1903" spans="1:3" ht="14.15" customHeight="1" x14ac:dyDescent="0.25">
      <c r="A1903"/>
      <c r="B1903"/>
      <c r="C1903"/>
    </row>
    <row r="1904" spans="1:3" ht="14.15" customHeight="1" x14ac:dyDescent="0.25">
      <c r="A1904"/>
      <c r="B1904"/>
      <c r="C1904"/>
    </row>
    <row r="1905" spans="1:3" ht="14.15" customHeight="1" x14ac:dyDescent="0.25">
      <c r="A1905"/>
      <c r="B1905"/>
      <c r="C1905"/>
    </row>
    <row r="1906" spans="1:3" ht="14.15" customHeight="1" x14ac:dyDescent="0.25">
      <c r="A1906"/>
      <c r="B1906"/>
      <c r="C1906"/>
    </row>
    <row r="1907" spans="1:3" ht="14.15" customHeight="1" x14ac:dyDescent="0.25">
      <c r="A1907"/>
      <c r="B1907"/>
      <c r="C1907"/>
    </row>
    <row r="1908" spans="1:3" ht="14.15" customHeight="1" x14ac:dyDescent="0.25">
      <c r="A1908"/>
      <c r="B1908"/>
      <c r="C1908"/>
    </row>
    <row r="1909" spans="1:3" ht="14.15" customHeight="1" x14ac:dyDescent="0.25">
      <c r="A1909"/>
      <c r="B1909"/>
      <c r="C1909"/>
    </row>
    <row r="1910" spans="1:3" ht="14.15" customHeight="1" x14ac:dyDescent="0.25">
      <c r="A1910"/>
      <c r="B1910"/>
      <c r="C1910"/>
    </row>
    <row r="1911" spans="1:3" ht="14.15" customHeight="1" x14ac:dyDescent="0.25">
      <c r="A1911"/>
      <c r="B1911"/>
      <c r="C1911"/>
    </row>
    <row r="1912" spans="1:3" ht="14.15" customHeight="1" x14ac:dyDescent="0.25">
      <c r="A1912"/>
      <c r="B1912"/>
      <c r="C1912"/>
    </row>
    <row r="1913" spans="1:3" ht="14.15" customHeight="1" x14ac:dyDescent="0.25">
      <c r="A1913"/>
      <c r="B1913"/>
      <c r="C1913"/>
    </row>
    <row r="1914" spans="1:3" ht="14.15" customHeight="1" x14ac:dyDescent="0.25">
      <c r="A1914"/>
      <c r="B1914"/>
      <c r="C1914"/>
    </row>
    <row r="1915" spans="1:3" ht="14.15" customHeight="1" x14ac:dyDescent="0.25">
      <c r="A1915"/>
      <c r="B1915"/>
      <c r="C1915"/>
    </row>
    <row r="1916" spans="1:3" ht="14.15" customHeight="1" x14ac:dyDescent="0.25">
      <c r="A1916"/>
      <c r="B1916"/>
      <c r="C1916"/>
    </row>
    <row r="1917" spans="1:3" ht="14.15" customHeight="1" x14ac:dyDescent="0.25">
      <c r="A1917"/>
      <c r="B1917"/>
      <c r="C1917"/>
    </row>
    <row r="1918" spans="1:3" ht="14.15" customHeight="1" x14ac:dyDescent="0.25">
      <c r="A1918"/>
      <c r="B1918"/>
      <c r="C1918"/>
    </row>
    <row r="1919" spans="1:3" ht="14.15" customHeight="1" x14ac:dyDescent="0.25">
      <c r="A1919"/>
      <c r="B1919"/>
      <c r="C1919"/>
    </row>
    <row r="1920" spans="1:3" ht="14.15" customHeight="1" x14ac:dyDescent="0.25">
      <c r="A1920"/>
      <c r="B1920"/>
      <c r="C1920"/>
    </row>
    <row r="1921" spans="1:3" ht="14.15" customHeight="1" x14ac:dyDescent="0.25">
      <c r="A1921"/>
      <c r="B1921"/>
      <c r="C1921"/>
    </row>
    <row r="1922" spans="1:3" ht="14.15" customHeight="1" x14ac:dyDescent="0.25">
      <c r="A1922"/>
      <c r="B1922"/>
      <c r="C1922"/>
    </row>
    <row r="1923" spans="1:3" ht="14.15" customHeight="1" x14ac:dyDescent="0.25">
      <c r="A1923"/>
      <c r="B1923"/>
      <c r="C1923"/>
    </row>
    <row r="1924" spans="1:3" ht="14.15" customHeight="1" x14ac:dyDescent="0.25">
      <c r="A1924"/>
      <c r="B1924"/>
      <c r="C1924"/>
    </row>
    <row r="1925" spans="1:3" ht="14.15" customHeight="1" x14ac:dyDescent="0.25">
      <c r="A1925"/>
      <c r="B1925"/>
      <c r="C1925"/>
    </row>
    <row r="1926" spans="1:3" ht="14.15" customHeight="1" x14ac:dyDescent="0.25">
      <c r="A1926"/>
      <c r="B1926"/>
      <c r="C1926"/>
    </row>
    <row r="1927" spans="1:3" ht="14.15" customHeight="1" x14ac:dyDescent="0.25">
      <c r="A1927"/>
      <c r="B1927"/>
      <c r="C1927"/>
    </row>
    <row r="1928" spans="1:3" ht="14.15" customHeight="1" x14ac:dyDescent="0.25">
      <c r="A1928"/>
      <c r="B1928"/>
      <c r="C1928"/>
    </row>
    <row r="1929" spans="1:3" ht="14.15" customHeight="1" x14ac:dyDescent="0.25">
      <c r="A1929"/>
      <c r="B1929"/>
      <c r="C1929"/>
    </row>
    <row r="1930" spans="1:3" ht="14.15" customHeight="1" x14ac:dyDescent="0.25">
      <c r="A1930"/>
      <c r="B1930"/>
      <c r="C1930"/>
    </row>
    <row r="1931" spans="1:3" ht="14.15" customHeight="1" x14ac:dyDescent="0.25">
      <c r="A1931"/>
      <c r="B1931"/>
      <c r="C1931"/>
    </row>
    <row r="1932" spans="1:3" ht="14.15" customHeight="1" x14ac:dyDescent="0.25">
      <c r="A1932"/>
      <c r="B1932"/>
      <c r="C1932"/>
    </row>
    <row r="1933" spans="1:3" ht="14.15" customHeight="1" x14ac:dyDescent="0.25">
      <c r="A1933"/>
      <c r="B1933"/>
      <c r="C1933"/>
    </row>
    <row r="1934" spans="1:3" ht="14.15" customHeight="1" x14ac:dyDescent="0.25">
      <c r="A1934"/>
      <c r="B1934"/>
      <c r="C1934"/>
    </row>
    <row r="1935" spans="1:3" ht="14.15" customHeight="1" x14ac:dyDescent="0.25">
      <c r="A1935"/>
      <c r="B1935"/>
      <c r="C1935"/>
    </row>
    <row r="1936" spans="1:3" ht="14.15" customHeight="1" x14ac:dyDescent="0.25">
      <c r="A1936"/>
      <c r="B1936"/>
      <c r="C1936"/>
    </row>
    <row r="1937" spans="1:3" ht="14.15" customHeight="1" x14ac:dyDescent="0.25">
      <c r="A1937"/>
      <c r="B1937"/>
      <c r="C1937"/>
    </row>
    <row r="1938" spans="1:3" ht="14.15" customHeight="1" x14ac:dyDescent="0.25">
      <c r="A1938"/>
      <c r="B1938"/>
      <c r="C1938"/>
    </row>
    <row r="1939" spans="1:3" ht="14.15" customHeight="1" x14ac:dyDescent="0.25">
      <c r="A1939"/>
      <c r="B1939"/>
      <c r="C1939"/>
    </row>
    <row r="1940" spans="1:3" ht="14.15" customHeight="1" x14ac:dyDescent="0.25">
      <c r="A1940"/>
      <c r="B1940"/>
      <c r="C1940"/>
    </row>
    <row r="1941" spans="1:3" ht="14.15" customHeight="1" x14ac:dyDescent="0.25">
      <c r="A1941"/>
      <c r="B1941"/>
      <c r="C1941"/>
    </row>
    <row r="1942" spans="1:3" ht="14.15" customHeight="1" x14ac:dyDescent="0.25">
      <c r="A1942"/>
      <c r="B1942"/>
      <c r="C1942"/>
    </row>
    <row r="1943" spans="1:3" ht="14.15" customHeight="1" x14ac:dyDescent="0.25">
      <c r="A1943"/>
      <c r="B1943"/>
      <c r="C1943"/>
    </row>
    <row r="1944" spans="1:3" ht="14.15" customHeight="1" x14ac:dyDescent="0.25">
      <c r="A1944"/>
      <c r="B1944"/>
      <c r="C1944"/>
    </row>
    <row r="1945" spans="1:3" ht="14.15" customHeight="1" x14ac:dyDescent="0.25">
      <c r="A1945"/>
      <c r="B1945"/>
      <c r="C1945"/>
    </row>
    <row r="1946" spans="1:3" ht="14.15" customHeight="1" x14ac:dyDescent="0.25">
      <c r="A1946"/>
      <c r="B1946"/>
      <c r="C1946"/>
    </row>
    <row r="1947" spans="1:3" ht="14.15" customHeight="1" x14ac:dyDescent="0.25">
      <c r="A1947"/>
      <c r="B1947"/>
      <c r="C1947"/>
    </row>
    <row r="1948" spans="1:3" ht="14.15" customHeight="1" x14ac:dyDescent="0.25">
      <c r="A1948"/>
      <c r="B1948"/>
      <c r="C1948"/>
    </row>
    <row r="1949" spans="1:3" ht="14.15" customHeight="1" x14ac:dyDescent="0.25">
      <c r="A1949"/>
      <c r="B1949"/>
      <c r="C1949"/>
    </row>
    <row r="1950" spans="1:3" ht="14.15" customHeight="1" x14ac:dyDescent="0.25">
      <c r="A1950"/>
      <c r="B1950"/>
      <c r="C1950"/>
    </row>
    <row r="1951" spans="1:3" ht="14.15" customHeight="1" x14ac:dyDescent="0.25">
      <c r="A1951"/>
      <c r="B1951"/>
      <c r="C1951"/>
    </row>
    <row r="1952" spans="1:3" ht="14.15" customHeight="1" x14ac:dyDescent="0.25">
      <c r="A1952"/>
      <c r="B1952"/>
      <c r="C1952"/>
    </row>
    <row r="1953" spans="1:3" ht="14.15" customHeight="1" x14ac:dyDescent="0.25">
      <c r="A1953"/>
      <c r="B1953"/>
      <c r="C1953"/>
    </row>
    <row r="1954" spans="1:3" ht="14.15" customHeight="1" x14ac:dyDescent="0.25">
      <c r="A1954"/>
      <c r="B1954"/>
      <c r="C1954"/>
    </row>
    <row r="1955" spans="1:3" ht="14.15" customHeight="1" x14ac:dyDescent="0.25">
      <c r="A1955"/>
      <c r="B1955"/>
      <c r="C1955"/>
    </row>
    <row r="1956" spans="1:3" ht="14.15" customHeight="1" x14ac:dyDescent="0.25">
      <c r="A1956"/>
      <c r="B1956"/>
      <c r="C1956"/>
    </row>
    <row r="1957" spans="1:3" ht="14.15" customHeight="1" x14ac:dyDescent="0.25">
      <c r="A1957"/>
      <c r="B1957"/>
      <c r="C1957"/>
    </row>
    <row r="1958" spans="1:3" ht="14.15" customHeight="1" x14ac:dyDescent="0.25">
      <c r="A1958"/>
      <c r="B1958"/>
      <c r="C1958"/>
    </row>
    <row r="1959" spans="1:3" ht="14.15" customHeight="1" x14ac:dyDescent="0.25">
      <c r="A1959"/>
      <c r="B1959"/>
      <c r="C1959"/>
    </row>
    <row r="1960" spans="1:3" ht="14.15" customHeight="1" x14ac:dyDescent="0.25">
      <c r="A1960"/>
      <c r="B1960"/>
      <c r="C1960"/>
    </row>
    <row r="1961" spans="1:3" ht="14.15" customHeight="1" x14ac:dyDescent="0.25">
      <c r="A1961"/>
      <c r="B1961"/>
      <c r="C1961"/>
    </row>
    <row r="1962" spans="1:3" ht="14.15" customHeight="1" x14ac:dyDescent="0.25">
      <c r="A1962"/>
      <c r="B1962"/>
      <c r="C1962"/>
    </row>
    <row r="1963" spans="1:3" ht="14.15" customHeight="1" x14ac:dyDescent="0.25">
      <c r="A1963"/>
      <c r="B1963"/>
      <c r="C1963"/>
    </row>
    <row r="1964" spans="1:3" ht="14.15" customHeight="1" x14ac:dyDescent="0.25">
      <c r="A1964"/>
      <c r="B1964"/>
      <c r="C1964"/>
    </row>
    <row r="1965" spans="1:3" ht="14.15" customHeight="1" x14ac:dyDescent="0.25">
      <c r="A1965"/>
      <c r="B1965"/>
      <c r="C1965"/>
    </row>
    <row r="1966" spans="1:3" ht="14.15" customHeight="1" x14ac:dyDescent="0.25">
      <c r="A1966"/>
      <c r="B1966"/>
      <c r="C1966"/>
    </row>
    <row r="1967" spans="1:3" ht="14.15" customHeight="1" x14ac:dyDescent="0.25">
      <c r="A1967"/>
      <c r="B1967"/>
      <c r="C1967"/>
    </row>
    <row r="1968" spans="1:3" ht="14.15" customHeight="1" x14ac:dyDescent="0.25">
      <c r="A1968"/>
      <c r="B1968"/>
      <c r="C1968"/>
    </row>
    <row r="1969" spans="1:3" ht="14.15" customHeight="1" x14ac:dyDescent="0.25">
      <c r="A1969"/>
      <c r="B1969"/>
      <c r="C1969"/>
    </row>
    <row r="1970" spans="1:3" ht="14.15" customHeight="1" x14ac:dyDescent="0.25">
      <c r="A1970"/>
      <c r="B1970"/>
      <c r="C1970"/>
    </row>
    <row r="1971" spans="1:3" ht="14.15" customHeight="1" x14ac:dyDescent="0.25">
      <c r="A1971"/>
      <c r="B1971"/>
      <c r="C1971"/>
    </row>
    <row r="1972" spans="1:3" ht="14.15" customHeight="1" x14ac:dyDescent="0.25">
      <c r="A1972"/>
      <c r="B1972"/>
      <c r="C1972"/>
    </row>
    <row r="1973" spans="1:3" ht="14.15" customHeight="1" x14ac:dyDescent="0.25">
      <c r="A1973"/>
      <c r="B1973"/>
      <c r="C1973"/>
    </row>
    <row r="1974" spans="1:3" ht="14.15" customHeight="1" x14ac:dyDescent="0.25">
      <c r="A1974"/>
      <c r="B1974"/>
      <c r="C1974"/>
    </row>
    <row r="1975" spans="1:3" ht="14.15" customHeight="1" x14ac:dyDescent="0.25">
      <c r="A1975"/>
      <c r="B1975"/>
      <c r="C1975"/>
    </row>
    <row r="1976" spans="1:3" ht="14.15" customHeight="1" x14ac:dyDescent="0.25">
      <c r="A1976"/>
      <c r="B1976"/>
      <c r="C1976"/>
    </row>
    <row r="1977" spans="1:3" ht="14.15" customHeight="1" x14ac:dyDescent="0.25">
      <c r="A1977"/>
      <c r="B1977"/>
      <c r="C1977"/>
    </row>
    <row r="1978" spans="1:3" ht="14.15" customHeight="1" x14ac:dyDescent="0.25">
      <c r="A1978"/>
      <c r="B1978"/>
      <c r="C1978"/>
    </row>
    <row r="1979" spans="1:3" ht="14.15" customHeight="1" x14ac:dyDescent="0.25">
      <c r="A1979"/>
      <c r="B1979"/>
      <c r="C1979"/>
    </row>
    <row r="1980" spans="1:3" ht="14.15" customHeight="1" x14ac:dyDescent="0.25">
      <c r="A1980"/>
      <c r="B1980"/>
      <c r="C1980"/>
    </row>
    <row r="1981" spans="1:3" ht="14.15" customHeight="1" x14ac:dyDescent="0.25">
      <c r="A1981"/>
      <c r="B1981"/>
      <c r="C1981"/>
    </row>
    <row r="1982" spans="1:3" ht="14.15" customHeight="1" x14ac:dyDescent="0.25">
      <c r="A1982"/>
      <c r="B1982"/>
      <c r="C1982"/>
    </row>
    <row r="1983" spans="1:3" ht="14.15" customHeight="1" x14ac:dyDescent="0.25">
      <c r="A1983"/>
      <c r="B1983"/>
      <c r="C1983"/>
    </row>
    <row r="1984" spans="1:3" ht="14.15" customHeight="1" x14ac:dyDescent="0.25">
      <c r="A1984"/>
      <c r="B1984"/>
      <c r="C1984"/>
    </row>
    <row r="1985" spans="1:3" ht="14.15" customHeight="1" x14ac:dyDescent="0.25">
      <c r="A1985"/>
      <c r="B1985"/>
      <c r="C1985"/>
    </row>
    <row r="1986" spans="1:3" ht="14.15" customHeight="1" x14ac:dyDescent="0.25">
      <c r="A1986"/>
      <c r="B1986"/>
      <c r="C1986"/>
    </row>
    <row r="1987" spans="1:3" ht="14.15" customHeight="1" x14ac:dyDescent="0.25">
      <c r="A1987"/>
      <c r="B1987"/>
      <c r="C1987"/>
    </row>
    <row r="1988" spans="1:3" ht="14.15" customHeight="1" x14ac:dyDescent="0.25">
      <c r="A1988"/>
      <c r="B1988"/>
      <c r="C1988"/>
    </row>
    <row r="1989" spans="1:3" ht="14.15" customHeight="1" x14ac:dyDescent="0.25">
      <c r="A1989"/>
      <c r="B1989"/>
      <c r="C1989"/>
    </row>
    <row r="1990" spans="1:3" ht="14.15" customHeight="1" x14ac:dyDescent="0.25">
      <c r="A1990"/>
      <c r="B1990"/>
      <c r="C1990"/>
    </row>
    <row r="1991" spans="1:3" ht="14.15" customHeight="1" x14ac:dyDescent="0.25">
      <c r="A1991"/>
      <c r="B1991"/>
      <c r="C1991"/>
    </row>
    <row r="1992" spans="1:3" ht="14.15" customHeight="1" x14ac:dyDescent="0.25">
      <c r="A1992"/>
      <c r="B1992"/>
      <c r="C1992"/>
    </row>
    <row r="1993" spans="1:3" ht="14.15" customHeight="1" x14ac:dyDescent="0.25">
      <c r="A1993"/>
      <c r="B1993"/>
      <c r="C1993"/>
    </row>
    <row r="1994" spans="1:3" ht="14.15" customHeight="1" x14ac:dyDescent="0.25">
      <c r="A1994"/>
      <c r="B1994"/>
      <c r="C1994"/>
    </row>
    <row r="1995" spans="1:3" ht="14.15" customHeight="1" x14ac:dyDescent="0.25">
      <c r="A1995"/>
      <c r="B1995"/>
      <c r="C1995"/>
    </row>
    <row r="1996" spans="1:3" ht="14.15" customHeight="1" x14ac:dyDescent="0.25">
      <c r="A1996"/>
      <c r="B1996"/>
      <c r="C1996"/>
    </row>
    <row r="1997" spans="1:3" ht="14.15" customHeight="1" x14ac:dyDescent="0.25">
      <c r="A1997"/>
      <c r="B1997"/>
      <c r="C1997"/>
    </row>
    <row r="1998" spans="1:3" ht="14.15" customHeight="1" x14ac:dyDescent="0.25">
      <c r="A1998"/>
      <c r="B1998"/>
      <c r="C1998"/>
    </row>
    <row r="1999" spans="1:3" ht="14.15" customHeight="1" x14ac:dyDescent="0.25">
      <c r="A1999"/>
      <c r="B1999"/>
      <c r="C1999"/>
    </row>
    <row r="2000" spans="1:3" ht="14.15" customHeight="1" x14ac:dyDescent="0.25">
      <c r="A2000"/>
      <c r="B2000"/>
      <c r="C2000"/>
    </row>
    <row r="2001" spans="1:3" ht="14.15" customHeight="1" x14ac:dyDescent="0.25">
      <c r="A2001"/>
      <c r="B2001"/>
      <c r="C2001"/>
    </row>
    <row r="2002" spans="1:3" ht="14.15" customHeight="1" x14ac:dyDescent="0.25">
      <c r="A2002"/>
      <c r="B2002"/>
      <c r="C2002"/>
    </row>
    <row r="2003" spans="1:3" ht="14.15" customHeight="1" x14ac:dyDescent="0.25">
      <c r="A2003"/>
      <c r="B2003"/>
      <c r="C2003"/>
    </row>
    <row r="2004" spans="1:3" ht="14.15" customHeight="1" x14ac:dyDescent="0.25">
      <c r="A2004"/>
      <c r="B2004"/>
      <c r="C2004"/>
    </row>
    <row r="2005" spans="1:3" ht="14.15" customHeight="1" x14ac:dyDescent="0.25">
      <c r="A2005"/>
      <c r="B2005"/>
      <c r="C2005"/>
    </row>
    <row r="2006" spans="1:3" ht="14.15" customHeight="1" x14ac:dyDescent="0.25">
      <c r="A2006"/>
      <c r="B2006"/>
      <c r="C2006"/>
    </row>
    <row r="2007" spans="1:3" ht="14.15" customHeight="1" x14ac:dyDescent="0.25">
      <c r="A2007"/>
      <c r="B2007"/>
      <c r="C2007"/>
    </row>
    <row r="2008" spans="1:3" ht="14.15" customHeight="1" x14ac:dyDescent="0.25">
      <c r="A2008"/>
      <c r="B2008"/>
      <c r="C2008"/>
    </row>
    <row r="2009" spans="1:3" ht="14.15" customHeight="1" x14ac:dyDescent="0.25">
      <c r="A2009"/>
      <c r="B2009"/>
      <c r="C2009"/>
    </row>
    <row r="2010" spans="1:3" ht="14.15" customHeight="1" x14ac:dyDescent="0.25">
      <c r="A2010"/>
      <c r="B2010"/>
      <c r="C2010"/>
    </row>
    <row r="2011" spans="1:3" ht="14.15" customHeight="1" x14ac:dyDescent="0.25">
      <c r="A2011"/>
      <c r="B2011"/>
      <c r="C2011"/>
    </row>
    <row r="2012" spans="1:3" ht="14.15" customHeight="1" x14ac:dyDescent="0.25">
      <c r="A2012"/>
      <c r="B2012"/>
      <c r="C2012"/>
    </row>
    <row r="2013" spans="1:3" ht="14.15" customHeight="1" x14ac:dyDescent="0.25">
      <c r="A2013"/>
      <c r="B2013"/>
      <c r="C2013"/>
    </row>
    <row r="2014" spans="1:3" ht="14.15" customHeight="1" x14ac:dyDescent="0.25">
      <c r="A2014"/>
      <c r="B2014"/>
      <c r="C2014"/>
    </row>
    <row r="2015" spans="1:3" ht="14.15" customHeight="1" x14ac:dyDescent="0.25">
      <c r="A2015"/>
      <c r="B2015"/>
      <c r="C2015"/>
    </row>
    <row r="2016" spans="1:3" ht="14.15" customHeight="1" x14ac:dyDescent="0.25">
      <c r="A2016"/>
      <c r="B2016"/>
      <c r="C2016"/>
    </row>
    <row r="2017" spans="1:3" ht="14.15" customHeight="1" x14ac:dyDescent="0.25">
      <c r="A2017"/>
      <c r="B2017"/>
      <c r="C2017"/>
    </row>
    <row r="2018" spans="1:3" ht="14.15" customHeight="1" x14ac:dyDescent="0.25">
      <c r="A2018"/>
      <c r="B2018"/>
      <c r="C2018"/>
    </row>
    <row r="2019" spans="1:3" ht="14.15" customHeight="1" x14ac:dyDescent="0.25">
      <c r="A2019"/>
      <c r="B2019"/>
      <c r="C2019"/>
    </row>
    <row r="2020" spans="1:3" ht="14.15" customHeight="1" x14ac:dyDescent="0.25">
      <c r="A2020"/>
      <c r="B2020"/>
      <c r="C2020"/>
    </row>
    <row r="2021" spans="1:3" ht="14.15" customHeight="1" x14ac:dyDescent="0.25">
      <c r="A2021"/>
      <c r="B2021"/>
      <c r="C2021"/>
    </row>
    <row r="2022" spans="1:3" ht="14.15" customHeight="1" x14ac:dyDescent="0.25">
      <c r="A2022"/>
      <c r="B2022"/>
      <c r="C2022"/>
    </row>
    <row r="2023" spans="1:3" ht="14.15" customHeight="1" x14ac:dyDescent="0.25">
      <c r="A2023"/>
      <c r="B2023"/>
      <c r="C2023"/>
    </row>
    <row r="2024" spans="1:3" ht="14.15" customHeight="1" x14ac:dyDescent="0.25">
      <c r="A2024"/>
      <c r="B2024"/>
      <c r="C2024"/>
    </row>
    <row r="2025" spans="1:3" ht="14.15" customHeight="1" x14ac:dyDescent="0.25">
      <c r="A2025"/>
      <c r="B2025"/>
      <c r="C2025"/>
    </row>
    <row r="2026" spans="1:3" ht="14.15" customHeight="1" x14ac:dyDescent="0.25">
      <c r="A2026"/>
      <c r="B2026"/>
      <c r="C2026"/>
    </row>
    <row r="2027" spans="1:3" ht="14.15" customHeight="1" x14ac:dyDescent="0.25">
      <c r="A2027"/>
      <c r="B2027"/>
      <c r="C2027"/>
    </row>
    <row r="2028" spans="1:3" ht="14.15" customHeight="1" x14ac:dyDescent="0.25">
      <c r="A2028"/>
      <c r="B2028"/>
      <c r="C2028"/>
    </row>
    <row r="2029" spans="1:3" ht="14.15" customHeight="1" x14ac:dyDescent="0.25">
      <c r="A2029"/>
      <c r="B2029"/>
      <c r="C2029"/>
    </row>
    <row r="2030" spans="1:3" ht="14.15" customHeight="1" x14ac:dyDescent="0.25">
      <c r="A2030"/>
      <c r="B2030"/>
      <c r="C2030"/>
    </row>
    <row r="2031" spans="1:3" ht="14.15" customHeight="1" x14ac:dyDescent="0.25">
      <c r="A2031"/>
      <c r="B2031"/>
      <c r="C2031"/>
    </row>
    <row r="2032" spans="1:3" ht="14.15" customHeight="1" x14ac:dyDescent="0.25">
      <c r="A2032"/>
      <c r="B2032"/>
      <c r="C2032"/>
    </row>
    <row r="2033" spans="1:3" ht="14.15" customHeight="1" x14ac:dyDescent="0.25">
      <c r="A2033"/>
      <c r="B2033"/>
      <c r="C2033"/>
    </row>
    <row r="2034" spans="1:3" ht="14.15" customHeight="1" x14ac:dyDescent="0.25">
      <c r="A2034"/>
      <c r="B2034"/>
      <c r="C2034"/>
    </row>
    <row r="2035" spans="1:3" ht="14.15" customHeight="1" x14ac:dyDescent="0.25">
      <c r="A2035"/>
      <c r="B2035"/>
      <c r="C2035"/>
    </row>
    <row r="2036" spans="1:3" ht="14.15" customHeight="1" x14ac:dyDescent="0.25">
      <c r="A2036"/>
      <c r="B2036"/>
      <c r="C2036"/>
    </row>
    <row r="2037" spans="1:3" ht="14.15" customHeight="1" x14ac:dyDescent="0.25">
      <c r="A2037"/>
      <c r="B2037"/>
      <c r="C2037"/>
    </row>
    <row r="2038" spans="1:3" ht="14.15" customHeight="1" x14ac:dyDescent="0.25">
      <c r="A2038"/>
      <c r="B2038"/>
      <c r="C2038"/>
    </row>
    <row r="2039" spans="1:3" ht="14.15" customHeight="1" x14ac:dyDescent="0.25">
      <c r="A2039"/>
      <c r="B2039"/>
      <c r="C2039"/>
    </row>
    <row r="2040" spans="1:3" ht="14.15" customHeight="1" x14ac:dyDescent="0.25">
      <c r="A2040"/>
      <c r="B2040"/>
      <c r="C2040"/>
    </row>
    <row r="2041" spans="1:3" ht="14.15" customHeight="1" x14ac:dyDescent="0.25">
      <c r="A2041"/>
      <c r="B2041"/>
      <c r="C2041"/>
    </row>
    <row r="2042" spans="1:3" ht="14.15" customHeight="1" x14ac:dyDescent="0.25">
      <c r="A2042"/>
      <c r="B2042"/>
      <c r="C2042"/>
    </row>
    <row r="2043" spans="1:3" ht="14.15" customHeight="1" x14ac:dyDescent="0.25">
      <c r="A2043"/>
      <c r="B2043"/>
      <c r="C2043"/>
    </row>
    <row r="2044" spans="1:3" ht="14.15" customHeight="1" x14ac:dyDescent="0.25">
      <c r="A2044"/>
      <c r="B2044"/>
      <c r="C2044"/>
    </row>
    <row r="2045" spans="1:3" ht="14.15" customHeight="1" x14ac:dyDescent="0.25">
      <c r="A2045"/>
      <c r="B2045"/>
      <c r="C2045"/>
    </row>
    <row r="2046" spans="1:3" ht="14.15" customHeight="1" x14ac:dyDescent="0.25">
      <c r="A2046"/>
      <c r="B2046"/>
      <c r="C2046"/>
    </row>
    <row r="2047" spans="1:3" ht="14.15" customHeight="1" x14ac:dyDescent="0.25">
      <c r="A2047"/>
      <c r="B2047"/>
      <c r="C2047"/>
    </row>
    <row r="2048" spans="1:3" ht="14.15" customHeight="1" x14ac:dyDescent="0.25">
      <c r="A2048"/>
      <c r="B2048"/>
      <c r="C2048"/>
    </row>
    <row r="2049" spans="1:3" ht="14.15" customHeight="1" x14ac:dyDescent="0.25">
      <c r="A2049"/>
      <c r="B2049"/>
      <c r="C2049"/>
    </row>
    <row r="2050" spans="1:3" ht="14.15" customHeight="1" x14ac:dyDescent="0.25">
      <c r="A2050"/>
      <c r="B2050"/>
      <c r="C2050"/>
    </row>
    <row r="2051" spans="1:3" ht="14.15" customHeight="1" x14ac:dyDescent="0.25">
      <c r="A2051"/>
      <c r="B2051"/>
      <c r="C2051"/>
    </row>
    <row r="2052" spans="1:3" ht="14.15" customHeight="1" x14ac:dyDescent="0.25">
      <c r="A2052"/>
      <c r="B2052"/>
      <c r="C2052"/>
    </row>
    <row r="2053" spans="1:3" ht="14.15" customHeight="1" x14ac:dyDescent="0.25">
      <c r="A2053"/>
      <c r="B2053"/>
      <c r="C2053"/>
    </row>
    <row r="2054" spans="1:3" ht="14.15" customHeight="1" x14ac:dyDescent="0.25">
      <c r="A2054"/>
      <c r="B2054"/>
      <c r="C2054"/>
    </row>
    <row r="2055" spans="1:3" ht="14.15" customHeight="1" x14ac:dyDescent="0.25">
      <c r="A2055"/>
      <c r="B2055"/>
      <c r="C2055"/>
    </row>
    <row r="2056" spans="1:3" ht="14.15" customHeight="1" x14ac:dyDescent="0.25">
      <c r="A2056"/>
      <c r="B2056"/>
      <c r="C2056"/>
    </row>
    <row r="2057" spans="1:3" ht="14.15" customHeight="1" x14ac:dyDescent="0.25">
      <c r="A2057"/>
      <c r="B2057"/>
      <c r="C2057"/>
    </row>
    <row r="2058" spans="1:3" ht="14.15" customHeight="1" x14ac:dyDescent="0.25">
      <c r="A2058"/>
      <c r="B2058"/>
      <c r="C2058"/>
    </row>
    <row r="2059" spans="1:3" ht="14.15" customHeight="1" x14ac:dyDescent="0.25">
      <c r="A2059"/>
      <c r="B2059"/>
      <c r="C2059"/>
    </row>
    <row r="2060" spans="1:3" ht="14.15" customHeight="1" x14ac:dyDescent="0.25">
      <c r="A2060"/>
      <c r="B2060"/>
      <c r="C2060"/>
    </row>
    <row r="2061" spans="1:3" ht="14.15" customHeight="1" x14ac:dyDescent="0.25">
      <c r="A2061"/>
      <c r="B2061"/>
      <c r="C2061"/>
    </row>
    <row r="2062" spans="1:3" ht="14.15" customHeight="1" x14ac:dyDescent="0.25">
      <c r="A2062"/>
      <c r="B2062"/>
      <c r="C2062"/>
    </row>
    <row r="2063" spans="1:3" ht="14.15" customHeight="1" x14ac:dyDescent="0.25">
      <c r="A2063"/>
      <c r="B2063"/>
      <c r="C2063"/>
    </row>
    <row r="2064" spans="1:3" ht="14.15" customHeight="1" x14ac:dyDescent="0.25">
      <c r="A2064"/>
      <c r="B2064"/>
      <c r="C2064"/>
    </row>
    <row r="2065" spans="1:3" ht="14.15" customHeight="1" x14ac:dyDescent="0.25">
      <c r="A2065"/>
      <c r="B2065"/>
      <c r="C2065"/>
    </row>
    <row r="2066" spans="1:3" ht="14.15" customHeight="1" x14ac:dyDescent="0.25">
      <c r="A2066"/>
      <c r="B2066"/>
      <c r="C2066"/>
    </row>
    <row r="2067" spans="1:3" ht="14.15" customHeight="1" x14ac:dyDescent="0.25">
      <c r="A2067"/>
      <c r="B2067"/>
      <c r="C2067"/>
    </row>
    <row r="2068" spans="1:3" ht="14.15" customHeight="1" x14ac:dyDescent="0.25">
      <c r="A2068"/>
      <c r="B2068"/>
      <c r="C2068"/>
    </row>
    <row r="2069" spans="1:3" ht="14.15" customHeight="1" x14ac:dyDescent="0.25">
      <c r="A2069"/>
      <c r="B2069"/>
      <c r="C2069"/>
    </row>
    <row r="2070" spans="1:3" ht="14.15" customHeight="1" x14ac:dyDescent="0.25">
      <c r="A2070"/>
      <c r="B2070"/>
      <c r="C2070"/>
    </row>
    <row r="2071" spans="1:3" ht="14.15" customHeight="1" x14ac:dyDescent="0.25">
      <c r="A2071"/>
      <c r="B2071"/>
      <c r="C2071"/>
    </row>
    <row r="2072" spans="1:3" ht="14.15" customHeight="1" x14ac:dyDescent="0.25">
      <c r="A2072"/>
      <c r="B2072"/>
      <c r="C2072"/>
    </row>
    <row r="2073" spans="1:3" ht="14.15" customHeight="1" x14ac:dyDescent="0.25">
      <c r="A2073"/>
      <c r="B2073"/>
      <c r="C2073"/>
    </row>
    <row r="2074" spans="1:3" ht="14.15" customHeight="1" x14ac:dyDescent="0.25">
      <c r="A2074"/>
      <c r="B2074"/>
      <c r="C2074"/>
    </row>
    <row r="2075" spans="1:3" ht="14.15" customHeight="1" x14ac:dyDescent="0.25">
      <c r="A2075"/>
      <c r="B2075"/>
      <c r="C2075"/>
    </row>
    <row r="2076" spans="1:3" ht="14.15" customHeight="1" x14ac:dyDescent="0.25">
      <c r="A2076"/>
      <c r="B2076"/>
      <c r="C2076"/>
    </row>
    <row r="2077" spans="1:3" ht="14.15" customHeight="1" x14ac:dyDescent="0.25">
      <c r="A2077"/>
      <c r="B2077"/>
      <c r="C2077"/>
    </row>
    <row r="2078" spans="1:3" ht="14.15" customHeight="1" x14ac:dyDescent="0.25">
      <c r="A2078"/>
      <c r="B2078"/>
      <c r="C2078"/>
    </row>
    <row r="2079" spans="1:3" ht="14.15" customHeight="1" x14ac:dyDescent="0.25">
      <c r="A2079"/>
      <c r="B2079"/>
      <c r="C2079"/>
    </row>
    <row r="2080" spans="1:3" ht="14.15" customHeight="1" x14ac:dyDescent="0.25">
      <c r="A2080"/>
      <c r="B2080"/>
      <c r="C2080"/>
    </row>
    <row r="2081" spans="1:3" ht="14.15" customHeight="1" x14ac:dyDescent="0.25">
      <c r="A2081"/>
      <c r="B2081"/>
      <c r="C2081"/>
    </row>
    <row r="2082" spans="1:3" ht="14.15" customHeight="1" x14ac:dyDescent="0.25">
      <c r="A2082"/>
      <c r="B2082"/>
      <c r="C2082"/>
    </row>
    <row r="2083" spans="1:3" ht="14.15" customHeight="1" x14ac:dyDescent="0.25">
      <c r="A2083"/>
      <c r="B2083"/>
      <c r="C2083"/>
    </row>
    <row r="2084" spans="1:3" ht="14.15" customHeight="1" x14ac:dyDescent="0.25">
      <c r="A2084"/>
      <c r="B2084"/>
      <c r="C2084"/>
    </row>
    <row r="2085" spans="1:3" ht="14.15" customHeight="1" x14ac:dyDescent="0.25">
      <c r="A2085"/>
      <c r="B2085"/>
      <c r="C2085"/>
    </row>
    <row r="2086" spans="1:3" ht="14.15" customHeight="1" x14ac:dyDescent="0.25">
      <c r="A2086"/>
      <c r="B2086"/>
      <c r="C2086"/>
    </row>
    <row r="2087" spans="1:3" ht="14.15" customHeight="1" x14ac:dyDescent="0.25">
      <c r="A2087"/>
      <c r="B2087"/>
      <c r="C2087"/>
    </row>
    <row r="2088" spans="1:3" ht="14.15" customHeight="1" x14ac:dyDescent="0.25">
      <c r="A2088"/>
      <c r="B2088"/>
      <c r="C2088"/>
    </row>
    <row r="2089" spans="1:3" ht="14.15" customHeight="1" x14ac:dyDescent="0.25">
      <c r="A2089"/>
      <c r="B2089"/>
      <c r="C2089"/>
    </row>
    <row r="2090" spans="1:3" ht="14.15" customHeight="1" x14ac:dyDescent="0.25">
      <c r="A2090"/>
      <c r="B2090"/>
      <c r="C2090"/>
    </row>
    <row r="2091" spans="1:3" ht="14.15" customHeight="1" x14ac:dyDescent="0.25">
      <c r="A2091"/>
      <c r="B2091"/>
      <c r="C2091"/>
    </row>
    <row r="2092" spans="1:3" ht="14.15" customHeight="1" x14ac:dyDescent="0.25">
      <c r="A2092"/>
      <c r="B2092"/>
      <c r="C2092"/>
    </row>
    <row r="2093" spans="1:3" ht="14.15" customHeight="1" x14ac:dyDescent="0.25">
      <c r="A2093"/>
      <c r="B2093"/>
      <c r="C2093"/>
    </row>
    <row r="2094" spans="1:3" ht="14.15" customHeight="1" x14ac:dyDescent="0.25">
      <c r="A2094"/>
      <c r="B2094"/>
      <c r="C2094"/>
    </row>
    <row r="2095" spans="1:3" ht="14.15" customHeight="1" x14ac:dyDescent="0.25">
      <c r="A2095"/>
      <c r="B2095"/>
      <c r="C2095"/>
    </row>
    <row r="2096" spans="1:3" ht="14.15" customHeight="1" x14ac:dyDescent="0.25">
      <c r="A2096"/>
      <c r="B2096"/>
      <c r="C2096"/>
    </row>
    <row r="2097" spans="1:3" ht="14.15" customHeight="1" x14ac:dyDescent="0.25">
      <c r="A2097"/>
      <c r="B2097"/>
      <c r="C2097"/>
    </row>
    <row r="2098" spans="1:3" ht="14.15" customHeight="1" x14ac:dyDescent="0.25">
      <c r="A2098"/>
      <c r="B2098"/>
      <c r="C2098"/>
    </row>
    <row r="2099" spans="1:3" ht="14.15" customHeight="1" x14ac:dyDescent="0.25">
      <c r="A2099"/>
      <c r="B2099"/>
      <c r="C2099"/>
    </row>
    <row r="2100" spans="1:3" ht="14.15" customHeight="1" x14ac:dyDescent="0.25">
      <c r="A2100"/>
      <c r="B2100"/>
      <c r="C2100"/>
    </row>
    <row r="2101" spans="1:3" ht="14.15" customHeight="1" x14ac:dyDescent="0.25">
      <c r="A2101"/>
      <c r="B2101"/>
      <c r="C2101"/>
    </row>
    <row r="2102" spans="1:3" ht="14.15" customHeight="1" x14ac:dyDescent="0.25">
      <c r="A2102"/>
      <c r="B2102"/>
      <c r="C2102"/>
    </row>
    <row r="2103" spans="1:3" ht="14.15" customHeight="1" x14ac:dyDescent="0.25">
      <c r="A2103"/>
      <c r="B2103"/>
      <c r="C2103"/>
    </row>
    <row r="2104" spans="1:3" ht="14.15" customHeight="1" x14ac:dyDescent="0.25">
      <c r="A2104"/>
      <c r="B2104"/>
      <c r="C2104"/>
    </row>
    <row r="2105" spans="1:3" ht="14.15" customHeight="1" x14ac:dyDescent="0.25">
      <c r="A2105"/>
      <c r="B2105"/>
      <c r="C2105"/>
    </row>
    <row r="2106" spans="1:3" ht="14.15" customHeight="1" x14ac:dyDescent="0.25">
      <c r="A2106"/>
      <c r="B2106"/>
      <c r="C2106"/>
    </row>
    <row r="2107" spans="1:3" ht="14.15" customHeight="1" x14ac:dyDescent="0.25">
      <c r="A2107"/>
      <c r="B2107"/>
      <c r="C2107"/>
    </row>
    <row r="2108" spans="1:3" ht="14.15" customHeight="1" x14ac:dyDescent="0.25">
      <c r="A2108"/>
      <c r="B2108"/>
      <c r="C2108"/>
    </row>
    <row r="2109" spans="1:3" ht="14.15" customHeight="1" x14ac:dyDescent="0.25">
      <c r="A2109"/>
      <c r="B2109"/>
      <c r="C2109"/>
    </row>
    <row r="2110" spans="1:3" ht="14.15" customHeight="1" x14ac:dyDescent="0.25">
      <c r="A2110"/>
      <c r="B2110"/>
      <c r="C2110"/>
    </row>
    <row r="2111" spans="1:3" ht="14.15" customHeight="1" x14ac:dyDescent="0.25">
      <c r="A2111"/>
      <c r="B2111"/>
      <c r="C2111"/>
    </row>
    <row r="2112" spans="1:3" ht="14.15" customHeight="1" x14ac:dyDescent="0.25">
      <c r="A2112"/>
      <c r="B2112"/>
      <c r="C2112"/>
    </row>
    <row r="2113" spans="1:3" ht="14.15" customHeight="1" x14ac:dyDescent="0.25">
      <c r="A2113"/>
      <c r="B2113"/>
      <c r="C2113"/>
    </row>
    <row r="2114" spans="1:3" ht="14.15" customHeight="1" x14ac:dyDescent="0.25">
      <c r="A2114"/>
      <c r="B2114"/>
      <c r="C2114"/>
    </row>
    <row r="2115" spans="1:3" ht="14.15" customHeight="1" x14ac:dyDescent="0.25">
      <c r="A2115"/>
      <c r="B2115"/>
      <c r="C2115"/>
    </row>
    <row r="2116" spans="1:3" ht="14.15" customHeight="1" x14ac:dyDescent="0.25">
      <c r="A2116"/>
      <c r="B2116"/>
      <c r="C2116"/>
    </row>
    <row r="2117" spans="1:3" ht="14.15" customHeight="1" x14ac:dyDescent="0.25">
      <c r="A2117"/>
      <c r="B2117"/>
      <c r="C2117"/>
    </row>
    <row r="2118" spans="1:3" ht="14.15" customHeight="1" x14ac:dyDescent="0.25">
      <c r="A2118"/>
      <c r="B2118"/>
      <c r="C2118"/>
    </row>
    <row r="2119" spans="1:3" ht="14.15" customHeight="1" x14ac:dyDescent="0.25">
      <c r="A2119"/>
      <c r="B2119"/>
      <c r="C2119"/>
    </row>
    <row r="2120" spans="1:3" ht="14.15" customHeight="1" x14ac:dyDescent="0.25">
      <c r="A2120"/>
      <c r="B2120"/>
      <c r="C2120"/>
    </row>
    <row r="2121" spans="1:3" ht="14.15" customHeight="1" x14ac:dyDescent="0.25">
      <c r="A2121"/>
      <c r="B2121"/>
      <c r="C2121"/>
    </row>
    <row r="2122" spans="1:3" ht="14.15" customHeight="1" x14ac:dyDescent="0.25">
      <c r="A2122"/>
      <c r="B2122"/>
      <c r="C2122"/>
    </row>
    <row r="2123" spans="1:3" ht="14.15" customHeight="1" x14ac:dyDescent="0.25">
      <c r="A2123"/>
      <c r="B2123"/>
      <c r="C2123"/>
    </row>
    <row r="2124" spans="1:3" ht="14.15" customHeight="1" x14ac:dyDescent="0.25">
      <c r="A2124"/>
      <c r="B2124"/>
      <c r="C2124"/>
    </row>
    <row r="2125" spans="1:3" ht="14.15" customHeight="1" x14ac:dyDescent="0.25">
      <c r="A2125"/>
      <c r="B2125"/>
      <c r="C2125"/>
    </row>
    <row r="2126" spans="1:3" ht="14.15" customHeight="1" x14ac:dyDescent="0.25">
      <c r="A2126"/>
      <c r="B2126"/>
      <c r="C2126"/>
    </row>
    <row r="2127" spans="1:3" ht="14.15" customHeight="1" x14ac:dyDescent="0.25">
      <c r="A2127"/>
      <c r="B2127"/>
      <c r="C2127"/>
    </row>
    <row r="2128" spans="1:3" ht="14.15" customHeight="1" x14ac:dyDescent="0.25">
      <c r="A2128"/>
      <c r="B2128"/>
      <c r="C2128"/>
    </row>
    <row r="2129" spans="1:3" ht="14.15" customHeight="1" x14ac:dyDescent="0.25">
      <c r="A2129"/>
      <c r="B2129"/>
      <c r="C2129"/>
    </row>
    <row r="2130" spans="1:3" ht="14.15" customHeight="1" x14ac:dyDescent="0.25">
      <c r="A2130"/>
      <c r="B2130"/>
      <c r="C2130"/>
    </row>
    <row r="2131" spans="1:3" ht="14.15" customHeight="1" x14ac:dyDescent="0.25">
      <c r="A2131"/>
      <c r="B2131"/>
      <c r="C2131"/>
    </row>
    <row r="2132" spans="1:3" ht="14.15" customHeight="1" x14ac:dyDescent="0.25">
      <c r="A2132"/>
      <c r="B2132"/>
      <c r="C2132"/>
    </row>
    <row r="2133" spans="1:3" ht="14.15" customHeight="1" x14ac:dyDescent="0.25">
      <c r="A2133"/>
      <c r="B2133"/>
      <c r="C2133"/>
    </row>
    <row r="2134" spans="1:3" ht="14.15" customHeight="1" x14ac:dyDescent="0.25">
      <c r="A2134"/>
      <c r="B2134"/>
      <c r="C2134"/>
    </row>
    <row r="2135" spans="1:3" ht="14.15" customHeight="1" x14ac:dyDescent="0.25">
      <c r="A2135"/>
      <c r="B2135"/>
      <c r="C2135"/>
    </row>
    <row r="2136" spans="1:3" ht="14.15" customHeight="1" x14ac:dyDescent="0.25">
      <c r="A2136"/>
      <c r="B2136"/>
      <c r="C2136"/>
    </row>
    <row r="2137" spans="1:3" ht="14.15" customHeight="1" x14ac:dyDescent="0.25">
      <c r="A2137"/>
      <c r="B2137"/>
      <c r="C2137"/>
    </row>
    <row r="2138" spans="1:3" ht="14.15" customHeight="1" x14ac:dyDescent="0.25">
      <c r="A2138"/>
      <c r="B2138"/>
      <c r="C2138"/>
    </row>
    <row r="2139" spans="1:3" ht="14.15" customHeight="1" x14ac:dyDescent="0.25">
      <c r="A2139"/>
      <c r="B2139"/>
      <c r="C2139"/>
    </row>
    <row r="2140" spans="1:3" ht="14.15" customHeight="1" x14ac:dyDescent="0.25">
      <c r="A2140"/>
      <c r="B2140"/>
      <c r="C2140"/>
    </row>
    <row r="2141" spans="1:3" ht="14.15" customHeight="1" x14ac:dyDescent="0.25">
      <c r="A2141"/>
      <c r="B2141"/>
      <c r="C2141"/>
    </row>
    <row r="2142" spans="1:3" ht="14.15" customHeight="1" x14ac:dyDescent="0.25">
      <c r="A2142"/>
      <c r="B2142"/>
      <c r="C2142"/>
    </row>
    <row r="2143" spans="1:3" ht="14.15" customHeight="1" x14ac:dyDescent="0.25">
      <c r="A2143"/>
      <c r="B2143"/>
      <c r="C2143"/>
    </row>
    <row r="2144" spans="1:3" ht="14.15" customHeight="1" x14ac:dyDescent="0.25">
      <c r="A2144"/>
      <c r="B2144"/>
      <c r="C2144"/>
    </row>
    <row r="2145" spans="1:3" ht="14.15" customHeight="1" x14ac:dyDescent="0.25">
      <c r="A2145"/>
      <c r="B2145"/>
      <c r="C2145"/>
    </row>
    <row r="2146" spans="1:3" ht="14.15" customHeight="1" x14ac:dyDescent="0.25">
      <c r="A2146"/>
      <c r="B2146"/>
      <c r="C2146"/>
    </row>
    <row r="2147" spans="1:3" ht="14.15" customHeight="1" x14ac:dyDescent="0.25">
      <c r="A2147"/>
      <c r="B2147"/>
      <c r="C2147"/>
    </row>
    <row r="2148" spans="1:3" ht="14.15" customHeight="1" x14ac:dyDescent="0.25">
      <c r="A2148"/>
      <c r="B2148"/>
      <c r="C2148"/>
    </row>
    <row r="2149" spans="1:3" ht="14.15" customHeight="1" x14ac:dyDescent="0.25">
      <c r="A2149"/>
      <c r="B2149"/>
      <c r="C2149"/>
    </row>
    <row r="2150" spans="1:3" ht="14.15" customHeight="1" x14ac:dyDescent="0.25">
      <c r="A2150"/>
      <c r="B2150"/>
      <c r="C2150"/>
    </row>
    <row r="2151" spans="1:3" ht="14.15" customHeight="1" x14ac:dyDescent="0.25">
      <c r="A2151"/>
      <c r="B2151"/>
      <c r="C2151"/>
    </row>
    <row r="2152" spans="1:3" ht="14.15" customHeight="1" x14ac:dyDescent="0.25">
      <c r="A2152"/>
      <c r="B2152"/>
      <c r="C2152"/>
    </row>
    <row r="2153" spans="1:3" ht="14.15" customHeight="1" x14ac:dyDescent="0.25">
      <c r="A2153"/>
      <c r="B2153"/>
      <c r="C2153"/>
    </row>
    <row r="2154" spans="1:3" ht="14.15" customHeight="1" x14ac:dyDescent="0.25">
      <c r="A2154"/>
      <c r="B2154"/>
      <c r="C2154"/>
    </row>
    <row r="2155" spans="1:3" ht="14.15" customHeight="1" x14ac:dyDescent="0.25">
      <c r="A2155"/>
      <c r="B2155"/>
      <c r="C2155"/>
    </row>
    <row r="2156" spans="1:3" ht="14.15" customHeight="1" x14ac:dyDescent="0.25">
      <c r="A2156"/>
      <c r="B2156"/>
      <c r="C2156"/>
    </row>
    <row r="2157" spans="1:3" ht="14.15" customHeight="1" x14ac:dyDescent="0.25">
      <c r="A2157"/>
      <c r="B2157"/>
      <c r="C2157"/>
    </row>
    <row r="2158" spans="1:3" ht="14.15" customHeight="1" x14ac:dyDescent="0.25">
      <c r="A2158"/>
      <c r="B2158"/>
      <c r="C2158"/>
    </row>
    <row r="2159" spans="1:3" ht="14.15" customHeight="1" x14ac:dyDescent="0.25">
      <c r="A2159"/>
      <c r="B2159"/>
      <c r="C2159"/>
    </row>
    <row r="2160" spans="1:3" ht="14.15" customHeight="1" x14ac:dyDescent="0.25">
      <c r="A2160"/>
      <c r="B2160"/>
      <c r="C2160"/>
    </row>
    <row r="2161" spans="1:3" ht="14.15" customHeight="1" x14ac:dyDescent="0.25">
      <c r="A2161"/>
      <c r="B2161"/>
      <c r="C2161"/>
    </row>
    <row r="2162" spans="1:3" ht="14.15" customHeight="1" x14ac:dyDescent="0.25">
      <c r="A2162"/>
      <c r="B2162"/>
      <c r="C2162"/>
    </row>
    <row r="2163" spans="1:3" ht="14.15" customHeight="1" x14ac:dyDescent="0.25">
      <c r="A2163"/>
      <c r="B2163"/>
      <c r="C2163"/>
    </row>
    <row r="2164" spans="1:3" ht="14.15" customHeight="1" x14ac:dyDescent="0.25">
      <c r="A2164"/>
      <c r="B2164"/>
      <c r="C2164"/>
    </row>
    <row r="2165" spans="1:3" ht="14.15" customHeight="1" x14ac:dyDescent="0.25">
      <c r="A2165"/>
      <c r="B2165"/>
      <c r="C2165"/>
    </row>
    <row r="2166" spans="1:3" ht="14.15" customHeight="1" x14ac:dyDescent="0.25">
      <c r="A2166"/>
      <c r="B2166"/>
      <c r="C2166"/>
    </row>
    <row r="2167" spans="1:3" ht="14.15" customHeight="1" x14ac:dyDescent="0.25">
      <c r="A2167"/>
      <c r="B2167"/>
      <c r="C2167"/>
    </row>
    <row r="2168" spans="1:3" ht="14.15" customHeight="1" x14ac:dyDescent="0.25">
      <c r="A2168"/>
      <c r="B2168"/>
      <c r="C2168"/>
    </row>
    <row r="2169" spans="1:3" ht="14.15" customHeight="1" x14ac:dyDescent="0.25">
      <c r="A2169"/>
      <c r="B2169"/>
      <c r="C2169"/>
    </row>
    <row r="2170" spans="1:3" ht="14.15" customHeight="1" x14ac:dyDescent="0.25">
      <c r="A2170"/>
      <c r="B2170"/>
      <c r="C2170"/>
    </row>
    <row r="2171" spans="1:3" ht="14.15" customHeight="1" x14ac:dyDescent="0.25">
      <c r="A2171"/>
      <c r="B2171"/>
      <c r="C2171"/>
    </row>
    <row r="2172" spans="1:3" ht="14.15" customHeight="1" x14ac:dyDescent="0.25">
      <c r="A2172"/>
      <c r="B2172"/>
      <c r="C2172"/>
    </row>
    <row r="2173" spans="1:3" ht="14.15" customHeight="1" x14ac:dyDescent="0.25">
      <c r="A2173"/>
      <c r="B2173"/>
      <c r="C2173"/>
    </row>
    <row r="2174" spans="1:3" ht="14.15" customHeight="1" x14ac:dyDescent="0.25">
      <c r="A2174"/>
      <c r="B2174"/>
      <c r="C2174"/>
    </row>
    <row r="2175" spans="1:3" ht="14.15" customHeight="1" x14ac:dyDescent="0.25">
      <c r="A2175"/>
      <c r="B2175"/>
      <c r="C2175"/>
    </row>
    <row r="2176" spans="1:3" ht="14.15" customHeight="1" x14ac:dyDescent="0.25">
      <c r="A2176"/>
      <c r="B2176"/>
      <c r="C2176"/>
    </row>
    <row r="2177" spans="1:3" ht="14.15" customHeight="1" x14ac:dyDescent="0.25">
      <c r="A2177"/>
      <c r="B2177"/>
      <c r="C2177"/>
    </row>
    <row r="2178" spans="1:3" ht="14.15" customHeight="1" x14ac:dyDescent="0.25">
      <c r="A2178"/>
      <c r="B2178"/>
      <c r="C2178"/>
    </row>
    <row r="2179" spans="1:3" ht="14.15" customHeight="1" x14ac:dyDescent="0.25">
      <c r="A2179"/>
      <c r="B2179"/>
      <c r="C2179"/>
    </row>
    <row r="2180" spans="1:3" ht="14.15" customHeight="1" x14ac:dyDescent="0.25">
      <c r="A2180"/>
      <c r="B2180"/>
      <c r="C2180"/>
    </row>
    <row r="2181" spans="1:3" ht="14.15" customHeight="1" x14ac:dyDescent="0.25">
      <c r="A2181"/>
      <c r="B2181"/>
      <c r="C2181"/>
    </row>
    <row r="2182" spans="1:3" ht="14.15" customHeight="1" x14ac:dyDescent="0.25">
      <c r="A2182"/>
      <c r="B2182"/>
      <c r="C2182"/>
    </row>
    <row r="2183" spans="1:3" ht="14.15" customHeight="1" x14ac:dyDescent="0.25">
      <c r="A2183"/>
      <c r="B2183"/>
      <c r="C2183"/>
    </row>
    <row r="2184" spans="1:3" ht="14.15" customHeight="1" x14ac:dyDescent="0.25">
      <c r="A2184"/>
      <c r="B2184"/>
      <c r="C2184"/>
    </row>
    <row r="2185" spans="1:3" ht="14.15" customHeight="1" x14ac:dyDescent="0.25">
      <c r="A2185"/>
      <c r="B2185"/>
      <c r="C2185"/>
    </row>
    <row r="2186" spans="1:3" ht="14.15" customHeight="1" x14ac:dyDescent="0.25">
      <c r="A2186"/>
      <c r="B2186"/>
      <c r="C2186"/>
    </row>
    <row r="2187" spans="1:3" ht="14.15" customHeight="1" x14ac:dyDescent="0.25">
      <c r="A2187"/>
      <c r="B2187"/>
      <c r="C2187"/>
    </row>
    <row r="2188" spans="1:3" ht="14.15" customHeight="1" x14ac:dyDescent="0.25">
      <c r="A2188"/>
      <c r="B2188"/>
      <c r="C2188"/>
    </row>
    <row r="2189" spans="1:3" ht="14.15" customHeight="1" x14ac:dyDescent="0.25">
      <c r="A2189"/>
      <c r="B2189"/>
      <c r="C2189"/>
    </row>
    <row r="2190" spans="1:3" ht="14.15" customHeight="1" x14ac:dyDescent="0.25">
      <c r="A2190"/>
      <c r="B2190"/>
      <c r="C2190"/>
    </row>
    <row r="2191" spans="1:3" ht="14.15" customHeight="1" x14ac:dyDescent="0.25">
      <c r="A2191"/>
      <c r="B2191"/>
      <c r="C2191"/>
    </row>
    <row r="2192" spans="1:3" ht="14.15" customHeight="1" x14ac:dyDescent="0.25">
      <c r="A2192"/>
      <c r="B2192"/>
      <c r="C2192"/>
    </row>
    <row r="2193" spans="1:3" ht="14.15" customHeight="1" x14ac:dyDescent="0.25">
      <c r="A2193"/>
      <c r="B2193"/>
      <c r="C2193"/>
    </row>
    <row r="2194" spans="1:3" ht="14.15" customHeight="1" x14ac:dyDescent="0.25">
      <c r="A2194"/>
      <c r="B2194"/>
      <c r="C2194"/>
    </row>
    <row r="2195" spans="1:3" ht="14.15" customHeight="1" x14ac:dyDescent="0.25">
      <c r="A2195"/>
      <c r="B2195"/>
      <c r="C2195"/>
    </row>
    <row r="2196" spans="1:3" ht="14.15" customHeight="1" x14ac:dyDescent="0.25">
      <c r="A2196"/>
      <c r="B2196"/>
      <c r="C2196"/>
    </row>
    <row r="2197" spans="1:3" ht="14.15" customHeight="1" x14ac:dyDescent="0.25">
      <c r="A2197"/>
      <c r="B2197"/>
      <c r="C2197"/>
    </row>
    <row r="2198" spans="1:3" ht="14.15" customHeight="1" x14ac:dyDescent="0.25">
      <c r="A2198"/>
      <c r="B2198"/>
      <c r="C2198"/>
    </row>
    <row r="2199" spans="1:3" ht="14.15" customHeight="1" x14ac:dyDescent="0.25">
      <c r="A2199"/>
      <c r="B2199"/>
      <c r="C2199"/>
    </row>
    <row r="2200" spans="1:3" ht="14.15" customHeight="1" x14ac:dyDescent="0.25">
      <c r="A2200"/>
      <c r="B2200"/>
      <c r="C2200"/>
    </row>
    <row r="2201" spans="1:3" ht="14.15" customHeight="1" x14ac:dyDescent="0.25">
      <c r="A2201"/>
      <c r="B2201"/>
      <c r="C2201"/>
    </row>
    <row r="2202" spans="1:3" ht="14.15" customHeight="1" x14ac:dyDescent="0.25">
      <c r="A2202"/>
      <c r="B2202"/>
      <c r="C2202"/>
    </row>
    <row r="2203" spans="1:3" ht="14.15" customHeight="1" x14ac:dyDescent="0.25">
      <c r="A2203"/>
      <c r="B2203"/>
      <c r="C2203"/>
    </row>
    <row r="2204" spans="1:3" ht="14.15" customHeight="1" x14ac:dyDescent="0.25">
      <c r="A2204"/>
      <c r="B2204"/>
      <c r="C2204"/>
    </row>
    <row r="2205" spans="1:3" ht="14.15" customHeight="1" x14ac:dyDescent="0.25">
      <c r="A2205"/>
      <c r="B2205"/>
      <c r="C2205"/>
    </row>
    <row r="2206" spans="1:3" ht="14.15" customHeight="1" x14ac:dyDescent="0.25">
      <c r="A2206"/>
      <c r="B2206"/>
      <c r="C2206"/>
    </row>
    <row r="2207" spans="1:3" ht="14.15" customHeight="1" x14ac:dyDescent="0.25">
      <c r="A2207"/>
      <c r="B2207"/>
      <c r="C2207"/>
    </row>
    <row r="2208" spans="1:3" ht="14.15" customHeight="1" x14ac:dyDescent="0.25">
      <c r="A2208"/>
      <c r="B2208"/>
      <c r="C2208"/>
    </row>
    <row r="2209" spans="1:3" ht="14.15" customHeight="1" x14ac:dyDescent="0.25">
      <c r="A2209"/>
      <c r="B2209"/>
      <c r="C2209"/>
    </row>
    <row r="2210" spans="1:3" ht="14.15" customHeight="1" x14ac:dyDescent="0.25">
      <c r="A2210"/>
      <c r="B2210"/>
      <c r="C2210"/>
    </row>
    <row r="2211" spans="1:3" ht="14.15" customHeight="1" x14ac:dyDescent="0.25">
      <c r="A2211"/>
      <c r="B2211"/>
      <c r="C2211"/>
    </row>
    <row r="2212" spans="1:3" ht="14.15" customHeight="1" x14ac:dyDescent="0.25">
      <c r="A2212"/>
      <c r="B2212"/>
      <c r="C2212"/>
    </row>
    <row r="2213" spans="1:3" ht="14.15" customHeight="1" x14ac:dyDescent="0.25">
      <c r="A2213"/>
      <c r="B2213"/>
      <c r="C2213"/>
    </row>
    <row r="2214" spans="1:3" ht="14.15" customHeight="1" x14ac:dyDescent="0.25">
      <c r="A2214"/>
      <c r="B2214"/>
      <c r="C2214"/>
    </row>
    <row r="2215" spans="1:3" ht="14.15" customHeight="1" x14ac:dyDescent="0.25">
      <c r="A2215"/>
      <c r="B2215"/>
      <c r="C2215"/>
    </row>
    <row r="2216" spans="1:3" ht="14.15" customHeight="1" x14ac:dyDescent="0.25">
      <c r="A2216"/>
      <c r="B2216"/>
      <c r="C2216"/>
    </row>
    <row r="2217" spans="1:3" ht="14.15" customHeight="1" x14ac:dyDescent="0.25">
      <c r="A2217"/>
      <c r="B2217"/>
      <c r="C2217"/>
    </row>
    <row r="2218" spans="1:3" ht="14.15" customHeight="1" x14ac:dyDescent="0.25">
      <c r="A2218"/>
      <c r="B2218"/>
      <c r="C2218"/>
    </row>
    <row r="2219" spans="1:3" ht="14.15" customHeight="1" x14ac:dyDescent="0.25">
      <c r="A2219"/>
      <c r="B2219"/>
      <c r="C2219"/>
    </row>
    <row r="2220" spans="1:3" ht="14.15" customHeight="1" x14ac:dyDescent="0.25">
      <c r="A2220"/>
      <c r="B2220"/>
      <c r="C2220"/>
    </row>
    <row r="2221" spans="1:3" ht="14.15" customHeight="1" x14ac:dyDescent="0.25">
      <c r="A2221"/>
      <c r="B2221"/>
      <c r="C2221"/>
    </row>
    <row r="2222" spans="1:3" ht="14.15" customHeight="1" x14ac:dyDescent="0.25">
      <c r="A2222"/>
      <c r="B2222"/>
      <c r="C2222"/>
    </row>
    <row r="2223" spans="1:3" ht="14.15" customHeight="1" x14ac:dyDescent="0.25">
      <c r="A2223"/>
      <c r="B2223"/>
      <c r="C2223"/>
    </row>
    <row r="2224" spans="1:3" ht="14.15" customHeight="1" x14ac:dyDescent="0.25">
      <c r="A2224"/>
      <c r="B2224"/>
      <c r="C2224"/>
    </row>
    <row r="2225" spans="1:3" ht="14.15" customHeight="1" x14ac:dyDescent="0.25">
      <c r="A2225"/>
      <c r="B2225"/>
      <c r="C2225"/>
    </row>
    <row r="2226" spans="1:3" ht="14.15" customHeight="1" x14ac:dyDescent="0.25">
      <c r="A2226"/>
      <c r="B2226"/>
      <c r="C2226"/>
    </row>
    <row r="2227" spans="1:3" ht="14.15" customHeight="1" x14ac:dyDescent="0.25">
      <c r="A2227"/>
      <c r="B2227"/>
      <c r="C2227"/>
    </row>
    <row r="2228" spans="1:3" ht="14.15" customHeight="1" x14ac:dyDescent="0.25">
      <c r="A2228"/>
      <c r="B2228"/>
      <c r="C2228"/>
    </row>
    <row r="2229" spans="1:3" ht="14.15" customHeight="1" x14ac:dyDescent="0.25">
      <c r="A2229"/>
      <c r="B2229"/>
      <c r="C2229"/>
    </row>
    <row r="2230" spans="1:3" ht="14.15" customHeight="1" x14ac:dyDescent="0.25">
      <c r="A2230"/>
      <c r="B2230"/>
      <c r="C2230"/>
    </row>
    <row r="2231" spans="1:3" ht="14.15" customHeight="1" x14ac:dyDescent="0.25">
      <c r="A2231"/>
      <c r="B2231"/>
      <c r="C2231"/>
    </row>
    <row r="2232" spans="1:3" ht="14.15" customHeight="1" x14ac:dyDescent="0.25">
      <c r="A2232"/>
      <c r="B2232"/>
      <c r="C2232"/>
    </row>
    <row r="2233" spans="1:3" ht="14.15" customHeight="1" x14ac:dyDescent="0.25">
      <c r="A2233"/>
      <c r="B2233"/>
      <c r="C2233"/>
    </row>
    <row r="2234" spans="1:3" ht="14.15" customHeight="1" x14ac:dyDescent="0.25">
      <c r="A2234"/>
      <c r="B2234"/>
      <c r="C2234"/>
    </row>
    <row r="2235" spans="1:3" ht="14.15" customHeight="1" x14ac:dyDescent="0.25">
      <c r="A2235"/>
      <c r="B2235"/>
      <c r="C2235"/>
    </row>
    <row r="2236" spans="1:3" ht="14.15" customHeight="1" x14ac:dyDescent="0.25">
      <c r="A2236"/>
      <c r="B2236"/>
      <c r="C2236"/>
    </row>
    <row r="2237" spans="1:3" ht="14.15" customHeight="1" x14ac:dyDescent="0.25">
      <c r="A2237"/>
      <c r="B2237"/>
      <c r="C2237"/>
    </row>
    <row r="2238" spans="1:3" ht="14.15" customHeight="1" x14ac:dyDescent="0.25">
      <c r="A2238"/>
      <c r="B2238"/>
      <c r="C2238"/>
    </row>
    <row r="2239" spans="1:3" ht="14.15" customHeight="1" x14ac:dyDescent="0.25">
      <c r="A2239"/>
      <c r="B2239"/>
      <c r="C2239"/>
    </row>
    <row r="2240" spans="1:3" ht="14.15" customHeight="1" x14ac:dyDescent="0.25">
      <c r="A2240"/>
      <c r="B2240"/>
      <c r="C2240"/>
    </row>
    <row r="2241" spans="1:3" ht="14.15" customHeight="1" x14ac:dyDescent="0.25">
      <c r="A2241"/>
      <c r="B2241"/>
      <c r="C2241"/>
    </row>
    <row r="2242" spans="1:3" ht="14.15" customHeight="1" x14ac:dyDescent="0.25">
      <c r="A2242"/>
      <c r="B2242"/>
      <c r="C2242"/>
    </row>
    <row r="2243" spans="1:3" ht="14.15" customHeight="1" x14ac:dyDescent="0.25">
      <c r="A2243"/>
      <c r="B2243"/>
      <c r="C2243"/>
    </row>
    <row r="2244" spans="1:3" ht="14.15" customHeight="1" x14ac:dyDescent="0.25">
      <c r="A2244"/>
      <c r="B2244"/>
      <c r="C2244"/>
    </row>
    <row r="2245" spans="1:3" ht="14.15" customHeight="1" x14ac:dyDescent="0.25">
      <c r="A2245"/>
      <c r="B2245"/>
      <c r="C2245"/>
    </row>
    <row r="2246" spans="1:3" ht="14.15" customHeight="1" x14ac:dyDescent="0.25">
      <c r="A2246"/>
      <c r="B2246"/>
      <c r="C2246"/>
    </row>
    <row r="2247" spans="1:3" ht="14.15" customHeight="1" x14ac:dyDescent="0.25">
      <c r="A2247"/>
      <c r="B2247"/>
      <c r="C2247"/>
    </row>
    <row r="2248" spans="1:3" ht="14.15" customHeight="1" x14ac:dyDescent="0.25">
      <c r="A2248"/>
      <c r="B2248"/>
      <c r="C2248"/>
    </row>
    <row r="2249" spans="1:3" ht="14.15" customHeight="1" x14ac:dyDescent="0.25">
      <c r="A2249"/>
      <c r="B2249"/>
      <c r="C2249"/>
    </row>
    <row r="2250" spans="1:3" ht="14.15" customHeight="1" x14ac:dyDescent="0.25">
      <c r="A2250"/>
      <c r="B2250"/>
      <c r="C2250"/>
    </row>
    <row r="2251" spans="1:3" ht="14.15" customHeight="1" x14ac:dyDescent="0.25">
      <c r="A2251"/>
      <c r="B2251"/>
      <c r="C2251"/>
    </row>
    <row r="2252" spans="1:3" ht="14.15" customHeight="1" x14ac:dyDescent="0.25">
      <c r="A2252"/>
      <c r="B2252"/>
      <c r="C2252"/>
    </row>
    <row r="2253" spans="1:3" ht="14.15" customHeight="1" x14ac:dyDescent="0.25">
      <c r="A2253"/>
      <c r="B2253"/>
      <c r="C2253"/>
    </row>
    <row r="2254" spans="1:3" ht="14.15" customHeight="1" x14ac:dyDescent="0.25">
      <c r="A2254"/>
      <c r="B2254"/>
      <c r="C2254"/>
    </row>
    <row r="2255" spans="1:3" ht="14.15" customHeight="1" x14ac:dyDescent="0.25">
      <c r="A2255"/>
      <c r="B2255"/>
      <c r="C2255"/>
    </row>
    <row r="2256" spans="1:3" ht="14.15" customHeight="1" x14ac:dyDescent="0.25">
      <c r="A2256"/>
      <c r="B2256"/>
      <c r="C2256"/>
    </row>
    <row r="2257" spans="1:3" ht="14.15" customHeight="1" x14ac:dyDescent="0.25">
      <c r="A2257"/>
      <c r="B2257"/>
      <c r="C2257"/>
    </row>
    <row r="2258" spans="1:3" ht="14.15" customHeight="1" x14ac:dyDescent="0.25">
      <c r="A2258"/>
      <c r="B2258"/>
      <c r="C2258"/>
    </row>
    <row r="2259" spans="1:3" ht="14.15" customHeight="1" x14ac:dyDescent="0.25">
      <c r="A2259"/>
      <c r="B2259"/>
      <c r="C2259"/>
    </row>
    <row r="2260" spans="1:3" ht="14.15" customHeight="1" x14ac:dyDescent="0.25">
      <c r="A2260"/>
      <c r="B2260"/>
      <c r="C2260"/>
    </row>
    <row r="2261" spans="1:3" ht="14.15" customHeight="1" x14ac:dyDescent="0.25">
      <c r="A2261"/>
      <c r="B2261"/>
      <c r="C2261"/>
    </row>
    <row r="2262" spans="1:3" ht="14.15" customHeight="1" x14ac:dyDescent="0.25">
      <c r="A2262"/>
      <c r="B2262"/>
      <c r="C2262"/>
    </row>
    <row r="2263" spans="1:3" ht="14.15" customHeight="1" x14ac:dyDescent="0.25">
      <c r="A2263"/>
      <c r="B2263"/>
      <c r="C2263"/>
    </row>
    <row r="2264" spans="1:3" ht="14.15" customHeight="1" x14ac:dyDescent="0.25">
      <c r="A2264"/>
      <c r="B2264"/>
      <c r="C2264"/>
    </row>
    <row r="2265" spans="1:3" ht="14.15" customHeight="1" x14ac:dyDescent="0.25">
      <c r="A2265"/>
      <c r="B2265"/>
      <c r="C2265"/>
    </row>
    <row r="2266" spans="1:3" ht="14.15" customHeight="1" x14ac:dyDescent="0.25">
      <c r="A2266"/>
      <c r="B2266"/>
      <c r="C2266"/>
    </row>
    <row r="2267" spans="1:3" ht="14.15" customHeight="1" x14ac:dyDescent="0.25">
      <c r="A2267"/>
      <c r="B2267"/>
      <c r="C2267"/>
    </row>
    <row r="2268" spans="1:3" ht="14.15" customHeight="1" x14ac:dyDescent="0.25">
      <c r="A2268"/>
      <c r="B2268"/>
      <c r="C2268"/>
    </row>
    <row r="2269" spans="1:3" ht="14.15" customHeight="1" x14ac:dyDescent="0.25">
      <c r="A2269"/>
      <c r="B2269"/>
      <c r="C2269"/>
    </row>
    <row r="2270" spans="1:3" ht="14.15" customHeight="1" x14ac:dyDescent="0.25">
      <c r="A2270"/>
      <c r="B2270"/>
      <c r="C2270"/>
    </row>
    <row r="2271" spans="1:3" ht="14.15" customHeight="1" x14ac:dyDescent="0.25">
      <c r="A2271"/>
      <c r="B2271"/>
      <c r="C2271"/>
    </row>
    <row r="2272" spans="1:3" ht="14.15" customHeight="1" x14ac:dyDescent="0.25">
      <c r="A2272"/>
      <c r="B2272"/>
      <c r="C2272"/>
    </row>
    <row r="2273" spans="1:3" ht="14.15" customHeight="1" x14ac:dyDescent="0.25">
      <c r="A2273"/>
      <c r="B2273"/>
      <c r="C2273"/>
    </row>
    <row r="2274" spans="1:3" ht="14.15" customHeight="1" x14ac:dyDescent="0.25">
      <c r="A2274"/>
      <c r="B2274"/>
      <c r="C2274"/>
    </row>
    <row r="2275" spans="1:3" ht="14.15" customHeight="1" x14ac:dyDescent="0.25">
      <c r="A2275"/>
      <c r="B2275"/>
      <c r="C2275"/>
    </row>
    <row r="2276" spans="1:3" ht="14.15" customHeight="1" x14ac:dyDescent="0.25">
      <c r="A2276"/>
      <c r="B2276"/>
      <c r="C2276"/>
    </row>
    <row r="2277" spans="1:3" ht="14.15" customHeight="1" x14ac:dyDescent="0.25">
      <c r="A2277"/>
      <c r="B2277"/>
      <c r="C2277"/>
    </row>
    <row r="2278" spans="1:3" ht="14.15" customHeight="1" x14ac:dyDescent="0.25">
      <c r="A2278"/>
      <c r="B2278"/>
      <c r="C2278"/>
    </row>
    <row r="2279" spans="1:3" ht="14.15" customHeight="1" x14ac:dyDescent="0.25">
      <c r="A2279"/>
      <c r="B2279"/>
      <c r="C2279"/>
    </row>
    <row r="2280" spans="1:3" ht="14.15" customHeight="1" x14ac:dyDescent="0.25">
      <c r="A2280"/>
      <c r="B2280"/>
      <c r="C2280"/>
    </row>
    <row r="2281" spans="1:3" ht="14.15" customHeight="1" x14ac:dyDescent="0.25">
      <c r="A2281"/>
      <c r="B2281"/>
      <c r="C2281"/>
    </row>
    <row r="2282" spans="1:3" ht="14.15" customHeight="1" x14ac:dyDescent="0.25">
      <c r="A2282"/>
      <c r="B2282"/>
      <c r="C2282"/>
    </row>
    <row r="2283" spans="1:3" ht="14.15" customHeight="1" x14ac:dyDescent="0.25">
      <c r="A2283"/>
      <c r="B2283"/>
      <c r="C2283"/>
    </row>
    <row r="2284" spans="1:3" ht="14.15" customHeight="1" x14ac:dyDescent="0.25">
      <c r="A2284"/>
      <c r="B2284"/>
      <c r="C2284"/>
    </row>
    <row r="2285" spans="1:3" ht="14.15" customHeight="1" x14ac:dyDescent="0.25">
      <c r="A2285"/>
      <c r="B2285"/>
      <c r="C2285"/>
    </row>
    <row r="2286" spans="1:3" ht="14.15" customHeight="1" x14ac:dyDescent="0.25">
      <c r="A2286"/>
      <c r="B2286"/>
      <c r="C2286"/>
    </row>
    <row r="2287" spans="1:3" ht="14.15" customHeight="1" x14ac:dyDescent="0.25">
      <c r="A2287"/>
      <c r="B2287"/>
      <c r="C2287"/>
    </row>
    <row r="2288" spans="1:3" ht="14.15" customHeight="1" x14ac:dyDescent="0.25">
      <c r="A2288"/>
      <c r="B2288"/>
      <c r="C2288"/>
    </row>
    <row r="2289" spans="1:3" ht="14.15" customHeight="1" x14ac:dyDescent="0.25">
      <c r="A2289"/>
      <c r="B2289"/>
      <c r="C2289"/>
    </row>
    <row r="2290" spans="1:3" ht="14.15" customHeight="1" x14ac:dyDescent="0.25">
      <c r="A2290"/>
      <c r="B2290"/>
      <c r="C2290"/>
    </row>
    <row r="2291" spans="1:3" ht="14.15" customHeight="1" x14ac:dyDescent="0.25">
      <c r="A2291"/>
      <c r="B2291"/>
      <c r="C2291"/>
    </row>
    <row r="2292" spans="1:3" ht="14.15" customHeight="1" x14ac:dyDescent="0.25">
      <c r="A2292"/>
      <c r="B2292"/>
      <c r="C2292"/>
    </row>
    <row r="2293" spans="1:3" ht="14.15" customHeight="1" x14ac:dyDescent="0.25">
      <c r="A2293"/>
      <c r="B2293"/>
      <c r="C2293"/>
    </row>
    <row r="2294" spans="1:3" ht="14.15" customHeight="1" x14ac:dyDescent="0.25">
      <c r="A2294"/>
      <c r="B2294"/>
      <c r="C2294"/>
    </row>
    <row r="2295" spans="1:3" ht="14.15" customHeight="1" x14ac:dyDescent="0.25">
      <c r="A2295"/>
      <c r="B2295"/>
      <c r="C2295"/>
    </row>
    <row r="2296" spans="1:3" ht="14.15" customHeight="1" x14ac:dyDescent="0.25">
      <c r="A2296"/>
      <c r="B2296"/>
      <c r="C2296"/>
    </row>
    <row r="2297" spans="1:3" ht="14.15" customHeight="1" x14ac:dyDescent="0.25">
      <c r="A2297"/>
      <c r="B2297"/>
      <c r="C2297"/>
    </row>
    <row r="2298" spans="1:3" ht="14.15" customHeight="1" x14ac:dyDescent="0.25">
      <c r="A2298"/>
      <c r="B2298"/>
      <c r="C2298"/>
    </row>
    <row r="2299" spans="1:3" ht="14.15" customHeight="1" x14ac:dyDescent="0.25">
      <c r="A2299"/>
      <c r="B2299"/>
      <c r="C2299"/>
    </row>
    <row r="2300" spans="1:3" ht="14.15" customHeight="1" x14ac:dyDescent="0.25">
      <c r="A2300"/>
      <c r="B2300"/>
      <c r="C2300"/>
    </row>
    <row r="2301" spans="1:3" ht="14.15" customHeight="1" x14ac:dyDescent="0.25">
      <c r="A2301"/>
      <c r="B2301"/>
      <c r="C2301"/>
    </row>
    <row r="2302" spans="1:3" ht="14.15" customHeight="1" x14ac:dyDescent="0.25">
      <c r="A2302"/>
      <c r="B2302"/>
      <c r="C2302"/>
    </row>
    <row r="2303" spans="1:3" ht="14.15" customHeight="1" x14ac:dyDescent="0.25">
      <c r="A2303"/>
      <c r="B2303"/>
      <c r="C2303"/>
    </row>
    <row r="2304" spans="1:3" ht="14.15" customHeight="1" x14ac:dyDescent="0.25">
      <c r="A2304"/>
      <c r="B2304"/>
      <c r="C2304"/>
    </row>
    <row r="2305" spans="1:3" ht="14.15" customHeight="1" x14ac:dyDescent="0.25">
      <c r="A2305"/>
      <c r="B2305"/>
      <c r="C2305"/>
    </row>
    <row r="2306" spans="1:3" ht="14.15" customHeight="1" x14ac:dyDescent="0.25">
      <c r="A2306"/>
      <c r="B2306"/>
      <c r="C2306"/>
    </row>
    <row r="2307" spans="1:3" ht="14.15" customHeight="1" x14ac:dyDescent="0.25">
      <c r="A2307"/>
      <c r="B2307"/>
      <c r="C2307"/>
    </row>
    <row r="2308" spans="1:3" ht="14.15" customHeight="1" x14ac:dyDescent="0.25">
      <c r="A2308"/>
      <c r="B2308"/>
      <c r="C2308"/>
    </row>
    <row r="2309" spans="1:3" ht="14.15" customHeight="1" x14ac:dyDescent="0.25">
      <c r="A2309"/>
      <c r="B2309"/>
      <c r="C2309"/>
    </row>
    <row r="2310" spans="1:3" ht="14.15" customHeight="1" x14ac:dyDescent="0.25">
      <c r="A2310"/>
      <c r="B2310"/>
      <c r="C2310"/>
    </row>
    <row r="2311" spans="1:3" ht="14.15" customHeight="1" x14ac:dyDescent="0.25">
      <c r="A2311"/>
      <c r="B2311"/>
      <c r="C2311"/>
    </row>
    <row r="2312" spans="1:3" ht="14.15" customHeight="1" x14ac:dyDescent="0.25">
      <c r="A2312"/>
      <c r="B2312"/>
      <c r="C2312"/>
    </row>
    <row r="2313" spans="1:3" ht="14.15" customHeight="1" x14ac:dyDescent="0.25">
      <c r="A2313"/>
      <c r="B2313"/>
      <c r="C2313"/>
    </row>
    <row r="2314" spans="1:3" ht="14.15" customHeight="1" x14ac:dyDescent="0.25">
      <c r="A2314"/>
      <c r="B2314"/>
      <c r="C2314"/>
    </row>
    <row r="2315" spans="1:3" ht="14.15" customHeight="1" x14ac:dyDescent="0.25">
      <c r="A2315"/>
      <c r="B2315"/>
      <c r="C2315"/>
    </row>
    <row r="2316" spans="1:3" ht="14.15" customHeight="1" x14ac:dyDescent="0.25">
      <c r="A2316"/>
      <c r="B2316"/>
      <c r="C2316"/>
    </row>
    <row r="2317" spans="1:3" ht="14.15" customHeight="1" x14ac:dyDescent="0.25">
      <c r="A2317"/>
      <c r="B2317"/>
      <c r="C2317"/>
    </row>
    <row r="2318" spans="1:3" ht="14.15" customHeight="1" x14ac:dyDescent="0.25">
      <c r="A2318"/>
      <c r="B2318"/>
      <c r="C2318"/>
    </row>
    <row r="2319" spans="1:3" ht="14.15" customHeight="1" x14ac:dyDescent="0.25">
      <c r="A2319"/>
      <c r="B2319"/>
      <c r="C2319"/>
    </row>
    <row r="2320" spans="1:3" ht="14.15" customHeight="1" x14ac:dyDescent="0.25">
      <c r="A2320"/>
      <c r="B2320"/>
      <c r="C2320"/>
    </row>
    <row r="2321" spans="1:3" ht="14.15" customHeight="1" x14ac:dyDescent="0.25">
      <c r="A2321"/>
      <c r="B2321"/>
      <c r="C2321"/>
    </row>
    <row r="2322" spans="1:3" ht="14.15" customHeight="1" x14ac:dyDescent="0.25">
      <c r="A2322"/>
      <c r="B2322"/>
      <c r="C2322"/>
    </row>
    <row r="2323" spans="1:3" ht="14.15" customHeight="1" x14ac:dyDescent="0.25">
      <c r="A2323"/>
      <c r="B2323"/>
      <c r="C2323"/>
    </row>
    <row r="2324" spans="1:3" ht="14.15" customHeight="1" x14ac:dyDescent="0.25">
      <c r="A2324"/>
      <c r="B2324"/>
      <c r="C2324"/>
    </row>
    <row r="2325" spans="1:3" ht="14.15" customHeight="1" x14ac:dyDescent="0.25">
      <c r="A2325"/>
      <c r="B2325"/>
      <c r="C2325"/>
    </row>
    <row r="2326" spans="1:3" ht="14.15" customHeight="1" x14ac:dyDescent="0.25">
      <c r="A2326"/>
      <c r="B2326"/>
      <c r="C2326"/>
    </row>
    <row r="2327" spans="1:3" ht="14.15" customHeight="1" x14ac:dyDescent="0.25">
      <c r="A2327"/>
      <c r="B2327"/>
      <c r="C2327"/>
    </row>
    <row r="2328" spans="1:3" ht="14.15" customHeight="1" x14ac:dyDescent="0.25">
      <c r="A2328"/>
      <c r="B2328"/>
      <c r="C2328"/>
    </row>
    <row r="2329" spans="1:3" ht="14.15" customHeight="1" x14ac:dyDescent="0.25">
      <c r="A2329"/>
      <c r="B2329"/>
      <c r="C2329"/>
    </row>
    <row r="2330" spans="1:3" ht="14.15" customHeight="1" x14ac:dyDescent="0.25">
      <c r="A2330"/>
      <c r="B2330"/>
      <c r="C2330"/>
    </row>
    <row r="2331" spans="1:3" ht="14.15" customHeight="1" x14ac:dyDescent="0.25">
      <c r="A2331"/>
      <c r="B2331"/>
      <c r="C2331"/>
    </row>
    <row r="2332" spans="1:3" ht="14.15" customHeight="1" x14ac:dyDescent="0.25">
      <c r="A2332"/>
      <c r="B2332"/>
      <c r="C2332"/>
    </row>
    <row r="2333" spans="1:3" ht="14.15" customHeight="1" x14ac:dyDescent="0.25">
      <c r="A2333"/>
      <c r="B2333"/>
      <c r="C2333"/>
    </row>
    <row r="2334" spans="1:3" ht="14.15" customHeight="1" x14ac:dyDescent="0.25">
      <c r="A2334"/>
      <c r="B2334"/>
      <c r="C2334"/>
    </row>
    <row r="2335" spans="1:3" ht="14.15" customHeight="1" x14ac:dyDescent="0.25">
      <c r="A2335"/>
      <c r="B2335"/>
      <c r="C2335"/>
    </row>
    <row r="2336" spans="1:3" ht="14.15" customHeight="1" x14ac:dyDescent="0.25">
      <c r="A2336"/>
      <c r="B2336"/>
      <c r="C2336"/>
    </row>
    <row r="2337" spans="1:3" ht="14.15" customHeight="1" x14ac:dyDescent="0.25">
      <c r="A2337"/>
      <c r="B2337"/>
      <c r="C2337"/>
    </row>
    <row r="2338" spans="1:3" ht="14.15" customHeight="1" x14ac:dyDescent="0.25">
      <c r="A2338"/>
      <c r="B2338"/>
      <c r="C2338"/>
    </row>
    <row r="2339" spans="1:3" ht="14.15" customHeight="1" x14ac:dyDescent="0.25">
      <c r="A2339"/>
      <c r="B2339"/>
      <c r="C2339"/>
    </row>
    <row r="2340" spans="1:3" ht="14.15" customHeight="1" x14ac:dyDescent="0.25">
      <c r="A2340"/>
      <c r="B2340"/>
      <c r="C2340"/>
    </row>
    <row r="2341" spans="1:3" ht="14.15" customHeight="1" x14ac:dyDescent="0.25">
      <c r="A2341"/>
      <c r="B2341"/>
      <c r="C2341"/>
    </row>
    <row r="2342" spans="1:3" ht="14.15" customHeight="1" x14ac:dyDescent="0.25">
      <c r="A2342"/>
      <c r="B2342"/>
      <c r="C2342"/>
    </row>
    <row r="2343" spans="1:3" ht="14.15" customHeight="1" x14ac:dyDescent="0.25">
      <c r="A2343"/>
      <c r="B2343"/>
      <c r="C2343"/>
    </row>
    <row r="2344" spans="1:3" ht="14.15" customHeight="1" x14ac:dyDescent="0.25">
      <c r="A2344"/>
      <c r="B2344"/>
      <c r="C2344"/>
    </row>
    <row r="2345" spans="1:3" ht="14.15" customHeight="1" x14ac:dyDescent="0.25">
      <c r="A2345"/>
      <c r="B2345"/>
      <c r="C2345"/>
    </row>
    <row r="2346" spans="1:3" ht="14.15" customHeight="1" x14ac:dyDescent="0.25">
      <c r="A2346"/>
      <c r="B2346"/>
      <c r="C2346"/>
    </row>
    <row r="2347" spans="1:3" ht="14.15" customHeight="1" x14ac:dyDescent="0.25">
      <c r="A2347"/>
      <c r="B2347"/>
      <c r="C2347"/>
    </row>
    <row r="2348" spans="1:3" ht="14.15" customHeight="1" x14ac:dyDescent="0.25">
      <c r="A2348"/>
      <c r="B2348"/>
      <c r="C2348"/>
    </row>
    <row r="2349" spans="1:3" ht="14.15" customHeight="1" x14ac:dyDescent="0.25">
      <c r="A2349"/>
      <c r="B2349"/>
      <c r="C2349"/>
    </row>
    <row r="2350" spans="1:3" ht="14.15" customHeight="1" x14ac:dyDescent="0.25">
      <c r="A2350"/>
      <c r="B2350"/>
      <c r="C2350"/>
    </row>
    <row r="2351" spans="1:3" ht="14.15" customHeight="1" x14ac:dyDescent="0.25">
      <c r="A2351"/>
      <c r="B2351"/>
      <c r="C2351"/>
    </row>
    <row r="2352" spans="1:3" ht="14.15" customHeight="1" x14ac:dyDescent="0.25">
      <c r="A2352"/>
      <c r="B2352"/>
      <c r="C2352"/>
    </row>
    <row r="2353" spans="1:3" ht="14.15" customHeight="1" x14ac:dyDescent="0.25">
      <c r="A2353"/>
      <c r="B2353"/>
      <c r="C2353"/>
    </row>
    <row r="2354" spans="1:3" ht="14.15" customHeight="1" x14ac:dyDescent="0.25">
      <c r="A2354"/>
      <c r="B2354"/>
      <c r="C2354"/>
    </row>
    <row r="2355" spans="1:3" ht="14.15" customHeight="1" x14ac:dyDescent="0.25">
      <c r="A2355"/>
      <c r="B2355"/>
      <c r="C2355"/>
    </row>
    <row r="2356" spans="1:3" ht="14.15" customHeight="1" x14ac:dyDescent="0.25">
      <c r="A2356"/>
      <c r="B2356"/>
      <c r="C2356"/>
    </row>
    <row r="2357" spans="1:3" ht="14.15" customHeight="1" x14ac:dyDescent="0.25">
      <c r="A2357"/>
      <c r="B2357"/>
      <c r="C2357"/>
    </row>
    <row r="2358" spans="1:3" ht="14.15" customHeight="1" x14ac:dyDescent="0.25">
      <c r="A2358"/>
      <c r="B2358"/>
      <c r="C2358"/>
    </row>
    <row r="2359" spans="1:3" ht="14.15" customHeight="1" x14ac:dyDescent="0.25">
      <c r="A2359"/>
      <c r="B2359"/>
      <c r="C2359"/>
    </row>
    <row r="2360" spans="1:3" ht="14.15" customHeight="1" x14ac:dyDescent="0.25">
      <c r="A2360"/>
      <c r="B2360"/>
      <c r="C2360"/>
    </row>
    <row r="2361" spans="1:3" ht="14.15" customHeight="1" x14ac:dyDescent="0.25">
      <c r="A2361"/>
      <c r="B2361"/>
      <c r="C2361"/>
    </row>
    <row r="2362" spans="1:3" ht="14.15" customHeight="1" x14ac:dyDescent="0.25">
      <c r="A2362"/>
      <c r="B2362"/>
      <c r="C2362"/>
    </row>
    <row r="2363" spans="1:3" ht="14.15" customHeight="1" x14ac:dyDescent="0.25">
      <c r="A2363"/>
      <c r="B2363"/>
      <c r="C2363"/>
    </row>
    <row r="2364" spans="1:3" ht="14.15" customHeight="1" x14ac:dyDescent="0.25">
      <c r="A2364"/>
      <c r="B2364"/>
      <c r="C2364"/>
    </row>
    <row r="2365" spans="1:3" ht="14.15" customHeight="1" x14ac:dyDescent="0.25">
      <c r="A2365"/>
      <c r="B2365"/>
      <c r="C2365"/>
    </row>
    <row r="2366" spans="1:3" ht="14.15" customHeight="1" x14ac:dyDescent="0.25">
      <c r="A2366"/>
      <c r="B2366"/>
      <c r="C2366"/>
    </row>
    <row r="2367" spans="1:3" ht="14.15" customHeight="1" x14ac:dyDescent="0.25">
      <c r="A2367"/>
      <c r="B2367"/>
      <c r="C2367"/>
    </row>
    <row r="2368" spans="1:3" ht="14.15" customHeight="1" x14ac:dyDescent="0.25">
      <c r="A2368"/>
      <c r="B2368"/>
      <c r="C2368"/>
    </row>
    <row r="2369" spans="1:3" ht="14.15" customHeight="1" x14ac:dyDescent="0.25">
      <c r="A2369"/>
      <c r="B2369"/>
      <c r="C2369"/>
    </row>
    <row r="2370" spans="1:3" ht="14.15" customHeight="1" x14ac:dyDescent="0.25">
      <c r="A2370"/>
      <c r="B2370"/>
      <c r="C2370"/>
    </row>
    <row r="2371" spans="1:3" ht="14.15" customHeight="1" x14ac:dyDescent="0.25">
      <c r="A2371"/>
      <c r="B2371"/>
      <c r="C2371"/>
    </row>
    <row r="2372" spans="1:3" ht="14.15" customHeight="1" x14ac:dyDescent="0.25">
      <c r="A2372"/>
      <c r="B2372"/>
      <c r="C2372"/>
    </row>
    <row r="2373" spans="1:3" ht="14.15" customHeight="1" x14ac:dyDescent="0.25">
      <c r="A2373"/>
      <c r="B2373"/>
      <c r="C2373"/>
    </row>
    <row r="2374" spans="1:3" ht="14.15" customHeight="1" x14ac:dyDescent="0.25">
      <c r="A2374"/>
      <c r="B2374"/>
      <c r="C2374"/>
    </row>
    <row r="2375" spans="1:3" ht="14.15" customHeight="1" x14ac:dyDescent="0.25">
      <c r="A2375"/>
      <c r="B2375"/>
      <c r="C2375"/>
    </row>
    <row r="2376" spans="1:3" ht="14.15" customHeight="1" x14ac:dyDescent="0.25">
      <c r="A2376"/>
      <c r="B2376"/>
      <c r="C2376"/>
    </row>
    <row r="2377" spans="1:3" ht="14.15" customHeight="1" x14ac:dyDescent="0.25">
      <c r="A2377"/>
      <c r="B2377"/>
      <c r="C2377"/>
    </row>
    <row r="2378" spans="1:3" ht="14.15" customHeight="1" x14ac:dyDescent="0.25">
      <c r="A2378"/>
      <c r="B2378"/>
      <c r="C2378"/>
    </row>
    <row r="2379" spans="1:3" ht="14.15" customHeight="1" x14ac:dyDescent="0.25">
      <c r="A2379"/>
      <c r="B2379"/>
      <c r="C2379"/>
    </row>
    <row r="2380" spans="1:3" ht="14.15" customHeight="1" x14ac:dyDescent="0.25">
      <c r="A2380"/>
      <c r="B2380"/>
      <c r="C2380"/>
    </row>
    <row r="2381" spans="1:3" ht="14.15" customHeight="1" x14ac:dyDescent="0.25">
      <c r="A2381"/>
      <c r="B2381"/>
      <c r="C2381"/>
    </row>
    <row r="2382" spans="1:3" ht="14.15" customHeight="1" x14ac:dyDescent="0.25">
      <c r="A2382"/>
      <c r="B2382"/>
      <c r="C2382"/>
    </row>
    <row r="2383" spans="1:3" ht="14.15" customHeight="1" x14ac:dyDescent="0.25">
      <c r="A2383"/>
      <c r="B2383"/>
      <c r="C2383"/>
    </row>
    <row r="2384" spans="1:3" ht="14.15" customHeight="1" x14ac:dyDescent="0.25">
      <c r="A2384"/>
      <c r="B2384"/>
      <c r="C2384"/>
    </row>
    <row r="2385" spans="1:3" ht="14.15" customHeight="1" x14ac:dyDescent="0.25">
      <c r="A2385"/>
      <c r="B2385"/>
      <c r="C2385"/>
    </row>
    <row r="2386" spans="1:3" ht="14.15" customHeight="1" x14ac:dyDescent="0.25">
      <c r="A2386"/>
      <c r="B2386"/>
      <c r="C2386"/>
    </row>
    <row r="2387" spans="1:3" ht="14.15" customHeight="1" x14ac:dyDescent="0.25">
      <c r="A2387"/>
      <c r="B2387"/>
      <c r="C2387"/>
    </row>
    <row r="2388" spans="1:3" ht="14.15" customHeight="1" x14ac:dyDescent="0.25">
      <c r="A2388"/>
      <c r="B2388"/>
      <c r="C2388"/>
    </row>
    <row r="2389" spans="1:3" ht="14.15" customHeight="1" x14ac:dyDescent="0.25">
      <c r="A2389"/>
      <c r="B2389"/>
      <c r="C2389"/>
    </row>
    <row r="2390" spans="1:3" ht="14.15" customHeight="1" x14ac:dyDescent="0.25">
      <c r="A2390"/>
      <c r="B2390"/>
      <c r="C2390"/>
    </row>
    <row r="2391" spans="1:3" ht="14.15" customHeight="1" x14ac:dyDescent="0.25">
      <c r="A2391"/>
      <c r="B2391"/>
      <c r="C2391"/>
    </row>
    <row r="2392" spans="1:3" ht="14.15" customHeight="1" x14ac:dyDescent="0.25">
      <c r="A2392"/>
      <c r="B2392"/>
      <c r="C2392"/>
    </row>
    <row r="2393" spans="1:3" ht="14.15" customHeight="1" x14ac:dyDescent="0.25">
      <c r="A2393"/>
      <c r="B2393"/>
      <c r="C2393"/>
    </row>
    <row r="2394" spans="1:3" ht="14.15" customHeight="1" x14ac:dyDescent="0.25">
      <c r="A2394"/>
      <c r="B2394"/>
      <c r="C2394"/>
    </row>
    <row r="2395" spans="1:3" ht="14.15" customHeight="1" x14ac:dyDescent="0.25">
      <c r="A2395"/>
      <c r="B2395"/>
      <c r="C2395"/>
    </row>
    <row r="2396" spans="1:3" ht="14.15" customHeight="1" x14ac:dyDescent="0.25">
      <c r="A2396"/>
      <c r="B2396"/>
      <c r="C2396"/>
    </row>
    <row r="2397" spans="1:3" ht="14.15" customHeight="1" x14ac:dyDescent="0.25">
      <c r="A2397"/>
      <c r="B2397"/>
      <c r="C2397"/>
    </row>
    <row r="2398" spans="1:3" ht="14.15" customHeight="1" x14ac:dyDescent="0.25">
      <c r="A2398"/>
      <c r="B2398"/>
      <c r="C2398"/>
    </row>
    <row r="2399" spans="1:3" ht="14.15" customHeight="1" x14ac:dyDescent="0.25">
      <c r="A2399"/>
      <c r="B2399"/>
      <c r="C2399"/>
    </row>
    <row r="2400" spans="1:3" ht="14.15" customHeight="1" x14ac:dyDescent="0.25">
      <c r="A2400"/>
      <c r="B2400"/>
      <c r="C2400"/>
    </row>
    <row r="2401" spans="1:3" ht="14.15" customHeight="1" x14ac:dyDescent="0.25">
      <c r="A2401"/>
      <c r="B2401"/>
      <c r="C2401"/>
    </row>
    <row r="2402" spans="1:3" ht="14.15" customHeight="1" x14ac:dyDescent="0.25">
      <c r="A2402"/>
      <c r="B2402"/>
      <c r="C2402"/>
    </row>
    <row r="2403" spans="1:3" ht="14.15" customHeight="1" x14ac:dyDescent="0.25">
      <c r="A2403"/>
      <c r="B2403"/>
      <c r="C2403"/>
    </row>
    <row r="2404" spans="1:3" ht="14.15" customHeight="1" x14ac:dyDescent="0.25">
      <c r="A2404"/>
      <c r="B2404"/>
      <c r="C2404"/>
    </row>
    <row r="2405" spans="1:3" ht="14.15" customHeight="1" x14ac:dyDescent="0.25">
      <c r="A2405"/>
      <c r="B2405"/>
      <c r="C2405"/>
    </row>
    <row r="2406" spans="1:3" ht="14.15" customHeight="1" x14ac:dyDescent="0.25">
      <c r="A2406"/>
      <c r="B2406"/>
      <c r="C2406"/>
    </row>
    <row r="2407" spans="1:3" ht="14.15" customHeight="1" x14ac:dyDescent="0.25">
      <c r="A2407"/>
      <c r="B2407"/>
      <c r="C2407"/>
    </row>
    <row r="2408" spans="1:3" ht="14.15" customHeight="1" x14ac:dyDescent="0.25">
      <c r="A2408"/>
      <c r="B2408"/>
      <c r="C2408"/>
    </row>
    <row r="2409" spans="1:3" ht="14.15" customHeight="1" x14ac:dyDescent="0.25">
      <c r="A2409"/>
      <c r="B2409"/>
      <c r="C2409"/>
    </row>
    <row r="2410" spans="1:3" ht="14.15" customHeight="1" x14ac:dyDescent="0.25">
      <c r="A2410"/>
      <c r="B2410"/>
      <c r="C2410"/>
    </row>
    <row r="2411" spans="1:3" ht="14.15" customHeight="1" x14ac:dyDescent="0.25">
      <c r="A2411"/>
      <c r="B2411"/>
      <c r="C2411"/>
    </row>
    <row r="2412" spans="1:3" ht="14.15" customHeight="1" x14ac:dyDescent="0.25">
      <c r="A2412"/>
      <c r="B2412"/>
      <c r="C2412"/>
    </row>
    <row r="2413" spans="1:3" ht="14.15" customHeight="1" x14ac:dyDescent="0.25">
      <c r="A2413"/>
      <c r="B2413"/>
      <c r="C2413"/>
    </row>
    <row r="2414" spans="1:3" ht="14.15" customHeight="1" x14ac:dyDescent="0.25">
      <c r="A2414"/>
      <c r="B2414"/>
      <c r="C2414"/>
    </row>
    <row r="2415" spans="1:3" ht="14.15" customHeight="1" x14ac:dyDescent="0.25">
      <c r="A2415"/>
      <c r="B2415"/>
      <c r="C2415"/>
    </row>
    <row r="2416" spans="1:3" ht="14.15" customHeight="1" x14ac:dyDescent="0.25">
      <c r="A2416"/>
      <c r="B2416"/>
      <c r="C2416"/>
    </row>
    <row r="2417" spans="1:3" ht="14.15" customHeight="1" x14ac:dyDescent="0.25">
      <c r="A2417"/>
      <c r="B2417"/>
      <c r="C2417"/>
    </row>
    <row r="2418" spans="1:3" ht="14.15" customHeight="1" x14ac:dyDescent="0.25">
      <c r="A2418"/>
      <c r="B2418"/>
      <c r="C2418"/>
    </row>
    <row r="2419" spans="1:3" ht="14.15" customHeight="1" x14ac:dyDescent="0.25">
      <c r="A2419"/>
      <c r="B2419"/>
      <c r="C2419"/>
    </row>
    <row r="2420" spans="1:3" ht="14.15" customHeight="1" x14ac:dyDescent="0.25">
      <c r="A2420"/>
      <c r="B2420"/>
      <c r="C2420"/>
    </row>
    <row r="2421" spans="1:3" ht="14.15" customHeight="1" x14ac:dyDescent="0.25">
      <c r="A2421"/>
      <c r="B2421"/>
      <c r="C2421"/>
    </row>
    <row r="2422" spans="1:3" ht="14.15" customHeight="1" x14ac:dyDescent="0.25">
      <c r="A2422"/>
      <c r="B2422"/>
      <c r="C2422"/>
    </row>
    <row r="2423" spans="1:3" ht="14.15" customHeight="1" x14ac:dyDescent="0.25">
      <c r="A2423"/>
      <c r="B2423"/>
      <c r="C2423"/>
    </row>
    <row r="2424" spans="1:3" ht="14.15" customHeight="1" x14ac:dyDescent="0.25">
      <c r="A2424"/>
      <c r="B2424"/>
      <c r="C2424"/>
    </row>
    <row r="2425" spans="1:3" ht="14.15" customHeight="1" x14ac:dyDescent="0.25">
      <c r="A2425"/>
      <c r="B2425"/>
      <c r="C2425"/>
    </row>
    <row r="2426" spans="1:3" ht="14.15" customHeight="1" x14ac:dyDescent="0.25">
      <c r="A2426"/>
      <c r="B2426"/>
      <c r="C2426"/>
    </row>
    <row r="2427" spans="1:3" ht="14.15" customHeight="1" x14ac:dyDescent="0.25">
      <c r="A2427"/>
      <c r="B2427"/>
      <c r="C2427"/>
    </row>
    <row r="2428" spans="1:3" ht="14.15" customHeight="1" x14ac:dyDescent="0.25">
      <c r="A2428"/>
      <c r="B2428"/>
      <c r="C2428"/>
    </row>
    <row r="2429" spans="1:3" ht="14.15" customHeight="1" x14ac:dyDescent="0.25">
      <c r="A2429"/>
      <c r="B2429"/>
      <c r="C2429"/>
    </row>
    <row r="2430" spans="1:3" ht="14.15" customHeight="1" x14ac:dyDescent="0.25">
      <c r="A2430"/>
      <c r="B2430"/>
      <c r="C2430"/>
    </row>
    <row r="2431" spans="1:3" ht="14.15" customHeight="1" x14ac:dyDescent="0.25">
      <c r="A2431"/>
      <c r="B2431"/>
      <c r="C2431"/>
    </row>
    <row r="2432" spans="1:3" ht="14.15" customHeight="1" x14ac:dyDescent="0.25">
      <c r="A2432"/>
      <c r="B2432"/>
      <c r="C2432"/>
    </row>
    <row r="2433" spans="1:3" ht="14.15" customHeight="1" x14ac:dyDescent="0.25">
      <c r="A2433"/>
      <c r="B2433"/>
      <c r="C2433"/>
    </row>
    <row r="2434" spans="1:3" ht="14.15" customHeight="1" x14ac:dyDescent="0.25">
      <c r="A2434"/>
      <c r="B2434"/>
      <c r="C2434"/>
    </row>
    <row r="2435" spans="1:3" ht="14.15" customHeight="1" x14ac:dyDescent="0.25">
      <c r="A2435"/>
      <c r="B2435"/>
      <c r="C2435"/>
    </row>
    <row r="2436" spans="1:3" ht="14.15" customHeight="1" x14ac:dyDescent="0.25">
      <c r="A2436"/>
      <c r="B2436"/>
      <c r="C2436"/>
    </row>
    <row r="2437" spans="1:3" ht="14.15" customHeight="1" x14ac:dyDescent="0.25">
      <c r="A2437"/>
      <c r="B2437"/>
      <c r="C2437"/>
    </row>
    <row r="2438" spans="1:3" ht="14.15" customHeight="1" x14ac:dyDescent="0.25">
      <c r="A2438"/>
      <c r="B2438"/>
      <c r="C2438"/>
    </row>
    <row r="2439" spans="1:3" ht="14.15" customHeight="1" x14ac:dyDescent="0.25">
      <c r="A2439"/>
      <c r="B2439"/>
      <c r="C2439"/>
    </row>
    <row r="2440" spans="1:3" ht="14.15" customHeight="1" x14ac:dyDescent="0.25">
      <c r="A2440"/>
      <c r="B2440"/>
      <c r="C2440"/>
    </row>
    <row r="2441" spans="1:3" ht="14.15" customHeight="1" x14ac:dyDescent="0.25">
      <c r="A2441"/>
      <c r="B2441"/>
      <c r="C2441"/>
    </row>
    <row r="2442" spans="1:3" ht="14.15" customHeight="1" x14ac:dyDescent="0.25">
      <c r="A2442"/>
      <c r="B2442"/>
      <c r="C2442"/>
    </row>
    <row r="2443" spans="1:3" ht="14.15" customHeight="1" x14ac:dyDescent="0.25">
      <c r="A2443"/>
      <c r="B2443"/>
      <c r="C2443"/>
    </row>
    <row r="2444" spans="1:3" ht="14.15" customHeight="1" x14ac:dyDescent="0.25">
      <c r="A2444"/>
      <c r="B2444"/>
      <c r="C2444"/>
    </row>
    <row r="2445" spans="1:3" ht="14.15" customHeight="1" x14ac:dyDescent="0.25">
      <c r="A2445"/>
      <c r="B2445"/>
      <c r="C2445"/>
    </row>
    <row r="2446" spans="1:3" ht="14.15" customHeight="1" x14ac:dyDescent="0.25">
      <c r="A2446"/>
      <c r="B2446"/>
      <c r="C2446"/>
    </row>
    <row r="2447" spans="1:3" ht="14.15" customHeight="1" x14ac:dyDescent="0.25">
      <c r="A2447"/>
      <c r="B2447"/>
      <c r="C2447"/>
    </row>
    <row r="2448" spans="1:3" ht="14.15" customHeight="1" x14ac:dyDescent="0.25">
      <c r="A2448"/>
      <c r="B2448"/>
      <c r="C2448"/>
    </row>
    <row r="2449" spans="1:3" ht="14.15" customHeight="1" x14ac:dyDescent="0.25">
      <c r="A2449"/>
      <c r="B2449"/>
      <c r="C2449"/>
    </row>
    <row r="2450" spans="1:3" ht="14.15" customHeight="1" x14ac:dyDescent="0.25">
      <c r="A2450"/>
      <c r="B2450"/>
      <c r="C2450"/>
    </row>
    <row r="2451" spans="1:3" ht="14.15" customHeight="1" x14ac:dyDescent="0.25">
      <c r="A2451"/>
      <c r="B2451"/>
      <c r="C2451"/>
    </row>
    <row r="2452" spans="1:3" ht="14.15" customHeight="1" x14ac:dyDescent="0.25">
      <c r="A2452"/>
      <c r="B2452"/>
      <c r="C2452"/>
    </row>
    <row r="2453" spans="1:3" ht="14.15" customHeight="1" x14ac:dyDescent="0.25">
      <c r="A2453"/>
      <c r="B2453"/>
      <c r="C2453"/>
    </row>
    <row r="2454" spans="1:3" ht="14.15" customHeight="1" x14ac:dyDescent="0.25">
      <c r="A2454"/>
      <c r="B2454"/>
      <c r="C2454"/>
    </row>
    <row r="2455" spans="1:3" ht="14.15" customHeight="1" x14ac:dyDescent="0.25">
      <c r="A2455"/>
      <c r="B2455"/>
      <c r="C2455"/>
    </row>
    <row r="2456" spans="1:3" ht="14.15" customHeight="1" x14ac:dyDescent="0.25">
      <c r="A2456"/>
      <c r="B2456"/>
      <c r="C2456"/>
    </row>
    <row r="2457" spans="1:3" ht="14.15" customHeight="1" x14ac:dyDescent="0.25">
      <c r="A2457"/>
      <c r="B2457"/>
      <c r="C2457"/>
    </row>
    <row r="2458" spans="1:3" ht="14.15" customHeight="1" x14ac:dyDescent="0.25">
      <c r="A2458"/>
      <c r="B2458"/>
      <c r="C2458"/>
    </row>
    <row r="2459" spans="1:3" ht="14.15" customHeight="1" x14ac:dyDescent="0.25">
      <c r="A2459"/>
      <c r="B2459"/>
      <c r="C2459"/>
    </row>
    <row r="2460" spans="1:3" ht="14.15" customHeight="1" x14ac:dyDescent="0.25">
      <c r="A2460"/>
      <c r="B2460"/>
      <c r="C2460"/>
    </row>
    <row r="2461" spans="1:3" ht="14.15" customHeight="1" x14ac:dyDescent="0.25">
      <c r="A2461"/>
      <c r="B2461"/>
      <c r="C2461"/>
    </row>
    <row r="2462" spans="1:3" ht="14.15" customHeight="1" x14ac:dyDescent="0.25">
      <c r="A2462"/>
      <c r="B2462"/>
      <c r="C2462"/>
    </row>
    <row r="2463" spans="1:3" ht="14.15" customHeight="1" x14ac:dyDescent="0.25">
      <c r="A2463"/>
      <c r="B2463"/>
      <c r="C2463"/>
    </row>
    <row r="2464" spans="1:3" ht="14.15" customHeight="1" x14ac:dyDescent="0.25">
      <c r="A2464"/>
      <c r="B2464"/>
      <c r="C2464"/>
    </row>
    <row r="2465" spans="1:3" ht="14.15" customHeight="1" x14ac:dyDescent="0.25">
      <c r="A2465"/>
      <c r="B2465"/>
      <c r="C2465"/>
    </row>
    <row r="2466" spans="1:3" ht="14.15" customHeight="1" x14ac:dyDescent="0.25">
      <c r="A2466"/>
      <c r="B2466"/>
      <c r="C2466"/>
    </row>
    <row r="2467" spans="1:3" ht="14.15" customHeight="1" x14ac:dyDescent="0.25">
      <c r="A2467"/>
      <c r="B2467"/>
      <c r="C2467"/>
    </row>
    <row r="2468" spans="1:3" ht="14.15" customHeight="1" x14ac:dyDescent="0.25">
      <c r="A2468"/>
      <c r="B2468"/>
      <c r="C2468"/>
    </row>
    <row r="2469" spans="1:3" ht="14.15" customHeight="1" x14ac:dyDescent="0.25">
      <c r="A2469"/>
      <c r="B2469"/>
      <c r="C2469"/>
    </row>
    <row r="2470" spans="1:3" ht="14.15" customHeight="1" x14ac:dyDescent="0.25">
      <c r="A2470"/>
      <c r="B2470"/>
      <c r="C2470"/>
    </row>
    <row r="2471" spans="1:3" ht="14.15" customHeight="1" x14ac:dyDescent="0.25">
      <c r="A2471"/>
      <c r="B2471"/>
      <c r="C2471"/>
    </row>
    <row r="2472" spans="1:3" ht="14.15" customHeight="1" x14ac:dyDescent="0.25">
      <c r="A2472"/>
      <c r="B2472"/>
      <c r="C2472"/>
    </row>
    <row r="2473" spans="1:3" ht="14.15" customHeight="1" x14ac:dyDescent="0.25">
      <c r="A2473"/>
      <c r="B2473"/>
      <c r="C2473"/>
    </row>
    <row r="2474" spans="1:3" ht="14.15" customHeight="1" x14ac:dyDescent="0.25">
      <c r="A2474"/>
      <c r="B2474"/>
      <c r="C2474"/>
    </row>
    <row r="2475" spans="1:3" ht="14.15" customHeight="1" x14ac:dyDescent="0.25">
      <c r="A2475"/>
      <c r="B2475"/>
      <c r="C2475"/>
    </row>
    <row r="2476" spans="1:3" ht="14.15" customHeight="1" x14ac:dyDescent="0.25">
      <c r="A2476"/>
      <c r="B2476"/>
      <c r="C2476"/>
    </row>
    <row r="2477" spans="1:3" ht="14.15" customHeight="1" x14ac:dyDescent="0.25">
      <c r="A2477"/>
      <c r="B2477"/>
      <c r="C2477"/>
    </row>
    <row r="2478" spans="1:3" ht="14.15" customHeight="1" x14ac:dyDescent="0.25">
      <c r="A2478"/>
      <c r="B2478"/>
      <c r="C2478"/>
    </row>
    <row r="2479" spans="1:3" ht="14.15" customHeight="1" x14ac:dyDescent="0.25">
      <c r="A2479"/>
      <c r="B2479"/>
      <c r="C2479"/>
    </row>
    <row r="2480" spans="1:3" ht="14.15" customHeight="1" x14ac:dyDescent="0.25">
      <c r="A2480"/>
      <c r="B2480"/>
      <c r="C2480"/>
    </row>
    <row r="2481" spans="1:3" ht="14.15" customHeight="1" x14ac:dyDescent="0.25">
      <c r="A2481"/>
      <c r="B2481"/>
      <c r="C2481"/>
    </row>
    <row r="2482" spans="1:3" ht="14.15" customHeight="1" x14ac:dyDescent="0.25">
      <c r="A2482"/>
      <c r="B2482"/>
      <c r="C2482"/>
    </row>
    <row r="2483" spans="1:3" ht="14.15" customHeight="1" x14ac:dyDescent="0.25">
      <c r="A2483"/>
      <c r="B2483"/>
      <c r="C2483"/>
    </row>
    <row r="2484" spans="1:3" ht="14.15" customHeight="1" x14ac:dyDescent="0.25">
      <c r="A2484"/>
      <c r="B2484"/>
      <c r="C2484"/>
    </row>
    <row r="2485" spans="1:3" ht="14.15" customHeight="1" x14ac:dyDescent="0.25">
      <c r="A2485"/>
      <c r="B2485"/>
      <c r="C2485"/>
    </row>
    <row r="2486" spans="1:3" ht="14.15" customHeight="1" x14ac:dyDescent="0.25">
      <c r="A2486"/>
      <c r="B2486"/>
      <c r="C2486"/>
    </row>
    <row r="2487" spans="1:3" ht="14.15" customHeight="1" x14ac:dyDescent="0.25">
      <c r="A2487"/>
      <c r="B2487"/>
      <c r="C2487"/>
    </row>
    <row r="2488" spans="1:3" ht="14.15" customHeight="1" x14ac:dyDescent="0.25">
      <c r="A2488"/>
      <c r="B2488"/>
      <c r="C2488"/>
    </row>
    <row r="2489" spans="1:3" ht="14.15" customHeight="1" x14ac:dyDescent="0.25">
      <c r="A2489"/>
      <c r="B2489"/>
      <c r="C2489"/>
    </row>
    <row r="2490" spans="1:3" ht="14.15" customHeight="1" x14ac:dyDescent="0.25">
      <c r="A2490"/>
      <c r="B2490"/>
      <c r="C2490"/>
    </row>
    <row r="2491" spans="1:3" ht="14.15" customHeight="1" x14ac:dyDescent="0.25">
      <c r="A2491"/>
      <c r="B2491"/>
      <c r="C2491"/>
    </row>
    <row r="2492" spans="1:3" ht="14.15" customHeight="1" x14ac:dyDescent="0.25">
      <c r="A2492"/>
      <c r="B2492"/>
      <c r="C2492"/>
    </row>
    <row r="2493" spans="1:3" ht="14.15" customHeight="1" x14ac:dyDescent="0.25">
      <c r="A2493"/>
      <c r="B2493"/>
      <c r="C2493"/>
    </row>
    <row r="2494" spans="1:3" ht="14.15" customHeight="1" x14ac:dyDescent="0.25">
      <c r="A2494"/>
      <c r="B2494"/>
      <c r="C2494"/>
    </row>
    <row r="2495" spans="1:3" ht="14.15" customHeight="1" x14ac:dyDescent="0.25">
      <c r="A2495"/>
      <c r="B2495"/>
      <c r="C2495"/>
    </row>
    <row r="2496" spans="1:3" ht="14.15" customHeight="1" x14ac:dyDescent="0.25">
      <c r="A2496"/>
      <c r="B2496"/>
      <c r="C2496"/>
    </row>
    <row r="2497" spans="1:3" ht="14.15" customHeight="1" x14ac:dyDescent="0.25">
      <c r="A2497"/>
      <c r="B2497"/>
      <c r="C2497"/>
    </row>
    <row r="2498" spans="1:3" ht="14.15" customHeight="1" x14ac:dyDescent="0.25">
      <c r="A2498"/>
      <c r="B2498"/>
      <c r="C2498"/>
    </row>
    <row r="2499" spans="1:3" ht="14.15" customHeight="1" x14ac:dyDescent="0.25">
      <c r="A2499"/>
      <c r="B2499"/>
      <c r="C2499"/>
    </row>
    <row r="2500" spans="1:3" ht="14.15" customHeight="1" x14ac:dyDescent="0.25">
      <c r="A2500"/>
      <c r="B2500"/>
      <c r="C2500"/>
    </row>
    <row r="2501" spans="1:3" ht="14.15" customHeight="1" x14ac:dyDescent="0.25">
      <c r="A2501"/>
      <c r="B2501"/>
      <c r="C2501"/>
    </row>
    <row r="2502" spans="1:3" ht="14.15" customHeight="1" x14ac:dyDescent="0.25">
      <c r="A2502"/>
      <c r="B2502"/>
      <c r="C2502"/>
    </row>
    <row r="2503" spans="1:3" ht="14.15" customHeight="1" x14ac:dyDescent="0.25">
      <c r="A2503"/>
      <c r="B2503"/>
      <c r="C2503"/>
    </row>
    <row r="2504" spans="1:3" ht="14.15" customHeight="1" x14ac:dyDescent="0.25">
      <c r="A2504"/>
      <c r="B2504"/>
      <c r="C2504"/>
    </row>
    <row r="2505" spans="1:3" ht="14.15" customHeight="1" x14ac:dyDescent="0.25">
      <c r="A2505"/>
      <c r="B2505"/>
      <c r="C2505"/>
    </row>
    <row r="2506" spans="1:3" ht="14.15" customHeight="1" x14ac:dyDescent="0.25">
      <c r="A2506"/>
      <c r="B2506"/>
      <c r="C2506"/>
    </row>
    <row r="2507" spans="1:3" ht="14.15" customHeight="1" x14ac:dyDescent="0.25">
      <c r="A2507"/>
      <c r="B2507"/>
      <c r="C2507"/>
    </row>
    <row r="2508" spans="1:3" ht="14.15" customHeight="1" x14ac:dyDescent="0.25">
      <c r="A2508"/>
      <c r="B2508"/>
      <c r="C2508"/>
    </row>
    <row r="2509" spans="1:3" ht="14.15" customHeight="1" x14ac:dyDescent="0.25">
      <c r="A2509"/>
      <c r="B2509"/>
      <c r="C2509"/>
    </row>
    <row r="2510" spans="1:3" ht="14.15" customHeight="1" x14ac:dyDescent="0.25">
      <c r="A2510"/>
      <c r="B2510"/>
      <c r="C2510"/>
    </row>
    <row r="2511" spans="1:3" ht="14.15" customHeight="1" x14ac:dyDescent="0.25">
      <c r="A2511"/>
      <c r="B2511"/>
      <c r="C2511"/>
    </row>
    <row r="2512" spans="1:3" ht="14.15" customHeight="1" x14ac:dyDescent="0.25">
      <c r="A2512"/>
      <c r="B2512"/>
      <c r="C2512"/>
    </row>
    <row r="2513" spans="1:3" ht="14.15" customHeight="1" x14ac:dyDescent="0.25">
      <c r="A2513"/>
      <c r="B2513"/>
      <c r="C2513"/>
    </row>
    <row r="2514" spans="1:3" ht="14.15" customHeight="1" x14ac:dyDescent="0.25">
      <c r="A2514"/>
      <c r="B2514"/>
      <c r="C2514"/>
    </row>
    <row r="2515" spans="1:3" ht="14.15" customHeight="1" x14ac:dyDescent="0.25">
      <c r="A2515"/>
      <c r="B2515"/>
      <c r="C2515"/>
    </row>
    <row r="2516" spans="1:3" ht="14.15" customHeight="1" x14ac:dyDescent="0.25">
      <c r="A2516"/>
      <c r="B2516"/>
      <c r="C2516"/>
    </row>
    <row r="2517" spans="1:3" ht="14.15" customHeight="1" x14ac:dyDescent="0.25">
      <c r="A2517"/>
      <c r="B2517"/>
      <c r="C2517"/>
    </row>
    <row r="2518" spans="1:3" ht="14.15" customHeight="1" x14ac:dyDescent="0.25">
      <c r="A2518"/>
      <c r="B2518"/>
      <c r="C2518"/>
    </row>
    <row r="2519" spans="1:3" ht="14.15" customHeight="1" x14ac:dyDescent="0.25">
      <c r="A2519"/>
      <c r="B2519"/>
      <c r="C2519"/>
    </row>
    <row r="2520" spans="1:3" ht="14.15" customHeight="1" x14ac:dyDescent="0.25">
      <c r="A2520"/>
      <c r="B2520"/>
      <c r="C2520"/>
    </row>
    <row r="2521" spans="1:3" ht="14.15" customHeight="1" x14ac:dyDescent="0.25">
      <c r="A2521"/>
      <c r="B2521"/>
      <c r="C2521"/>
    </row>
    <row r="2522" spans="1:3" ht="14.15" customHeight="1" x14ac:dyDescent="0.25">
      <c r="A2522"/>
      <c r="B2522"/>
      <c r="C2522"/>
    </row>
    <row r="2523" spans="1:3" ht="14.15" customHeight="1" x14ac:dyDescent="0.25">
      <c r="A2523"/>
      <c r="B2523"/>
      <c r="C2523"/>
    </row>
    <row r="2524" spans="1:3" ht="14.15" customHeight="1" x14ac:dyDescent="0.25">
      <c r="A2524"/>
      <c r="B2524"/>
      <c r="C2524"/>
    </row>
    <row r="2525" spans="1:3" ht="14.15" customHeight="1" x14ac:dyDescent="0.25">
      <c r="A2525"/>
      <c r="B2525"/>
      <c r="C2525"/>
    </row>
    <row r="2526" spans="1:3" ht="14.15" customHeight="1" x14ac:dyDescent="0.25">
      <c r="A2526"/>
      <c r="B2526"/>
      <c r="C2526"/>
    </row>
    <row r="2527" spans="1:3" ht="14.15" customHeight="1" x14ac:dyDescent="0.25">
      <c r="A2527"/>
      <c r="B2527"/>
      <c r="C2527"/>
    </row>
    <row r="2528" spans="1:3" ht="14.15" customHeight="1" x14ac:dyDescent="0.25">
      <c r="A2528"/>
      <c r="B2528"/>
      <c r="C2528"/>
    </row>
    <row r="2529" spans="1:3" ht="14.15" customHeight="1" x14ac:dyDescent="0.25">
      <c r="A2529"/>
      <c r="B2529"/>
      <c r="C2529"/>
    </row>
    <row r="2530" spans="1:3" ht="14.15" customHeight="1" x14ac:dyDescent="0.25">
      <c r="A2530"/>
      <c r="B2530"/>
      <c r="C2530"/>
    </row>
    <row r="2531" spans="1:3" ht="14.15" customHeight="1" x14ac:dyDescent="0.25">
      <c r="A2531"/>
      <c r="B2531"/>
      <c r="C2531"/>
    </row>
    <row r="2532" spans="1:3" ht="14.15" customHeight="1" x14ac:dyDescent="0.25">
      <c r="A2532"/>
      <c r="B2532"/>
      <c r="C2532"/>
    </row>
    <row r="2533" spans="1:3" ht="14.15" customHeight="1" x14ac:dyDescent="0.25">
      <c r="A2533"/>
      <c r="B2533"/>
      <c r="C2533"/>
    </row>
    <row r="2534" spans="1:3" ht="14.15" customHeight="1" x14ac:dyDescent="0.25">
      <c r="A2534"/>
      <c r="B2534"/>
      <c r="C2534"/>
    </row>
    <row r="2535" spans="1:3" ht="14.15" customHeight="1" x14ac:dyDescent="0.25">
      <c r="A2535"/>
      <c r="B2535"/>
      <c r="C2535"/>
    </row>
    <row r="2536" spans="1:3" ht="14.15" customHeight="1" x14ac:dyDescent="0.25">
      <c r="A2536"/>
      <c r="B2536"/>
      <c r="C2536"/>
    </row>
    <row r="2537" spans="1:3" ht="14.15" customHeight="1" x14ac:dyDescent="0.25">
      <c r="A2537"/>
      <c r="B2537"/>
      <c r="C2537"/>
    </row>
    <row r="2538" spans="1:3" ht="14.15" customHeight="1" x14ac:dyDescent="0.25">
      <c r="A2538"/>
      <c r="B2538"/>
      <c r="C2538"/>
    </row>
    <row r="2539" spans="1:3" ht="14.15" customHeight="1" x14ac:dyDescent="0.25">
      <c r="A2539"/>
      <c r="B2539"/>
      <c r="C2539"/>
    </row>
    <row r="2540" spans="1:3" ht="14.15" customHeight="1" x14ac:dyDescent="0.25">
      <c r="A2540"/>
      <c r="B2540"/>
      <c r="C2540"/>
    </row>
    <row r="2541" spans="1:3" ht="14.15" customHeight="1" x14ac:dyDescent="0.25">
      <c r="A2541"/>
      <c r="B2541"/>
      <c r="C2541"/>
    </row>
    <row r="2542" spans="1:3" ht="14.15" customHeight="1" x14ac:dyDescent="0.25">
      <c r="A2542"/>
      <c r="B2542"/>
      <c r="C2542"/>
    </row>
    <row r="2543" spans="1:3" ht="14.15" customHeight="1" x14ac:dyDescent="0.25">
      <c r="A2543"/>
      <c r="B2543"/>
      <c r="C2543"/>
    </row>
    <row r="2544" spans="1:3" ht="14.15" customHeight="1" x14ac:dyDescent="0.25">
      <c r="A2544"/>
      <c r="B2544"/>
      <c r="C2544"/>
    </row>
    <row r="2545" spans="1:3" ht="14.15" customHeight="1" x14ac:dyDescent="0.25">
      <c r="A2545"/>
      <c r="B2545"/>
      <c r="C2545"/>
    </row>
    <row r="2546" spans="1:3" ht="14.15" customHeight="1" x14ac:dyDescent="0.25">
      <c r="A2546"/>
      <c r="B2546"/>
      <c r="C2546"/>
    </row>
    <row r="2547" spans="1:3" ht="14.15" customHeight="1" x14ac:dyDescent="0.25">
      <c r="A2547"/>
      <c r="B2547"/>
      <c r="C2547"/>
    </row>
    <row r="2548" spans="1:3" ht="14.15" customHeight="1" x14ac:dyDescent="0.25">
      <c r="A2548"/>
      <c r="B2548"/>
      <c r="C2548"/>
    </row>
    <row r="2549" spans="1:3" ht="14.15" customHeight="1" x14ac:dyDescent="0.25">
      <c r="A2549"/>
      <c r="B2549"/>
      <c r="C2549"/>
    </row>
    <row r="2550" spans="1:3" ht="14.15" customHeight="1" x14ac:dyDescent="0.25">
      <c r="A2550"/>
      <c r="B2550"/>
      <c r="C2550"/>
    </row>
    <row r="2551" spans="1:3" ht="14.15" customHeight="1" x14ac:dyDescent="0.25">
      <c r="A2551"/>
      <c r="B2551"/>
      <c r="C2551"/>
    </row>
    <row r="2552" spans="1:3" ht="14.15" customHeight="1" x14ac:dyDescent="0.25">
      <c r="A2552"/>
      <c r="B2552"/>
      <c r="C2552"/>
    </row>
    <row r="2553" spans="1:3" ht="14.15" customHeight="1" x14ac:dyDescent="0.25">
      <c r="A2553"/>
      <c r="B2553"/>
      <c r="C2553"/>
    </row>
    <row r="2554" spans="1:3" ht="14.15" customHeight="1" x14ac:dyDescent="0.25">
      <c r="A2554"/>
      <c r="B2554"/>
      <c r="C2554"/>
    </row>
    <row r="2555" spans="1:3" ht="14.15" customHeight="1" x14ac:dyDescent="0.25">
      <c r="A2555"/>
      <c r="B2555"/>
      <c r="C2555"/>
    </row>
    <row r="2556" spans="1:3" ht="14.15" customHeight="1" x14ac:dyDescent="0.25">
      <c r="A2556"/>
      <c r="B2556"/>
      <c r="C2556"/>
    </row>
    <row r="2557" spans="1:3" ht="14.15" customHeight="1" x14ac:dyDescent="0.25">
      <c r="A2557"/>
      <c r="B2557"/>
      <c r="C2557"/>
    </row>
    <row r="2558" spans="1:3" ht="14.15" customHeight="1" x14ac:dyDescent="0.25">
      <c r="A2558"/>
      <c r="B2558"/>
      <c r="C2558"/>
    </row>
    <row r="2559" spans="1:3" ht="14.15" customHeight="1" x14ac:dyDescent="0.25">
      <c r="A2559"/>
      <c r="B2559"/>
      <c r="C2559"/>
    </row>
    <row r="2560" spans="1:3" ht="14.15" customHeight="1" x14ac:dyDescent="0.25">
      <c r="A2560"/>
      <c r="B2560"/>
      <c r="C2560"/>
    </row>
    <row r="2561" spans="1:3" ht="14.15" customHeight="1" x14ac:dyDescent="0.25">
      <c r="A2561"/>
      <c r="B2561"/>
      <c r="C2561"/>
    </row>
    <row r="2562" spans="1:3" ht="14.15" customHeight="1" x14ac:dyDescent="0.25">
      <c r="A2562"/>
      <c r="B2562"/>
      <c r="C2562"/>
    </row>
    <row r="2563" spans="1:3" ht="14.15" customHeight="1" x14ac:dyDescent="0.25">
      <c r="A2563"/>
      <c r="B2563"/>
      <c r="C2563"/>
    </row>
    <row r="2564" spans="1:3" ht="14.15" customHeight="1" x14ac:dyDescent="0.25">
      <c r="A2564"/>
      <c r="B2564"/>
      <c r="C2564"/>
    </row>
    <row r="2565" spans="1:3" ht="14.15" customHeight="1" x14ac:dyDescent="0.25">
      <c r="A2565"/>
      <c r="B2565"/>
      <c r="C2565"/>
    </row>
    <row r="2566" spans="1:3" ht="14.15" customHeight="1" x14ac:dyDescent="0.25">
      <c r="A2566"/>
      <c r="B2566"/>
      <c r="C2566"/>
    </row>
    <row r="2567" spans="1:3" ht="14.15" customHeight="1" x14ac:dyDescent="0.25">
      <c r="A2567"/>
      <c r="B2567"/>
      <c r="C2567"/>
    </row>
    <row r="2568" spans="1:3" ht="14.15" customHeight="1" x14ac:dyDescent="0.25">
      <c r="A2568"/>
      <c r="B2568"/>
      <c r="C2568"/>
    </row>
    <row r="2569" spans="1:3" ht="14.15" customHeight="1" x14ac:dyDescent="0.25">
      <c r="A2569"/>
      <c r="B2569"/>
      <c r="C2569"/>
    </row>
    <row r="2570" spans="1:3" ht="14.15" customHeight="1" x14ac:dyDescent="0.25">
      <c r="A2570"/>
      <c r="B2570"/>
      <c r="C2570"/>
    </row>
    <row r="2571" spans="1:3" ht="14.15" customHeight="1" x14ac:dyDescent="0.25">
      <c r="A2571"/>
      <c r="B2571"/>
      <c r="C2571"/>
    </row>
    <row r="2572" spans="1:3" ht="14.15" customHeight="1" x14ac:dyDescent="0.25">
      <c r="A2572"/>
      <c r="B2572"/>
      <c r="C2572"/>
    </row>
    <row r="2573" spans="1:3" ht="14.15" customHeight="1" x14ac:dyDescent="0.25">
      <c r="A2573"/>
      <c r="B2573"/>
      <c r="C2573"/>
    </row>
    <row r="2574" spans="1:3" ht="14.15" customHeight="1" x14ac:dyDescent="0.25">
      <c r="A2574"/>
      <c r="B2574"/>
      <c r="C2574"/>
    </row>
    <row r="2575" spans="1:3" ht="14.15" customHeight="1" x14ac:dyDescent="0.25">
      <c r="A2575"/>
      <c r="B2575"/>
      <c r="C2575"/>
    </row>
    <row r="2576" spans="1:3" ht="14.15" customHeight="1" x14ac:dyDescent="0.25">
      <c r="A2576"/>
      <c r="B2576"/>
      <c r="C2576"/>
    </row>
    <row r="2577" spans="1:3" ht="14.15" customHeight="1" x14ac:dyDescent="0.25">
      <c r="A2577"/>
      <c r="B2577"/>
      <c r="C2577"/>
    </row>
    <row r="2578" spans="1:3" ht="14.15" customHeight="1" x14ac:dyDescent="0.25">
      <c r="A2578"/>
      <c r="B2578"/>
      <c r="C2578"/>
    </row>
    <row r="2579" spans="1:3" ht="14.15" customHeight="1" x14ac:dyDescent="0.25">
      <c r="A2579"/>
      <c r="B2579"/>
      <c r="C2579"/>
    </row>
    <row r="2580" spans="1:3" ht="14.15" customHeight="1" x14ac:dyDescent="0.25">
      <c r="A2580"/>
      <c r="B2580"/>
      <c r="C2580"/>
    </row>
    <row r="2581" spans="1:3" ht="14.15" customHeight="1" x14ac:dyDescent="0.25">
      <c r="A2581"/>
      <c r="B2581"/>
      <c r="C2581"/>
    </row>
    <row r="2582" spans="1:3" ht="14.15" customHeight="1" x14ac:dyDescent="0.25">
      <c r="A2582"/>
      <c r="B2582"/>
      <c r="C2582"/>
    </row>
    <row r="2583" spans="1:3" ht="14.15" customHeight="1" x14ac:dyDescent="0.25">
      <c r="A2583"/>
      <c r="B2583"/>
      <c r="C2583"/>
    </row>
    <row r="2584" spans="1:3" ht="14.15" customHeight="1" x14ac:dyDescent="0.25">
      <c r="A2584"/>
      <c r="B2584"/>
      <c r="C2584"/>
    </row>
    <row r="2585" spans="1:3" ht="14.15" customHeight="1" x14ac:dyDescent="0.25">
      <c r="A2585"/>
      <c r="B2585"/>
      <c r="C2585"/>
    </row>
    <row r="2586" spans="1:3" ht="14.15" customHeight="1" x14ac:dyDescent="0.25">
      <c r="A2586"/>
      <c r="B2586"/>
      <c r="C2586"/>
    </row>
    <row r="2587" spans="1:3" ht="14.15" customHeight="1" x14ac:dyDescent="0.25">
      <c r="A2587"/>
      <c r="B2587"/>
      <c r="C2587"/>
    </row>
    <row r="2588" spans="1:3" ht="14.15" customHeight="1" x14ac:dyDescent="0.25">
      <c r="A2588"/>
      <c r="B2588"/>
      <c r="C2588"/>
    </row>
    <row r="2589" spans="1:3" ht="14.15" customHeight="1" x14ac:dyDescent="0.25">
      <c r="A2589"/>
      <c r="B2589"/>
      <c r="C2589"/>
    </row>
    <row r="2590" spans="1:3" ht="14.15" customHeight="1" x14ac:dyDescent="0.25">
      <c r="A2590"/>
      <c r="B2590"/>
      <c r="C2590"/>
    </row>
    <row r="2591" spans="1:3" ht="14.15" customHeight="1" x14ac:dyDescent="0.25">
      <c r="A2591"/>
      <c r="B2591"/>
      <c r="C2591"/>
    </row>
    <row r="2592" spans="1:3" ht="14.15" customHeight="1" x14ac:dyDescent="0.25">
      <c r="A2592"/>
      <c r="B2592"/>
      <c r="C2592"/>
    </row>
    <row r="2593" spans="1:3" ht="14.15" customHeight="1" x14ac:dyDescent="0.25">
      <c r="A2593"/>
      <c r="B2593"/>
      <c r="C2593"/>
    </row>
    <row r="2594" spans="1:3" ht="14.15" customHeight="1" x14ac:dyDescent="0.25">
      <c r="A2594"/>
      <c r="B2594"/>
      <c r="C2594"/>
    </row>
    <row r="2595" spans="1:3" ht="14.15" customHeight="1" x14ac:dyDescent="0.25">
      <c r="A2595"/>
      <c r="B2595"/>
      <c r="C2595"/>
    </row>
    <row r="2596" spans="1:3" ht="14.15" customHeight="1" x14ac:dyDescent="0.25">
      <c r="A2596"/>
      <c r="B2596"/>
      <c r="C2596"/>
    </row>
    <row r="2597" spans="1:3" ht="14.15" customHeight="1" x14ac:dyDescent="0.25">
      <c r="A2597"/>
      <c r="B2597"/>
      <c r="C2597"/>
    </row>
    <row r="2598" spans="1:3" ht="14.15" customHeight="1" x14ac:dyDescent="0.25">
      <c r="A2598"/>
      <c r="B2598"/>
      <c r="C2598"/>
    </row>
    <row r="2599" spans="1:3" ht="14.15" customHeight="1" x14ac:dyDescent="0.25">
      <c r="A2599"/>
      <c r="B2599"/>
      <c r="C2599"/>
    </row>
    <row r="2600" spans="1:3" ht="14.15" customHeight="1" x14ac:dyDescent="0.25">
      <c r="A2600"/>
      <c r="B2600"/>
      <c r="C2600"/>
    </row>
    <row r="2601" spans="1:3" ht="14.15" customHeight="1" x14ac:dyDescent="0.25">
      <c r="A2601"/>
      <c r="B2601"/>
      <c r="C2601"/>
    </row>
    <row r="2602" spans="1:3" ht="14.15" customHeight="1" x14ac:dyDescent="0.25">
      <c r="A2602"/>
      <c r="B2602"/>
      <c r="C2602"/>
    </row>
    <row r="2603" spans="1:3" ht="14.15" customHeight="1" x14ac:dyDescent="0.25">
      <c r="A2603"/>
      <c r="B2603"/>
      <c r="C2603"/>
    </row>
    <row r="2604" spans="1:3" ht="14.15" customHeight="1" x14ac:dyDescent="0.25">
      <c r="A2604"/>
      <c r="B2604"/>
      <c r="C2604"/>
    </row>
    <row r="2605" spans="1:3" ht="14.15" customHeight="1" x14ac:dyDescent="0.25">
      <c r="A2605"/>
      <c r="B2605"/>
      <c r="C2605"/>
    </row>
    <row r="2606" spans="1:3" ht="14.15" customHeight="1" x14ac:dyDescent="0.25">
      <c r="A2606"/>
      <c r="B2606"/>
      <c r="C2606"/>
    </row>
    <row r="2607" spans="1:3" ht="14.15" customHeight="1" x14ac:dyDescent="0.25">
      <c r="A2607"/>
      <c r="B2607"/>
      <c r="C2607"/>
    </row>
    <row r="2608" spans="1:3" ht="14.15" customHeight="1" x14ac:dyDescent="0.25">
      <c r="A2608"/>
      <c r="B2608"/>
      <c r="C2608"/>
    </row>
    <row r="2609" spans="1:3" ht="14.15" customHeight="1" x14ac:dyDescent="0.25">
      <c r="A2609"/>
      <c r="B2609"/>
      <c r="C2609"/>
    </row>
    <row r="2610" spans="1:3" ht="14.15" customHeight="1" x14ac:dyDescent="0.25">
      <c r="A2610"/>
      <c r="B2610"/>
      <c r="C2610"/>
    </row>
    <row r="2611" spans="1:3" ht="14.15" customHeight="1" x14ac:dyDescent="0.25">
      <c r="A2611"/>
      <c r="B2611"/>
      <c r="C2611"/>
    </row>
    <row r="2612" spans="1:3" ht="14.15" customHeight="1" x14ac:dyDescent="0.25">
      <c r="A2612"/>
      <c r="B2612"/>
      <c r="C2612"/>
    </row>
    <row r="2613" spans="1:3" ht="14.15" customHeight="1" x14ac:dyDescent="0.25">
      <c r="A2613"/>
      <c r="B2613"/>
      <c r="C2613"/>
    </row>
    <row r="2614" spans="1:3" ht="14.15" customHeight="1" x14ac:dyDescent="0.25">
      <c r="A2614"/>
      <c r="B2614"/>
      <c r="C2614"/>
    </row>
    <row r="2615" spans="1:3" ht="14.15" customHeight="1" x14ac:dyDescent="0.25">
      <c r="A2615"/>
      <c r="B2615"/>
      <c r="C2615"/>
    </row>
    <row r="2616" spans="1:3" ht="14.15" customHeight="1" x14ac:dyDescent="0.25">
      <c r="A2616"/>
      <c r="B2616"/>
      <c r="C2616"/>
    </row>
    <row r="2617" spans="1:3" ht="14.15" customHeight="1" x14ac:dyDescent="0.25">
      <c r="A2617"/>
      <c r="B2617"/>
      <c r="C2617"/>
    </row>
    <row r="2618" spans="1:3" ht="14.15" customHeight="1" x14ac:dyDescent="0.25">
      <c r="A2618"/>
      <c r="B2618"/>
      <c r="C2618"/>
    </row>
    <row r="2619" spans="1:3" ht="14.15" customHeight="1" x14ac:dyDescent="0.25">
      <c r="A2619"/>
      <c r="B2619"/>
      <c r="C2619"/>
    </row>
    <row r="2620" spans="1:3" ht="14.15" customHeight="1" x14ac:dyDescent="0.25">
      <c r="A2620"/>
      <c r="B2620"/>
      <c r="C2620"/>
    </row>
    <row r="2621" spans="1:3" ht="14.15" customHeight="1" x14ac:dyDescent="0.25">
      <c r="A2621"/>
      <c r="B2621"/>
      <c r="C2621"/>
    </row>
    <row r="2622" spans="1:3" ht="14.15" customHeight="1" x14ac:dyDescent="0.25">
      <c r="A2622"/>
      <c r="B2622"/>
      <c r="C2622"/>
    </row>
    <row r="2623" spans="1:3" ht="14.15" customHeight="1" x14ac:dyDescent="0.25">
      <c r="A2623"/>
      <c r="B2623"/>
      <c r="C2623"/>
    </row>
    <row r="2624" spans="1:3" ht="14.15" customHeight="1" x14ac:dyDescent="0.25">
      <c r="A2624"/>
      <c r="B2624"/>
      <c r="C2624"/>
    </row>
    <row r="2625" spans="1:3" ht="14.15" customHeight="1" x14ac:dyDescent="0.25">
      <c r="A2625"/>
      <c r="B2625"/>
      <c r="C2625"/>
    </row>
    <row r="2626" spans="1:3" ht="14.15" customHeight="1" x14ac:dyDescent="0.25">
      <c r="A2626"/>
      <c r="B2626"/>
      <c r="C2626"/>
    </row>
    <row r="2627" spans="1:3" ht="14.15" customHeight="1" x14ac:dyDescent="0.25">
      <c r="A2627"/>
      <c r="B2627"/>
      <c r="C2627"/>
    </row>
    <row r="2628" spans="1:3" ht="14.15" customHeight="1" x14ac:dyDescent="0.25">
      <c r="A2628"/>
      <c r="B2628"/>
      <c r="C2628"/>
    </row>
    <row r="2629" spans="1:3" ht="14.15" customHeight="1" x14ac:dyDescent="0.25">
      <c r="A2629"/>
      <c r="B2629"/>
      <c r="C2629"/>
    </row>
    <row r="2630" spans="1:3" ht="14.15" customHeight="1" x14ac:dyDescent="0.25">
      <c r="A2630"/>
      <c r="B2630"/>
      <c r="C2630"/>
    </row>
    <row r="2631" spans="1:3" ht="14.15" customHeight="1" x14ac:dyDescent="0.25">
      <c r="A2631"/>
      <c r="B2631"/>
      <c r="C2631"/>
    </row>
    <row r="2632" spans="1:3" ht="14.15" customHeight="1" x14ac:dyDescent="0.25">
      <c r="A2632"/>
      <c r="B2632"/>
      <c r="C2632"/>
    </row>
    <row r="2633" spans="1:3" ht="14.15" customHeight="1" x14ac:dyDescent="0.25">
      <c r="A2633"/>
      <c r="B2633"/>
      <c r="C2633"/>
    </row>
    <row r="2634" spans="1:3" ht="14.15" customHeight="1" x14ac:dyDescent="0.25">
      <c r="A2634"/>
      <c r="B2634"/>
      <c r="C2634"/>
    </row>
    <row r="2635" spans="1:3" ht="14.15" customHeight="1" x14ac:dyDescent="0.25">
      <c r="A2635"/>
      <c r="B2635"/>
      <c r="C2635"/>
    </row>
    <row r="2636" spans="1:3" ht="14.15" customHeight="1" x14ac:dyDescent="0.25">
      <c r="A2636"/>
      <c r="B2636"/>
      <c r="C2636"/>
    </row>
    <row r="2637" spans="1:3" ht="14.15" customHeight="1" x14ac:dyDescent="0.25">
      <c r="A2637"/>
      <c r="B2637"/>
      <c r="C2637"/>
    </row>
    <row r="2638" spans="1:3" ht="14.15" customHeight="1" x14ac:dyDescent="0.25">
      <c r="A2638"/>
      <c r="B2638"/>
      <c r="C2638"/>
    </row>
    <row r="2639" spans="1:3" ht="14.15" customHeight="1" x14ac:dyDescent="0.25">
      <c r="A2639"/>
      <c r="B2639"/>
      <c r="C2639"/>
    </row>
    <row r="2640" spans="1:3" ht="14.15" customHeight="1" x14ac:dyDescent="0.25">
      <c r="A2640"/>
      <c r="B2640"/>
      <c r="C2640"/>
    </row>
    <row r="2641" spans="1:3" ht="14.15" customHeight="1" x14ac:dyDescent="0.25">
      <c r="A2641"/>
      <c r="B2641"/>
      <c r="C2641"/>
    </row>
    <row r="2642" spans="1:3" ht="14.15" customHeight="1" x14ac:dyDescent="0.25">
      <c r="A2642"/>
      <c r="B2642"/>
      <c r="C2642"/>
    </row>
    <row r="2643" spans="1:3" ht="14.15" customHeight="1" x14ac:dyDescent="0.25">
      <c r="A2643"/>
      <c r="B2643"/>
      <c r="C2643"/>
    </row>
    <row r="2644" spans="1:3" ht="14.15" customHeight="1" x14ac:dyDescent="0.25">
      <c r="A2644"/>
      <c r="B2644"/>
      <c r="C2644"/>
    </row>
    <row r="2645" spans="1:3" ht="14.15" customHeight="1" x14ac:dyDescent="0.25">
      <c r="A2645"/>
      <c r="B2645"/>
      <c r="C2645"/>
    </row>
    <row r="2646" spans="1:3" ht="14.15" customHeight="1" x14ac:dyDescent="0.25">
      <c r="A2646"/>
      <c r="B2646"/>
      <c r="C2646"/>
    </row>
    <row r="2647" spans="1:3" ht="14.15" customHeight="1" x14ac:dyDescent="0.25">
      <c r="A2647"/>
      <c r="B2647"/>
      <c r="C2647"/>
    </row>
    <row r="2648" spans="1:3" ht="14.15" customHeight="1" x14ac:dyDescent="0.25">
      <c r="A2648"/>
      <c r="B2648"/>
      <c r="C2648"/>
    </row>
    <row r="2649" spans="1:3" ht="14.15" customHeight="1" x14ac:dyDescent="0.25">
      <c r="A2649"/>
      <c r="B2649"/>
      <c r="C2649"/>
    </row>
    <row r="2650" spans="1:3" ht="14.15" customHeight="1" x14ac:dyDescent="0.25">
      <c r="A2650"/>
      <c r="B2650"/>
      <c r="C2650"/>
    </row>
    <row r="2651" spans="1:3" ht="14.15" customHeight="1" x14ac:dyDescent="0.25">
      <c r="A2651"/>
      <c r="B2651"/>
      <c r="C2651"/>
    </row>
    <row r="2652" spans="1:3" ht="14.15" customHeight="1" x14ac:dyDescent="0.25">
      <c r="A2652"/>
      <c r="B2652"/>
      <c r="C2652"/>
    </row>
    <row r="2653" spans="1:3" ht="14.15" customHeight="1" x14ac:dyDescent="0.25">
      <c r="A2653"/>
      <c r="B2653"/>
      <c r="C2653"/>
    </row>
    <row r="2654" spans="1:3" ht="14.15" customHeight="1" x14ac:dyDescent="0.25">
      <c r="A2654"/>
      <c r="B2654"/>
      <c r="C2654"/>
    </row>
    <row r="2655" spans="1:3" ht="14.15" customHeight="1" x14ac:dyDescent="0.25">
      <c r="A2655"/>
      <c r="B2655"/>
      <c r="C2655"/>
    </row>
    <row r="2656" spans="1:3" ht="14.15" customHeight="1" x14ac:dyDescent="0.25">
      <c r="A2656"/>
      <c r="B2656"/>
      <c r="C2656"/>
    </row>
    <row r="2657" spans="1:3" ht="14.15" customHeight="1" x14ac:dyDescent="0.25">
      <c r="A2657"/>
      <c r="B2657"/>
      <c r="C2657"/>
    </row>
    <row r="2658" spans="1:3" ht="14.15" customHeight="1" x14ac:dyDescent="0.25">
      <c r="A2658"/>
      <c r="B2658"/>
      <c r="C2658"/>
    </row>
    <row r="2659" spans="1:3" ht="14.15" customHeight="1" x14ac:dyDescent="0.25">
      <c r="A2659"/>
      <c r="B2659"/>
      <c r="C2659"/>
    </row>
    <row r="2660" spans="1:3" ht="14.15" customHeight="1" x14ac:dyDescent="0.25">
      <c r="A2660"/>
      <c r="B2660"/>
      <c r="C2660"/>
    </row>
    <row r="2661" spans="1:3" ht="14.15" customHeight="1" x14ac:dyDescent="0.25">
      <c r="A2661"/>
      <c r="B2661"/>
      <c r="C2661"/>
    </row>
    <row r="2662" spans="1:3" ht="14.15" customHeight="1" x14ac:dyDescent="0.25">
      <c r="A2662"/>
      <c r="B2662"/>
      <c r="C2662"/>
    </row>
    <row r="2663" spans="1:3" ht="14.15" customHeight="1" x14ac:dyDescent="0.25">
      <c r="A2663"/>
      <c r="B2663"/>
      <c r="C2663"/>
    </row>
    <row r="2664" spans="1:3" ht="14.15" customHeight="1" x14ac:dyDescent="0.25">
      <c r="A2664"/>
      <c r="B2664"/>
      <c r="C2664"/>
    </row>
    <row r="2665" spans="1:3" ht="14.15" customHeight="1" x14ac:dyDescent="0.25">
      <c r="A2665"/>
      <c r="B2665"/>
      <c r="C2665"/>
    </row>
    <row r="2666" spans="1:3" ht="14.15" customHeight="1" x14ac:dyDescent="0.25">
      <c r="A2666"/>
      <c r="B2666"/>
      <c r="C2666"/>
    </row>
    <row r="2667" spans="1:3" ht="14.15" customHeight="1" x14ac:dyDescent="0.25">
      <c r="A2667"/>
      <c r="B2667"/>
      <c r="C2667"/>
    </row>
    <row r="2668" spans="1:3" ht="14.15" customHeight="1" x14ac:dyDescent="0.25">
      <c r="A2668"/>
      <c r="B2668"/>
      <c r="C2668"/>
    </row>
    <row r="2669" spans="1:3" ht="14.15" customHeight="1" x14ac:dyDescent="0.25">
      <c r="A2669"/>
      <c r="B2669"/>
      <c r="C2669"/>
    </row>
    <row r="2670" spans="1:3" ht="14.15" customHeight="1" x14ac:dyDescent="0.25">
      <c r="A2670"/>
      <c r="B2670"/>
      <c r="C2670"/>
    </row>
    <row r="2671" spans="1:3" ht="14.15" customHeight="1" x14ac:dyDescent="0.25">
      <c r="A2671"/>
      <c r="B2671"/>
      <c r="C2671"/>
    </row>
    <row r="2672" spans="1:3" ht="14.15" customHeight="1" x14ac:dyDescent="0.25">
      <c r="A2672"/>
      <c r="B2672"/>
      <c r="C2672"/>
    </row>
    <row r="2673" spans="1:3" ht="14.15" customHeight="1" x14ac:dyDescent="0.25">
      <c r="A2673"/>
      <c r="B2673"/>
      <c r="C2673"/>
    </row>
    <row r="2674" spans="1:3" ht="14.15" customHeight="1" x14ac:dyDescent="0.25">
      <c r="A2674"/>
      <c r="B2674"/>
      <c r="C2674"/>
    </row>
    <row r="2675" spans="1:3" ht="14.15" customHeight="1" x14ac:dyDescent="0.25">
      <c r="A2675"/>
      <c r="B2675"/>
      <c r="C2675"/>
    </row>
    <row r="2676" spans="1:3" ht="14.15" customHeight="1" x14ac:dyDescent="0.25">
      <c r="A2676"/>
      <c r="B2676"/>
      <c r="C2676"/>
    </row>
    <row r="2677" spans="1:3" ht="14.15" customHeight="1" x14ac:dyDescent="0.25">
      <c r="A2677"/>
      <c r="B2677"/>
      <c r="C2677"/>
    </row>
    <row r="2678" spans="1:3" ht="14.15" customHeight="1" x14ac:dyDescent="0.25">
      <c r="A2678"/>
      <c r="B2678"/>
      <c r="C2678"/>
    </row>
    <row r="2679" spans="1:3" ht="14.15" customHeight="1" x14ac:dyDescent="0.25">
      <c r="A2679"/>
      <c r="B2679"/>
      <c r="C2679"/>
    </row>
    <row r="2680" spans="1:3" ht="14.15" customHeight="1" x14ac:dyDescent="0.25">
      <c r="A2680"/>
      <c r="B2680"/>
      <c r="C2680"/>
    </row>
    <row r="2681" spans="1:3" ht="14.15" customHeight="1" x14ac:dyDescent="0.25">
      <c r="A2681"/>
      <c r="B2681"/>
      <c r="C2681"/>
    </row>
    <row r="2682" spans="1:3" ht="14.15" customHeight="1" x14ac:dyDescent="0.25">
      <c r="A2682"/>
      <c r="B2682"/>
      <c r="C2682"/>
    </row>
    <row r="2683" spans="1:3" ht="14.15" customHeight="1" x14ac:dyDescent="0.25">
      <c r="A2683"/>
      <c r="B2683"/>
      <c r="C2683"/>
    </row>
    <row r="2684" spans="1:3" ht="14.15" customHeight="1" x14ac:dyDescent="0.25">
      <c r="A2684"/>
      <c r="B2684"/>
      <c r="C2684"/>
    </row>
    <row r="2685" spans="1:3" ht="14.15" customHeight="1" x14ac:dyDescent="0.25">
      <c r="A2685"/>
      <c r="B2685"/>
      <c r="C2685"/>
    </row>
    <row r="2686" spans="1:3" ht="14.15" customHeight="1" x14ac:dyDescent="0.25">
      <c r="A2686"/>
      <c r="B2686"/>
      <c r="C2686"/>
    </row>
    <row r="2687" spans="1:3" ht="14.15" customHeight="1" x14ac:dyDescent="0.25">
      <c r="A2687"/>
      <c r="B2687"/>
      <c r="C2687"/>
    </row>
    <row r="2688" spans="1:3" ht="14.15" customHeight="1" x14ac:dyDescent="0.25">
      <c r="A2688"/>
      <c r="B2688"/>
      <c r="C2688"/>
    </row>
    <row r="2689" spans="1:3" ht="14.15" customHeight="1" x14ac:dyDescent="0.25">
      <c r="A2689"/>
      <c r="B2689"/>
      <c r="C2689"/>
    </row>
    <row r="2690" spans="1:3" ht="14.15" customHeight="1" x14ac:dyDescent="0.25">
      <c r="A2690"/>
      <c r="B2690"/>
      <c r="C2690"/>
    </row>
    <row r="2691" spans="1:3" ht="14.15" customHeight="1" x14ac:dyDescent="0.25">
      <c r="A2691"/>
      <c r="B2691"/>
      <c r="C2691"/>
    </row>
    <row r="2692" spans="1:3" ht="14.15" customHeight="1" x14ac:dyDescent="0.25">
      <c r="A2692"/>
      <c r="B2692"/>
      <c r="C2692"/>
    </row>
    <row r="2693" spans="1:3" ht="14.15" customHeight="1" x14ac:dyDescent="0.25">
      <c r="A2693"/>
      <c r="B2693"/>
      <c r="C2693"/>
    </row>
    <row r="2694" spans="1:3" ht="14.15" customHeight="1" x14ac:dyDescent="0.25">
      <c r="A2694"/>
      <c r="B2694"/>
      <c r="C2694"/>
    </row>
    <row r="2695" spans="1:3" ht="14.15" customHeight="1" x14ac:dyDescent="0.25">
      <c r="A2695"/>
      <c r="B2695"/>
      <c r="C2695"/>
    </row>
    <row r="2696" spans="1:3" ht="14.15" customHeight="1" x14ac:dyDescent="0.25">
      <c r="A2696"/>
      <c r="B2696"/>
      <c r="C2696"/>
    </row>
    <row r="2697" spans="1:3" ht="14.15" customHeight="1" x14ac:dyDescent="0.25">
      <c r="A2697"/>
      <c r="B2697"/>
      <c r="C2697"/>
    </row>
    <row r="2698" spans="1:3" ht="14.15" customHeight="1" x14ac:dyDescent="0.25">
      <c r="A2698"/>
      <c r="B2698"/>
      <c r="C2698"/>
    </row>
    <row r="2699" spans="1:3" ht="14.15" customHeight="1" x14ac:dyDescent="0.25">
      <c r="A2699"/>
      <c r="B2699"/>
      <c r="C2699"/>
    </row>
    <row r="2700" spans="1:3" ht="14.15" customHeight="1" x14ac:dyDescent="0.25">
      <c r="A2700"/>
      <c r="B2700"/>
      <c r="C2700"/>
    </row>
    <row r="2701" spans="1:3" ht="14.15" customHeight="1" x14ac:dyDescent="0.25">
      <c r="A2701"/>
      <c r="B2701"/>
      <c r="C2701"/>
    </row>
    <row r="2702" spans="1:3" ht="14.15" customHeight="1" x14ac:dyDescent="0.25">
      <c r="A2702"/>
      <c r="B2702"/>
      <c r="C2702"/>
    </row>
    <row r="2703" spans="1:3" ht="14.15" customHeight="1" x14ac:dyDescent="0.25">
      <c r="A2703"/>
      <c r="B2703"/>
      <c r="C2703"/>
    </row>
    <row r="2704" spans="1:3" ht="14.15" customHeight="1" x14ac:dyDescent="0.25">
      <c r="A2704"/>
      <c r="B2704"/>
      <c r="C2704"/>
    </row>
    <row r="2705" spans="1:3" ht="14.15" customHeight="1" x14ac:dyDescent="0.25">
      <c r="A2705"/>
      <c r="B2705"/>
      <c r="C2705"/>
    </row>
    <row r="2706" spans="1:3" ht="14.15" customHeight="1" x14ac:dyDescent="0.25">
      <c r="A2706"/>
      <c r="B2706"/>
      <c r="C2706"/>
    </row>
    <row r="2707" spans="1:3" ht="14.15" customHeight="1" x14ac:dyDescent="0.25">
      <c r="A2707"/>
      <c r="B2707"/>
      <c r="C2707"/>
    </row>
    <row r="2708" spans="1:3" ht="14.15" customHeight="1" x14ac:dyDescent="0.25">
      <c r="A2708"/>
      <c r="B2708"/>
      <c r="C2708"/>
    </row>
    <row r="2709" spans="1:3" ht="14.15" customHeight="1" x14ac:dyDescent="0.25">
      <c r="A2709"/>
      <c r="B2709"/>
      <c r="C2709"/>
    </row>
    <row r="2710" spans="1:3" ht="14.15" customHeight="1" x14ac:dyDescent="0.25">
      <c r="A2710"/>
      <c r="B2710"/>
      <c r="C2710"/>
    </row>
    <row r="2711" spans="1:3" ht="14.15" customHeight="1" x14ac:dyDescent="0.25">
      <c r="A2711"/>
      <c r="B2711"/>
      <c r="C2711"/>
    </row>
    <row r="2712" spans="1:3" ht="14.15" customHeight="1" x14ac:dyDescent="0.25">
      <c r="A2712"/>
      <c r="B2712"/>
      <c r="C2712"/>
    </row>
    <row r="2713" spans="1:3" ht="14.15" customHeight="1" x14ac:dyDescent="0.25">
      <c r="A2713"/>
      <c r="B2713"/>
      <c r="C2713"/>
    </row>
    <row r="2714" spans="1:3" ht="14.15" customHeight="1" x14ac:dyDescent="0.25">
      <c r="A2714"/>
      <c r="B2714"/>
      <c r="C2714"/>
    </row>
    <row r="2715" spans="1:3" ht="14.15" customHeight="1" x14ac:dyDescent="0.25">
      <c r="A2715"/>
      <c r="B2715"/>
      <c r="C2715"/>
    </row>
    <row r="2716" spans="1:3" ht="14.15" customHeight="1" x14ac:dyDescent="0.25">
      <c r="A2716"/>
      <c r="B2716"/>
      <c r="C2716"/>
    </row>
    <row r="2717" spans="1:3" ht="14.15" customHeight="1" x14ac:dyDescent="0.25">
      <c r="A2717"/>
      <c r="B2717"/>
      <c r="C2717"/>
    </row>
    <row r="2718" spans="1:3" ht="14.15" customHeight="1" x14ac:dyDescent="0.25">
      <c r="A2718"/>
      <c r="B2718"/>
      <c r="C2718"/>
    </row>
    <row r="2719" spans="1:3" ht="14.15" customHeight="1" x14ac:dyDescent="0.25">
      <c r="A2719"/>
      <c r="B2719"/>
      <c r="C2719"/>
    </row>
    <row r="2720" spans="1:3" ht="14.15" customHeight="1" x14ac:dyDescent="0.25">
      <c r="A2720"/>
      <c r="B2720"/>
      <c r="C2720"/>
    </row>
    <row r="2721" spans="1:3" ht="14.15" customHeight="1" x14ac:dyDescent="0.25">
      <c r="A2721"/>
      <c r="B2721"/>
      <c r="C2721"/>
    </row>
    <row r="2722" spans="1:3" ht="14.15" customHeight="1" x14ac:dyDescent="0.25">
      <c r="A2722"/>
      <c r="B2722"/>
      <c r="C2722"/>
    </row>
    <row r="2723" spans="1:3" ht="14.15" customHeight="1" x14ac:dyDescent="0.25">
      <c r="A2723"/>
      <c r="B2723"/>
      <c r="C2723"/>
    </row>
    <row r="2724" spans="1:3" ht="14.15" customHeight="1" x14ac:dyDescent="0.25">
      <c r="A2724"/>
      <c r="B2724"/>
      <c r="C2724"/>
    </row>
    <row r="2725" spans="1:3" ht="14.15" customHeight="1" x14ac:dyDescent="0.25">
      <c r="A2725"/>
      <c r="B2725"/>
      <c r="C2725"/>
    </row>
    <row r="2726" spans="1:3" ht="14.15" customHeight="1" x14ac:dyDescent="0.25">
      <c r="A2726"/>
      <c r="B2726"/>
      <c r="C2726"/>
    </row>
    <row r="2727" spans="1:3" ht="14.15" customHeight="1" x14ac:dyDescent="0.25">
      <c r="A2727"/>
      <c r="B2727"/>
      <c r="C2727"/>
    </row>
    <row r="2728" spans="1:3" ht="14.15" customHeight="1" x14ac:dyDescent="0.25">
      <c r="A2728"/>
      <c r="B2728"/>
      <c r="C2728"/>
    </row>
    <row r="2729" spans="1:3" ht="14.15" customHeight="1" x14ac:dyDescent="0.25">
      <c r="A2729"/>
      <c r="B2729"/>
      <c r="C2729"/>
    </row>
    <row r="2730" spans="1:3" ht="14.15" customHeight="1" x14ac:dyDescent="0.25">
      <c r="A2730"/>
      <c r="B2730"/>
      <c r="C2730"/>
    </row>
    <row r="2731" spans="1:3" ht="14.15" customHeight="1" x14ac:dyDescent="0.25">
      <c r="A2731"/>
      <c r="B2731"/>
      <c r="C2731"/>
    </row>
    <row r="2732" spans="1:3" ht="14.15" customHeight="1" x14ac:dyDescent="0.25">
      <c r="A2732"/>
      <c r="B2732"/>
      <c r="C2732"/>
    </row>
    <row r="2733" spans="1:3" ht="14.15" customHeight="1" x14ac:dyDescent="0.25">
      <c r="A2733"/>
      <c r="B2733"/>
      <c r="C2733"/>
    </row>
    <row r="2734" spans="1:3" ht="14.15" customHeight="1" x14ac:dyDescent="0.25">
      <c r="A2734"/>
      <c r="B2734"/>
      <c r="C2734"/>
    </row>
    <row r="2735" spans="1:3" ht="14.15" customHeight="1" x14ac:dyDescent="0.25">
      <c r="A2735"/>
      <c r="B2735"/>
      <c r="C2735"/>
    </row>
    <row r="2736" spans="1:3" ht="14.15" customHeight="1" x14ac:dyDescent="0.25">
      <c r="A2736"/>
      <c r="B2736"/>
      <c r="C2736"/>
    </row>
    <row r="2737" spans="1:3" ht="14.15" customHeight="1" x14ac:dyDescent="0.25">
      <c r="A2737"/>
      <c r="B2737"/>
      <c r="C2737"/>
    </row>
    <row r="2738" spans="1:3" ht="14.15" customHeight="1" x14ac:dyDescent="0.25">
      <c r="A2738"/>
      <c r="B2738"/>
      <c r="C2738"/>
    </row>
    <row r="2739" spans="1:3" ht="14.15" customHeight="1" x14ac:dyDescent="0.25">
      <c r="A2739"/>
      <c r="B2739"/>
      <c r="C2739"/>
    </row>
    <row r="2740" spans="1:3" ht="14.15" customHeight="1" x14ac:dyDescent="0.25">
      <c r="A2740"/>
      <c r="B2740"/>
      <c r="C2740"/>
    </row>
    <row r="2741" spans="1:3" ht="14.15" customHeight="1" x14ac:dyDescent="0.25">
      <c r="A2741"/>
      <c r="B2741"/>
      <c r="C2741"/>
    </row>
    <row r="2742" spans="1:3" ht="14.15" customHeight="1" x14ac:dyDescent="0.25">
      <c r="A2742"/>
      <c r="B2742"/>
      <c r="C2742"/>
    </row>
    <row r="2743" spans="1:3" ht="14.15" customHeight="1" x14ac:dyDescent="0.25">
      <c r="A2743"/>
      <c r="B2743"/>
      <c r="C2743"/>
    </row>
    <row r="2744" spans="1:3" ht="14.15" customHeight="1" x14ac:dyDescent="0.25">
      <c r="A2744"/>
      <c r="B2744"/>
      <c r="C2744"/>
    </row>
    <row r="2745" spans="1:3" ht="14.15" customHeight="1" x14ac:dyDescent="0.25">
      <c r="A2745"/>
      <c r="B2745"/>
      <c r="C2745"/>
    </row>
    <row r="2746" spans="1:3" ht="14.15" customHeight="1" x14ac:dyDescent="0.25">
      <c r="A2746"/>
      <c r="B2746"/>
      <c r="C2746"/>
    </row>
    <row r="2747" spans="1:3" ht="14.15" customHeight="1" x14ac:dyDescent="0.25">
      <c r="A2747"/>
      <c r="B2747"/>
      <c r="C2747"/>
    </row>
    <row r="2748" spans="1:3" ht="14.15" customHeight="1" x14ac:dyDescent="0.25">
      <c r="A2748"/>
      <c r="B2748"/>
      <c r="C2748"/>
    </row>
    <row r="2749" spans="1:3" ht="14.15" customHeight="1" x14ac:dyDescent="0.25">
      <c r="A2749"/>
      <c r="B2749"/>
      <c r="C2749"/>
    </row>
    <row r="2750" spans="1:3" ht="14.15" customHeight="1" x14ac:dyDescent="0.25">
      <c r="A2750"/>
      <c r="B2750"/>
      <c r="C2750"/>
    </row>
    <row r="2751" spans="1:3" ht="14.15" customHeight="1" x14ac:dyDescent="0.25">
      <c r="A2751"/>
      <c r="B2751"/>
      <c r="C2751"/>
    </row>
    <row r="2752" spans="1:3" ht="14.15" customHeight="1" x14ac:dyDescent="0.25">
      <c r="A2752"/>
      <c r="B2752"/>
      <c r="C2752"/>
    </row>
    <row r="2753" spans="1:3" ht="14.15" customHeight="1" x14ac:dyDescent="0.25">
      <c r="A2753"/>
      <c r="B2753"/>
      <c r="C2753"/>
    </row>
    <row r="2754" spans="1:3" ht="14.15" customHeight="1" x14ac:dyDescent="0.25">
      <c r="A2754"/>
      <c r="B2754"/>
      <c r="C2754"/>
    </row>
    <row r="2755" spans="1:3" ht="14.15" customHeight="1" x14ac:dyDescent="0.25">
      <c r="A2755"/>
      <c r="B2755"/>
      <c r="C2755"/>
    </row>
    <row r="2756" spans="1:3" ht="14.15" customHeight="1" x14ac:dyDescent="0.25">
      <c r="A2756"/>
      <c r="B2756"/>
      <c r="C2756"/>
    </row>
    <row r="2757" spans="1:3" ht="14.15" customHeight="1" x14ac:dyDescent="0.25">
      <c r="A2757"/>
      <c r="B2757"/>
      <c r="C2757"/>
    </row>
    <row r="2758" spans="1:3" ht="14.15" customHeight="1" x14ac:dyDescent="0.25">
      <c r="A2758"/>
      <c r="B2758"/>
      <c r="C2758"/>
    </row>
    <row r="2759" spans="1:3" ht="14.15" customHeight="1" x14ac:dyDescent="0.25">
      <c r="A2759"/>
      <c r="B2759"/>
      <c r="C2759"/>
    </row>
    <row r="2760" spans="1:3" ht="14.15" customHeight="1" x14ac:dyDescent="0.25">
      <c r="A2760"/>
      <c r="B2760"/>
      <c r="C2760"/>
    </row>
    <row r="2761" spans="1:3" ht="14.15" customHeight="1" x14ac:dyDescent="0.25">
      <c r="A2761"/>
      <c r="B2761"/>
      <c r="C2761"/>
    </row>
    <row r="2762" spans="1:3" ht="14.15" customHeight="1" x14ac:dyDescent="0.25">
      <c r="A2762"/>
      <c r="B2762"/>
      <c r="C2762"/>
    </row>
    <row r="2763" spans="1:3" ht="14.15" customHeight="1" x14ac:dyDescent="0.25">
      <c r="A2763"/>
      <c r="B2763"/>
      <c r="C2763"/>
    </row>
    <row r="2764" spans="1:3" ht="14.15" customHeight="1" x14ac:dyDescent="0.25">
      <c r="A2764"/>
      <c r="B2764"/>
      <c r="C2764"/>
    </row>
    <row r="2765" spans="1:3" ht="14.15" customHeight="1" x14ac:dyDescent="0.25">
      <c r="A2765"/>
      <c r="B2765"/>
      <c r="C2765"/>
    </row>
    <row r="2766" spans="1:3" ht="14.15" customHeight="1" x14ac:dyDescent="0.25">
      <c r="A2766"/>
      <c r="B2766"/>
      <c r="C2766"/>
    </row>
    <row r="2767" spans="1:3" ht="14.15" customHeight="1" x14ac:dyDescent="0.25">
      <c r="A2767"/>
      <c r="B2767"/>
      <c r="C2767"/>
    </row>
    <row r="2768" spans="1:3" ht="14.15" customHeight="1" x14ac:dyDescent="0.25">
      <c r="A2768"/>
      <c r="B2768"/>
      <c r="C2768"/>
    </row>
    <row r="2769" spans="1:3" ht="14.15" customHeight="1" x14ac:dyDescent="0.25">
      <c r="A2769"/>
      <c r="B2769"/>
      <c r="C2769"/>
    </row>
    <row r="2770" spans="1:3" ht="14.15" customHeight="1" x14ac:dyDescent="0.25">
      <c r="A2770"/>
      <c r="B2770"/>
      <c r="C2770"/>
    </row>
    <row r="2771" spans="1:3" ht="14.15" customHeight="1" x14ac:dyDescent="0.25">
      <c r="A2771"/>
      <c r="B2771"/>
      <c r="C2771"/>
    </row>
    <row r="2772" spans="1:3" ht="14.15" customHeight="1" x14ac:dyDescent="0.25">
      <c r="A2772"/>
      <c r="B2772"/>
      <c r="C2772"/>
    </row>
    <row r="2773" spans="1:3" ht="14.15" customHeight="1" x14ac:dyDescent="0.25">
      <c r="A2773"/>
      <c r="B2773"/>
      <c r="C2773"/>
    </row>
    <row r="2774" spans="1:3" ht="14.15" customHeight="1" x14ac:dyDescent="0.25">
      <c r="A2774"/>
      <c r="B2774"/>
      <c r="C2774"/>
    </row>
    <row r="2775" spans="1:3" ht="14.15" customHeight="1" x14ac:dyDescent="0.25">
      <c r="A2775"/>
      <c r="B2775"/>
      <c r="C2775"/>
    </row>
    <row r="2776" spans="1:3" ht="14.15" customHeight="1" x14ac:dyDescent="0.25">
      <c r="A2776"/>
      <c r="B2776"/>
      <c r="C2776"/>
    </row>
    <row r="2777" spans="1:3" ht="14.15" customHeight="1" x14ac:dyDescent="0.25">
      <c r="A2777"/>
      <c r="B2777"/>
      <c r="C2777"/>
    </row>
    <row r="2778" spans="1:3" ht="14.15" customHeight="1" x14ac:dyDescent="0.25">
      <c r="A2778"/>
      <c r="B2778"/>
      <c r="C2778"/>
    </row>
    <row r="2779" spans="1:3" ht="14.15" customHeight="1" x14ac:dyDescent="0.25">
      <c r="A2779"/>
      <c r="B2779"/>
      <c r="C2779"/>
    </row>
    <row r="2780" spans="1:3" ht="14.15" customHeight="1" x14ac:dyDescent="0.25">
      <c r="A2780"/>
      <c r="B2780"/>
      <c r="C2780"/>
    </row>
    <row r="2781" spans="1:3" ht="14.15" customHeight="1" x14ac:dyDescent="0.25">
      <c r="A2781"/>
      <c r="B2781"/>
      <c r="C2781"/>
    </row>
    <row r="2782" spans="1:3" ht="14.15" customHeight="1" x14ac:dyDescent="0.25">
      <c r="A2782"/>
      <c r="B2782"/>
      <c r="C2782"/>
    </row>
    <row r="2783" spans="1:3" ht="14.15" customHeight="1" x14ac:dyDescent="0.25">
      <c r="A2783"/>
      <c r="B2783"/>
      <c r="C2783"/>
    </row>
    <row r="2784" spans="1:3" ht="14.15" customHeight="1" x14ac:dyDescent="0.25">
      <c r="A2784"/>
      <c r="B2784"/>
      <c r="C2784"/>
    </row>
    <row r="2785" spans="1:3" ht="14.15" customHeight="1" x14ac:dyDescent="0.25">
      <c r="A2785"/>
      <c r="B2785"/>
      <c r="C2785"/>
    </row>
    <row r="2786" spans="1:3" ht="14.15" customHeight="1" x14ac:dyDescent="0.25">
      <c r="A2786"/>
      <c r="B2786"/>
      <c r="C2786"/>
    </row>
    <row r="2787" spans="1:3" ht="14.15" customHeight="1" x14ac:dyDescent="0.25">
      <c r="A2787"/>
      <c r="B2787"/>
      <c r="C2787"/>
    </row>
    <row r="2788" spans="1:3" ht="14.15" customHeight="1" x14ac:dyDescent="0.25">
      <c r="A2788"/>
      <c r="B2788"/>
      <c r="C2788"/>
    </row>
    <row r="2789" spans="1:3" ht="14.15" customHeight="1" x14ac:dyDescent="0.25">
      <c r="A2789"/>
      <c r="B2789"/>
      <c r="C2789"/>
    </row>
    <row r="2790" spans="1:3" ht="14.15" customHeight="1" x14ac:dyDescent="0.25">
      <c r="A2790"/>
      <c r="B2790"/>
      <c r="C2790"/>
    </row>
    <row r="2791" spans="1:3" ht="14.15" customHeight="1" x14ac:dyDescent="0.25">
      <c r="A2791"/>
      <c r="B2791"/>
      <c r="C2791"/>
    </row>
    <row r="2792" spans="1:3" ht="14.15" customHeight="1" x14ac:dyDescent="0.25">
      <c r="A2792"/>
      <c r="B2792"/>
      <c r="C2792"/>
    </row>
    <row r="2793" spans="1:3" ht="14.15" customHeight="1" x14ac:dyDescent="0.25">
      <c r="A2793"/>
      <c r="B2793"/>
      <c r="C2793"/>
    </row>
    <row r="2794" spans="1:3" ht="14.15" customHeight="1" x14ac:dyDescent="0.25">
      <c r="A2794"/>
      <c r="B2794"/>
      <c r="C2794"/>
    </row>
    <row r="2795" spans="1:3" ht="14.15" customHeight="1" x14ac:dyDescent="0.25">
      <c r="A2795"/>
      <c r="B2795"/>
      <c r="C2795"/>
    </row>
    <row r="2796" spans="1:3" ht="14.15" customHeight="1" x14ac:dyDescent="0.25">
      <c r="A2796"/>
      <c r="B2796"/>
      <c r="C2796"/>
    </row>
    <row r="2797" spans="1:3" ht="14.15" customHeight="1" x14ac:dyDescent="0.25">
      <c r="A2797"/>
      <c r="B2797"/>
      <c r="C2797"/>
    </row>
    <row r="2798" spans="1:3" ht="14.15" customHeight="1" x14ac:dyDescent="0.25">
      <c r="A2798"/>
      <c r="B2798"/>
      <c r="C2798"/>
    </row>
    <row r="2799" spans="1:3" ht="14.15" customHeight="1" x14ac:dyDescent="0.25">
      <c r="A2799"/>
      <c r="B2799"/>
      <c r="C2799"/>
    </row>
    <row r="2800" spans="1:3" ht="14.15" customHeight="1" x14ac:dyDescent="0.25">
      <c r="A2800"/>
      <c r="B2800"/>
      <c r="C2800"/>
    </row>
    <row r="2801" spans="1:3" ht="14.15" customHeight="1" x14ac:dyDescent="0.25">
      <c r="A2801"/>
      <c r="B2801"/>
      <c r="C2801"/>
    </row>
    <row r="2802" spans="1:3" ht="14.15" customHeight="1" x14ac:dyDescent="0.25">
      <c r="A2802"/>
      <c r="B2802"/>
      <c r="C2802"/>
    </row>
    <row r="2803" spans="1:3" ht="14.15" customHeight="1" x14ac:dyDescent="0.25">
      <c r="A2803"/>
      <c r="B2803"/>
      <c r="C2803"/>
    </row>
    <row r="2804" spans="1:3" ht="14.15" customHeight="1" x14ac:dyDescent="0.25">
      <c r="A2804"/>
      <c r="B2804"/>
      <c r="C2804"/>
    </row>
    <row r="2805" spans="1:3" ht="14.15" customHeight="1" x14ac:dyDescent="0.25">
      <c r="A2805"/>
      <c r="B2805"/>
      <c r="C2805"/>
    </row>
    <row r="2806" spans="1:3" ht="14.15" customHeight="1" x14ac:dyDescent="0.25">
      <c r="A2806"/>
      <c r="B2806"/>
      <c r="C2806"/>
    </row>
    <row r="2807" spans="1:3" ht="14.15" customHeight="1" x14ac:dyDescent="0.25">
      <c r="A2807"/>
      <c r="B2807"/>
      <c r="C2807"/>
    </row>
    <row r="2808" spans="1:3" ht="14.15" customHeight="1" x14ac:dyDescent="0.25">
      <c r="A2808"/>
      <c r="B2808"/>
      <c r="C2808"/>
    </row>
    <row r="2809" spans="1:3" ht="14.15" customHeight="1" x14ac:dyDescent="0.25">
      <c r="A2809"/>
      <c r="B2809"/>
      <c r="C2809"/>
    </row>
    <row r="2810" spans="1:3" ht="14.15" customHeight="1" x14ac:dyDescent="0.25">
      <c r="A2810"/>
      <c r="B2810"/>
      <c r="C2810"/>
    </row>
    <row r="2811" spans="1:3" ht="14.15" customHeight="1" x14ac:dyDescent="0.25">
      <c r="A2811"/>
      <c r="B2811"/>
      <c r="C2811"/>
    </row>
    <row r="2812" spans="1:3" ht="14.15" customHeight="1" x14ac:dyDescent="0.25">
      <c r="A2812"/>
      <c r="B2812"/>
      <c r="C2812"/>
    </row>
    <row r="2813" spans="1:3" ht="14.15" customHeight="1" x14ac:dyDescent="0.25">
      <c r="A2813"/>
      <c r="B2813"/>
      <c r="C2813"/>
    </row>
    <row r="2814" spans="1:3" ht="14.15" customHeight="1" x14ac:dyDescent="0.25">
      <c r="A2814"/>
      <c r="B2814"/>
      <c r="C2814"/>
    </row>
    <row r="2815" spans="1:3" ht="14.15" customHeight="1" x14ac:dyDescent="0.25">
      <c r="A2815"/>
      <c r="B2815"/>
      <c r="C2815"/>
    </row>
    <row r="2816" spans="1:3" ht="14.15" customHeight="1" x14ac:dyDescent="0.25">
      <c r="A2816"/>
      <c r="B2816"/>
      <c r="C2816"/>
    </row>
    <row r="2817" spans="1:3" ht="14.15" customHeight="1" x14ac:dyDescent="0.25">
      <c r="A2817"/>
      <c r="B2817"/>
      <c r="C2817"/>
    </row>
    <row r="2818" spans="1:3" ht="14.15" customHeight="1" x14ac:dyDescent="0.25">
      <c r="A2818"/>
      <c r="B2818"/>
      <c r="C2818"/>
    </row>
    <row r="2819" spans="1:3" ht="14.15" customHeight="1" x14ac:dyDescent="0.25">
      <c r="A2819"/>
      <c r="B2819"/>
      <c r="C2819"/>
    </row>
    <row r="2820" spans="1:3" ht="14.15" customHeight="1" x14ac:dyDescent="0.25">
      <c r="A2820"/>
      <c r="B2820"/>
      <c r="C2820"/>
    </row>
    <row r="2821" spans="1:3" ht="14.15" customHeight="1" x14ac:dyDescent="0.25">
      <c r="A2821"/>
      <c r="B2821"/>
      <c r="C2821"/>
    </row>
    <row r="2822" spans="1:3" ht="14.15" customHeight="1" x14ac:dyDescent="0.25">
      <c r="A2822"/>
      <c r="B2822"/>
      <c r="C2822"/>
    </row>
    <row r="2823" spans="1:3" ht="14.15" customHeight="1" x14ac:dyDescent="0.25">
      <c r="A2823"/>
      <c r="B2823"/>
      <c r="C2823"/>
    </row>
    <row r="2824" spans="1:3" ht="14.15" customHeight="1" x14ac:dyDescent="0.25">
      <c r="A2824"/>
      <c r="B2824"/>
      <c r="C2824"/>
    </row>
    <row r="2825" spans="1:3" ht="14.15" customHeight="1" x14ac:dyDescent="0.25">
      <c r="A2825"/>
      <c r="B2825"/>
      <c r="C2825"/>
    </row>
    <row r="2826" spans="1:3" ht="14.15" customHeight="1" x14ac:dyDescent="0.25">
      <c r="A2826"/>
      <c r="B2826"/>
      <c r="C2826"/>
    </row>
    <row r="2827" spans="1:3" ht="14.15" customHeight="1" x14ac:dyDescent="0.25">
      <c r="A2827"/>
      <c r="B2827"/>
      <c r="C2827"/>
    </row>
    <row r="2828" spans="1:3" ht="14.15" customHeight="1" x14ac:dyDescent="0.25">
      <c r="A2828"/>
      <c r="B2828"/>
      <c r="C2828"/>
    </row>
    <row r="2829" spans="1:3" ht="14.15" customHeight="1" x14ac:dyDescent="0.25">
      <c r="A2829"/>
      <c r="B2829"/>
      <c r="C2829"/>
    </row>
    <row r="2830" spans="1:3" ht="14.15" customHeight="1" x14ac:dyDescent="0.25">
      <c r="A2830"/>
      <c r="B2830"/>
      <c r="C2830"/>
    </row>
    <row r="2831" spans="1:3" ht="14.15" customHeight="1" x14ac:dyDescent="0.25">
      <c r="A2831"/>
      <c r="B2831"/>
      <c r="C2831"/>
    </row>
    <row r="2832" spans="1:3" ht="14.15" customHeight="1" x14ac:dyDescent="0.25">
      <c r="A2832"/>
      <c r="B2832"/>
      <c r="C2832"/>
    </row>
    <row r="2833" spans="1:3" ht="14.15" customHeight="1" x14ac:dyDescent="0.25">
      <c r="A2833"/>
      <c r="B2833"/>
      <c r="C2833"/>
    </row>
    <row r="2834" spans="1:3" ht="14.15" customHeight="1" x14ac:dyDescent="0.25">
      <c r="A2834"/>
      <c r="B2834"/>
      <c r="C2834"/>
    </row>
    <row r="2835" spans="1:3" ht="14.15" customHeight="1" x14ac:dyDescent="0.25">
      <c r="A2835"/>
      <c r="B2835"/>
      <c r="C2835"/>
    </row>
    <row r="2836" spans="1:3" ht="14.15" customHeight="1" x14ac:dyDescent="0.25">
      <c r="A2836"/>
      <c r="B2836"/>
      <c r="C2836"/>
    </row>
    <row r="2837" spans="1:3" ht="14.15" customHeight="1" x14ac:dyDescent="0.25">
      <c r="A2837"/>
      <c r="B2837"/>
      <c r="C2837"/>
    </row>
    <row r="2838" spans="1:3" ht="14.15" customHeight="1" x14ac:dyDescent="0.25">
      <c r="A2838"/>
      <c r="B2838"/>
      <c r="C2838"/>
    </row>
    <row r="2839" spans="1:3" ht="14.15" customHeight="1" x14ac:dyDescent="0.25">
      <c r="A2839"/>
      <c r="B2839"/>
      <c r="C2839"/>
    </row>
    <row r="2840" spans="1:3" ht="14.15" customHeight="1" x14ac:dyDescent="0.25">
      <c r="A2840"/>
      <c r="B2840"/>
      <c r="C2840"/>
    </row>
    <row r="2841" spans="1:3" ht="14.15" customHeight="1" x14ac:dyDescent="0.25">
      <c r="A2841"/>
      <c r="B2841"/>
      <c r="C2841"/>
    </row>
    <row r="2842" spans="1:3" ht="14.15" customHeight="1" x14ac:dyDescent="0.25">
      <c r="A2842"/>
      <c r="B2842"/>
      <c r="C2842"/>
    </row>
    <row r="2843" spans="1:3" ht="14.15" customHeight="1" x14ac:dyDescent="0.25">
      <c r="A2843"/>
      <c r="B2843"/>
      <c r="C2843"/>
    </row>
    <row r="2844" spans="1:3" ht="14.15" customHeight="1" x14ac:dyDescent="0.25">
      <c r="A2844"/>
      <c r="B2844"/>
      <c r="C2844"/>
    </row>
    <row r="2845" spans="1:3" ht="14.15" customHeight="1" x14ac:dyDescent="0.25">
      <c r="A2845"/>
      <c r="B2845"/>
      <c r="C2845"/>
    </row>
    <row r="2846" spans="1:3" ht="14.15" customHeight="1" x14ac:dyDescent="0.25">
      <c r="A2846"/>
      <c r="B2846"/>
      <c r="C2846"/>
    </row>
    <row r="2847" spans="1:3" ht="14.15" customHeight="1" x14ac:dyDescent="0.25">
      <c r="A2847"/>
      <c r="B2847"/>
      <c r="C2847"/>
    </row>
    <row r="2848" spans="1:3" ht="14.15" customHeight="1" x14ac:dyDescent="0.25">
      <c r="A2848"/>
      <c r="B2848"/>
      <c r="C2848"/>
    </row>
    <row r="2849" spans="1:3" ht="14.15" customHeight="1" x14ac:dyDescent="0.25">
      <c r="A2849"/>
      <c r="B2849"/>
      <c r="C2849"/>
    </row>
    <row r="2850" spans="1:3" ht="14.15" customHeight="1" x14ac:dyDescent="0.25">
      <c r="A2850"/>
      <c r="B2850"/>
      <c r="C2850"/>
    </row>
    <row r="2851" spans="1:3" ht="14.15" customHeight="1" x14ac:dyDescent="0.25">
      <c r="A2851"/>
      <c r="B2851"/>
      <c r="C2851"/>
    </row>
    <row r="2852" spans="1:3" ht="14.15" customHeight="1" x14ac:dyDescent="0.25">
      <c r="A2852"/>
      <c r="B2852"/>
      <c r="C2852"/>
    </row>
    <row r="2853" spans="1:3" ht="14.15" customHeight="1" x14ac:dyDescent="0.25">
      <c r="A2853"/>
      <c r="B2853"/>
      <c r="C2853"/>
    </row>
    <row r="2854" spans="1:3" ht="14.15" customHeight="1" x14ac:dyDescent="0.25">
      <c r="A2854"/>
      <c r="B2854"/>
      <c r="C2854"/>
    </row>
    <row r="2855" spans="1:3" ht="14.15" customHeight="1" x14ac:dyDescent="0.25">
      <c r="A2855"/>
      <c r="B2855"/>
      <c r="C2855"/>
    </row>
    <row r="2856" spans="1:3" ht="14.15" customHeight="1" x14ac:dyDescent="0.25">
      <c r="A2856"/>
      <c r="B2856"/>
      <c r="C2856"/>
    </row>
    <row r="2857" spans="1:3" ht="14.15" customHeight="1" x14ac:dyDescent="0.25">
      <c r="A2857"/>
      <c r="B2857"/>
      <c r="C2857"/>
    </row>
    <row r="2858" spans="1:3" ht="14.15" customHeight="1" x14ac:dyDescent="0.25">
      <c r="A2858"/>
      <c r="B2858"/>
      <c r="C2858"/>
    </row>
    <row r="2859" spans="1:3" ht="14.15" customHeight="1" x14ac:dyDescent="0.25">
      <c r="A2859"/>
      <c r="B2859"/>
      <c r="C2859"/>
    </row>
    <row r="2860" spans="1:3" ht="14.15" customHeight="1" x14ac:dyDescent="0.25">
      <c r="A2860"/>
      <c r="B2860"/>
      <c r="C2860"/>
    </row>
    <row r="2861" spans="1:3" ht="14.15" customHeight="1" x14ac:dyDescent="0.25">
      <c r="A2861"/>
      <c r="B2861"/>
      <c r="C2861"/>
    </row>
    <row r="2862" spans="1:3" ht="14.15" customHeight="1" x14ac:dyDescent="0.25">
      <c r="A2862"/>
      <c r="B2862"/>
      <c r="C2862"/>
    </row>
    <row r="2863" spans="1:3" ht="14.15" customHeight="1" x14ac:dyDescent="0.25">
      <c r="A2863"/>
      <c r="B2863"/>
      <c r="C2863"/>
    </row>
    <row r="2864" spans="1:3" ht="14.15" customHeight="1" x14ac:dyDescent="0.25">
      <c r="A2864"/>
      <c r="B2864"/>
      <c r="C2864"/>
    </row>
    <row r="2865" spans="1:3" ht="14.15" customHeight="1" x14ac:dyDescent="0.25">
      <c r="A2865"/>
      <c r="B2865"/>
      <c r="C2865"/>
    </row>
    <row r="2866" spans="1:3" ht="14.15" customHeight="1" x14ac:dyDescent="0.25">
      <c r="A2866"/>
      <c r="B2866"/>
      <c r="C2866"/>
    </row>
    <row r="2867" spans="1:3" ht="14.15" customHeight="1" x14ac:dyDescent="0.25">
      <c r="A2867"/>
      <c r="B2867"/>
      <c r="C2867"/>
    </row>
    <row r="2868" spans="1:3" ht="14.15" customHeight="1" x14ac:dyDescent="0.25">
      <c r="A2868"/>
      <c r="B2868"/>
      <c r="C2868"/>
    </row>
    <row r="2869" spans="1:3" ht="14.15" customHeight="1" x14ac:dyDescent="0.25">
      <c r="A2869"/>
      <c r="B2869"/>
      <c r="C2869"/>
    </row>
    <row r="2870" spans="1:3" ht="14.15" customHeight="1" x14ac:dyDescent="0.25">
      <c r="A2870"/>
      <c r="B2870"/>
      <c r="C2870"/>
    </row>
    <row r="2871" spans="1:3" ht="14.15" customHeight="1" x14ac:dyDescent="0.25">
      <c r="A2871"/>
      <c r="B2871"/>
      <c r="C2871"/>
    </row>
    <row r="2872" spans="1:3" ht="14.15" customHeight="1" x14ac:dyDescent="0.25">
      <c r="A2872"/>
      <c r="B2872"/>
      <c r="C2872"/>
    </row>
    <row r="2873" spans="1:3" ht="14.15" customHeight="1" x14ac:dyDescent="0.25">
      <c r="A2873"/>
      <c r="B2873"/>
      <c r="C2873"/>
    </row>
    <row r="2874" spans="1:3" ht="14.15" customHeight="1" x14ac:dyDescent="0.25">
      <c r="A2874"/>
      <c r="B2874"/>
      <c r="C2874"/>
    </row>
    <row r="2875" spans="1:3" ht="14.15" customHeight="1" x14ac:dyDescent="0.25">
      <c r="A2875"/>
      <c r="B2875"/>
      <c r="C2875"/>
    </row>
    <row r="2876" spans="1:3" ht="14.15" customHeight="1" x14ac:dyDescent="0.25">
      <c r="A2876"/>
      <c r="B2876"/>
      <c r="C2876"/>
    </row>
    <row r="2877" spans="1:3" ht="14.15" customHeight="1" x14ac:dyDescent="0.25">
      <c r="A2877"/>
      <c r="B2877"/>
      <c r="C2877"/>
    </row>
    <row r="2878" spans="1:3" ht="14.15" customHeight="1" x14ac:dyDescent="0.25">
      <c r="A2878"/>
      <c r="B2878"/>
      <c r="C2878"/>
    </row>
    <row r="2879" spans="1:3" ht="14.15" customHeight="1" x14ac:dyDescent="0.25">
      <c r="A2879"/>
      <c r="B2879"/>
      <c r="C2879"/>
    </row>
    <row r="2880" spans="1:3" ht="14.15" customHeight="1" x14ac:dyDescent="0.25">
      <c r="A2880"/>
      <c r="B2880"/>
      <c r="C2880"/>
    </row>
    <row r="2881" spans="1:3" ht="14.15" customHeight="1" x14ac:dyDescent="0.25">
      <c r="A2881"/>
      <c r="B2881"/>
      <c r="C2881"/>
    </row>
    <row r="2882" spans="1:3" ht="14.15" customHeight="1" x14ac:dyDescent="0.25">
      <c r="A2882"/>
      <c r="B2882"/>
      <c r="C2882"/>
    </row>
    <row r="2883" spans="1:3" ht="14.15" customHeight="1" x14ac:dyDescent="0.25">
      <c r="A2883"/>
      <c r="B2883"/>
      <c r="C2883"/>
    </row>
    <row r="2884" spans="1:3" ht="14.15" customHeight="1" x14ac:dyDescent="0.25">
      <c r="A2884"/>
      <c r="B2884"/>
      <c r="C2884"/>
    </row>
    <row r="2885" spans="1:3" ht="14.15" customHeight="1" x14ac:dyDescent="0.25">
      <c r="A2885"/>
      <c r="B2885"/>
      <c r="C2885"/>
    </row>
    <row r="2886" spans="1:3" ht="14.15" customHeight="1" x14ac:dyDescent="0.25">
      <c r="A2886"/>
      <c r="B2886"/>
      <c r="C2886"/>
    </row>
    <row r="2887" spans="1:3" ht="14.15" customHeight="1" x14ac:dyDescent="0.25">
      <c r="A2887"/>
      <c r="B2887"/>
      <c r="C2887"/>
    </row>
    <row r="2888" spans="1:3" ht="14.15" customHeight="1" x14ac:dyDescent="0.25">
      <c r="A2888"/>
      <c r="B2888"/>
      <c r="C2888"/>
    </row>
    <row r="2889" spans="1:3" ht="14.15" customHeight="1" x14ac:dyDescent="0.25">
      <c r="A2889"/>
      <c r="B2889"/>
      <c r="C2889"/>
    </row>
    <row r="2890" spans="1:3" ht="14.15" customHeight="1" x14ac:dyDescent="0.25">
      <c r="A2890"/>
      <c r="B2890"/>
      <c r="C2890"/>
    </row>
    <row r="2891" spans="1:3" ht="14.15" customHeight="1" x14ac:dyDescent="0.25">
      <c r="A2891"/>
      <c r="B2891"/>
      <c r="C2891"/>
    </row>
    <row r="2892" spans="1:3" ht="14.15" customHeight="1" x14ac:dyDescent="0.25">
      <c r="A2892"/>
      <c r="B2892"/>
      <c r="C2892"/>
    </row>
    <row r="2893" spans="1:3" ht="14.15" customHeight="1" x14ac:dyDescent="0.25">
      <c r="A2893"/>
      <c r="B2893"/>
      <c r="C2893"/>
    </row>
    <row r="2894" spans="1:3" ht="14.15" customHeight="1" x14ac:dyDescent="0.25">
      <c r="A2894"/>
      <c r="B2894"/>
      <c r="C2894"/>
    </row>
    <row r="2895" spans="1:3" ht="14.15" customHeight="1" x14ac:dyDescent="0.25">
      <c r="A2895"/>
      <c r="B2895"/>
      <c r="C2895"/>
    </row>
    <row r="2896" spans="1:3" ht="14.15" customHeight="1" x14ac:dyDescent="0.25">
      <c r="A2896"/>
      <c r="B2896"/>
      <c r="C2896"/>
    </row>
    <row r="2897" spans="1:3" ht="14.15" customHeight="1" x14ac:dyDescent="0.25">
      <c r="A2897"/>
      <c r="B2897"/>
      <c r="C2897"/>
    </row>
    <row r="2898" spans="1:3" ht="14.15" customHeight="1" x14ac:dyDescent="0.25">
      <c r="A2898"/>
      <c r="B2898"/>
      <c r="C2898"/>
    </row>
    <row r="2899" spans="1:3" ht="14.15" customHeight="1" x14ac:dyDescent="0.25">
      <c r="A2899"/>
      <c r="B2899"/>
      <c r="C2899"/>
    </row>
    <row r="2900" spans="1:3" ht="14.15" customHeight="1" x14ac:dyDescent="0.25">
      <c r="A2900"/>
      <c r="B2900"/>
      <c r="C2900"/>
    </row>
    <row r="2901" spans="1:3" ht="14.15" customHeight="1" x14ac:dyDescent="0.25">
      <c r="A2901"/>
      <c r="B2901"/>
      <c r="C2901"/>
    </row>
    <row r="2902" spans="1:3" ht="14.15" customHeight="1" x14ac:dyDescent="0.25">
      <c r="A2902"/>
      <c r="B2902"/>
      <c r="C2902"/>
    </row>
    <row r="2903" spans="1:3" ht="14.15" customHeight="1" x14ac:dyDescent="0.25">
      <c r="A2903"/>
      <c r="B2903"/>
      <c r="C2903"/>
    </row>
    <row r="2904" spans="1:3" ht="14.15" customHeight="1" x14ac:dyDescent="0.25">
      <c r="A2904"/>
      <c r="B2904"/>
      <c r="C2904"/>
    </row>
    <row r="2905" spans="1:3" ht="14.15" customHeight="1" x14ac:dyDescent="0.25">
      <c r="A2905"/>
      <c r="B2905"/>
      <c r="C2905"/>
    </row>
    <row r="2906" spans="1:3" ht="14.15" customHeight="1" x14ac:dyDescent="0.25">
      <c r="A2906"/>
      <c r="B2906"/>
      <c r="C2906"/>
    </row>
    <row r="2907" spans="1:3" ht="14.15" customHeight="1" x14ac:dyDescent="0.25">
      <c r="A2907"/>
      <c r="B2907"/>
      <c r="C2907"/>
    </row>
    <row r="2908" spans="1:3" ht="14.15" customHeight="1" x14ac:dyDescent="0.25">
      <c r="A2908"/>
      <c r="B2908"/>
      <c r="C2908"/>
    </row>
    <row r="2909" spans="1:3" ht="14.15" customHeight="1" x14ac:dyDescent="0.25">
      <c r="A2909"/>
      <c r="B2909"/>
      <c r="C2909"/>
    </row>
    <row r="2910" spans="1:3" ht="14.15" customHeight="1" x14ac:dyDescent="0.25">
      <c r="A2910"/>
      <c r="B2910"/>
      <c r="C2910"/>
    </row>
    <row r="2911" spans="1:3" ht="14.15" customHeight="1" x14ac:dyDescent="0.25">
      <c r="A2911"/>
      <c r="B2911"/>
      <c r="C2911"/>
    </row>
    <row r="2912" spans="1:3" ht="14.15" customHeight="1" x14ac:dyDescent="0.25">
      <c r="A2912"/>
      <c r="B2912"/>
      <c r="C2912"/>
    </row>
    <row r="2913" spans="1:3" ht="14.15" customHeight="1" x14ac:dyDescent="0.25">
      <c r="A2913"/>
      <c r="B2913"/>
      <c r="C2913"/>
    </row>
    <row r="2914" spans="1:3" ht="14.15" customHeight="1" x14ac:dyDescent="0.25">
      <c r="A2914"/>
      <c r="B2914"/>
      <c r="C2914"/>
    </row>
    <row r="2915" spans="1:3" ht="14.15" customHeight="1" x14ac:dyDescent="0.25">
      <c r="A2915"/>
      <c r="B2915"/>
      <c r="C2915"/>
    </row>
    <row r="2916" spans="1:3" ht="14.15" customHeight="1" x14ac:dyDescent="0.25">
      <c r="A2916"/>
      <c r="B2916"/>
      <c r="C2916"/>
    </row>
    <row r="2917" spans="1:3" ht="14.15" customHeight="1" x14ac:dyDescent="0.25">
      <c r="A2917"/>
      <c r="B2917"/>
      <c r="C2917"/>
    </row>
    <row r="2918" spans="1:3" ht="14.15" customHeight="1" x14ac:dyDescent="0.25">
      <c r="A2918"/>
      <c r="B2918"/>
      <c r="C2918"/>
    </row>
    <row r="2919" spans="1:3" ht="14.15" customHeight="1" x14ac:dyDescent="0.25">
      <c r="A2919"/>
      <c r="B2919"/>
      <c r="C2919"/>
    </row>
    <row r="2920" spans="1:3" ht="14.15" customHeight="1" x14ac:dyDescent="0.25">
      <c r="A2920"/>
      <c r="B2920"/>
      <c r="C2920"/>
    </row>
    <row r="2921" spans="1:3" ht="14.15" customHeight="1" x14ac:dyDescent="0.25">
      <c r="A2921"/>
      <c r="B2921"/>
      <c r="C2921"/>
    </row>
    <row r="2922" spans="1:3" ht="14.15" customHeight="1" x14ac:dyDescent="0.25">
      <c r="A2922"/>
      <c r="B2922"/>
      <c r="C2922"/>
    </row>
    <row r="2923" spans="1:3" ht="14.15" customHeight="1" x14ac:dyDescent="0.25">
      <c r="A2923"/>
      <c r="B2923"/>
      <c r="C2923"/>
    </row>
    <row r="2924" spans="1:3" ht="14.15" customHeight="1" x14ac:dyDescent="0.25">
      <c r="A2924"/>
      <c r="B2924"/>
      <c r="C2924"/>
    </row>
    <row r="2925" spans="1:3" ht="14.15" customHeight="1" x14ac:dyDescent="0.25">
      <c r="A2925"/>
      <c r="B2925"/>
      <c r="C2925"/>
    </row>
    <row r="2926" spans="1:3" ht="14.15" customHeight="1" x14ac:dyDescent="0.25">
      <c r="A2926"/>
      <c r="B2926"/>
      <c r="C2926"/>
    </row>
    <row r="2927" spans="1:3" ht="14.15" customHeight="1" x14ac:dyDescent="0.25">
      <c r="A2927"/>
      <c r="B2927"/>
      <c r="C2927"/>
    </row>
    <row r="2928" spans="1:3" ht="14.15" customHeight="1" x14ac:dyDescent="0.25">
      <c r="A2928"/>
      <c r="B2928"/>
      <c r="C2928"/>
    </row>
    <row r="2929" spans="1:3" ht="14.15" customHeight="1" x14ac:dyDescent="0.25">
      <c r="A2929"/>
      <c r="B2929"/>
      <c r="C2929"/>
    </row>
    <row r="2930" spans="1:3" ht="14.15" customHeight="1" x14ac:dyDescent="0.25">
      <c r="A2930"/>
      <c r="B2930"/>
      <c r="C2930"/>
    </row>
    <row r="2931" spans="1:3" ht="14.15" customHeight="1" x14ac:dyDescent="0.25">
      <c r="A2931"/>
      <c r="B2931"/>
      <c r="C2931"/>
    </row>
    <row r="2932" spans="1:3" ht="14.15" customHeight="1" x14ac:dyDescent="0.25">
      <c r="A2932"/>
      <c r="B2932"/>
      <c r="C2932"/>
    </row>
    <row r="2933" spans="1:3" ht="14.15" customHeight="1" x14ac:dyDescent="0.25">
      <c r="A2933"/>
      <c r="B2933"/>
      <c r="C2933"/>
    </row>
    <row r="2934" spans="1:3" ht="14.15" customHeight="1" x14ac:dyDescent="0.25">
      <c r="A2934"/>
      <c r="B2934"/>
      <c r="C2934"/>
    </row>
    <row r="2935" spans="1:3" ht="14.15" customHeight="1" x14ac:dyDescent="0.25">
      <c r="A2935"/>
      <c r="B2935"/>
      <c r="C2935"/>
    </row>
    <row r="2936" spans="1:3" ht="14.15" customHeight="1" x14ac:dyDescent="0.25">
      <c r="A2936"/>
      <c r="B2936"/>
      <c r="C2936"/>
    </row>
    <row r="2937" spans="1:3" ht="14.15" customHeight="1" x14ac:dyDescent="0.25">
      <c r="A2937"/>
      <c r="B2937"/>
      <c r="C2937"/>
    </row>
    <row r="2938" spans="1:3" ht="14.15" customHeight="1" x14ac:dyDescent="0.25">
      <c r="A2938"/>
      <c r="B2938"/>
      <c r="C2938"/>
    </row>
    <row r="2939" spans="1:3" ht="14.15" customHeight="1" x14ac:dyDescent="0.25">
      <c r="A2939"/>
      <c r="B2939"/>
      <c r="C2939"/>
    </row>
    <row r="2940" spans="1:3" ht="14.15" customHeight="1" x14ac:dyDescent="0.25">
      <c r="A2940"/>
      <c r="B2940"/>
      <c r="C2940"/>
    </row>
    <row r="2941" spans="1:3" ht="14.15" customHeight="1" x14ac:dyDescent="0.25">
      <c r="A2941"/>
      <c r="B2941"/>
      <c r="C2941"/>
    </row>
    <row r="2942" spans="1:3" ht="14.15" customHeight="1" x14ac:dyDescent="0.25">
      <c r="A2942"/>
      <c r="B2942"/>
      <c r="C2942"/>
    </row>
    <row r="2943" spans="1:3" ht="14.15" customHeight="1" x14ac:dyDescent="0.25">
      <c r="A2943"/>
      <c r="B2943"/>
      <c r="C2943"/>
    </row>
    <row r="2944" spans="1:3" ht="14.15" customHeight="1" x14ac:dyDescent="0.25">
      <c r="A2944"/>
      <c r="B2944"/>
      <c r="C2944"/>
    </row>
    <row r="2945" spans="1:3" ht="14.15" customHeight="1" x14ac:dyDescent="0.25">
      <c r="A2945"/>
      <c r="B2945"/>
      <c r="C2945"/>
    </row>
    <row r="2946" spans="1:3" ht="14.15" customHeight="1" x14ac:dyDescent="0.25">
      <c r="A2946"/>
      <c r="B2946"/>
      <c r="C2946"/>
    </row>
    <row r="2947" spans="1:3" ht="14.15" customHeight="1" x14ac:dyDescent="0.25">
      <c r="A2947"/>
      <c r="B2947"/>
      <c r="C2947"/>
    </row>
    <row r="2948" spans="1:3" ht="14.15" customHeight="1" x14ac:dyDescent="0.25">
      <c r="A2948"/>
      <c r="B2948"/>
      <c r="C2948"/>
    </row>
    <row r="2949" spans="1:3" ht="14.15" customHeight="1" x14ac:dyDescent="0.25">
      <c r="A2949"/>
      <c r="B2949"/>
      <c r="C2949"/>
    </row>
    <row r="2950" spans="1:3" ht="14.15" customHeight="1" x14ac:dyDescent="0.25">
      <c r="A2950"/>
      <c r="B2950"/>
      <c r="C2950"/>
    </row>
    <row r="2951" spans="1:3" ht="14.15" customHeight="1" x14ac:dyDescent="0.25">
      <c r="A2951"/>
      <c r="B2951"/>
      <c r="C2951"/>
    </row>
    <row r="2952" spans="1:3" ht="14.15" customHeight="1" x14ac:dyDescent="0.25">
      <c r="A2952"/>
      <c r="B2952"/>
      <c r="C2952"/>
    </row>
    <row r="2953" spans="1:3" ht="14.15" customHeight="1" x14ac:dyDescent="0.25">
      <c r="A2953"/>
      <c r="B2953"/>
      <c r="C2953"/>
    </row>
    <row r="2954" spans="1:3" ht="14.15" customHeight="1" x14ac:dyDescent="0.25">
      <c r="A2954"/>
      <c r="B2954"/>
      <c r="C2954"/>
    </row>
    <row r="2955" spans="1:3" ht="14.15" customHeight="1" x14ac:dyDescent="0.25">
      <c r="A2955"/>
      <c r="B2955"/>
      <c r="C2955"/>
    </row>
    <row r="2956" spans="1:3" ht="14.15" customHeight="1" x14ac:dyDescent="0.25">
      <c r="A2956"/>
      <c r="B2956"/>
      <c r="C2956"/>
    </row>
    <row r="2957" spans="1:3" ht="14.15" customHeight="1" x14ac:dyDescent="0.25">
      <c r="A2957"/>
      <c r="B2957"/>
      <c r="C2957"/>
    </row>
    <row r="2958" spans="1:3" ht="14.15" customHeight="1" x14ac:dyDescent="0.25">
      <c r="A2958"/>
      <c r="B2958"/>
      <c r="C2958"/>
    </row>
    <row r="2959" spans="1:3" ht="14.15" customHeight="1" x14ac:dyDescent="0.25">
      <c r="A2959"/>
      <c r="B2959"/>
      <c r="C2959"/>
    </row>
    <row r="2960" spans="1:3" ht="14.15" customHeight="1" x14ac:dyDescent="0.25">
      <c r="A2960"/>
      <c r="B2960"/>
      <c r="C2960"/>
    </row>
    <row r="2961" spans="1:3" ht="14.15" customHeight="1" x14ac:dyDescent="0.25">
      <c r="A2961"/>
      <c r="B2961"/>
      <c r="C2961"/>
    </row>
    <row r="2962" spans="1:3" ht="14.15" customHeight="1" x14ac:dyDescent="0.25">
      <c r="A2962"/>
      <c r="B2962"/>
      <c r="C2962"/>
    </row>
    <row r="2963" spans="1:3" ht="14.15" customHeight="1" x14ac:dyDescent="0.25">
      <c r="A2963"/>
      <c r="B2963"/>
      <c r="C2963"/>
    </row>
    <row r="2964" spans="1:3" ht="14.15" customHeight="1" x14ac:dyDescent="0.25">
      <c r="A2964"/>
      <c r="B2964"/>
      <c r="C2964"/>
    </row>
    <row r="2965" spans="1:3" ht="14.15" customHeight="1" x14ac:dyDescent="0.25">
      <c r="A2965"/>
      <c r="B2965"/>
      <c r="C2965"/>
    </row>
    <row r="2966" spans="1:3" ht="14.15" customHeight="1" x14ac:dyDescent="0.25">
      <c r="A2966"/>
      <c r="B2966"/>
      <c r="C2966"/>
    </row>
    <row r="2967" spans="1:3" ht="14.15" customHeight="1" x14ac:dyDescent="0.25">
      <c r="A2967"/>
      <c r="B2967"/>
      <c r="C2967"/>
    </row>
    <row r="2968" spans="1:3" ht="14.15" customHeight="1" x14ac:dyDescent="0.25">
      <c r="A2968"/>
      <c r="B2968"/>
      <c r="C2968"/>
    </row>
    <row r="2969" spans="1:3" ht="14.15" customHeight="1" x14ac:dyDescent="0.25">
      <c r="A2969"/>
      <c r="B2969"/>
      <c r="C2969"/>
    </row>
    <row r="2970" spans="1:3" ht="14.15" customHeight="1" x14ac:dyDescent="0.25">
      <c r="A2970"/>
      <c r="B2970"/>
      <c r="C2970"/>
    </row>
    <row r="2971" spans="1:3" ht="14.15" customHeight="1" x14ac:dyDescent="0.25">
      <c r="A2971"/>
      <c r="B2971"/>
      <c r="C2971"/>
    </row>
    <row r="2972" spans="1:3" ht="14.15" customHeight="1" x14ac:dyDescent="0.25">
      <c r="A2972"/>
      <c r="B2972"/>
      <c r="C2972"/>
    </row>
    <row r="2973" spans="1:3" ht="14.15" customHeight="1" x14ac:dyDescent="0.25">
      <c r="A2973"/>
      <c r="B2973"/>
      <c r="C2973"/>
    </row>
    <row r="2974" spans="1:3" ht="14.15" customHeight="1" x14ac:dyDescent="0.25">
      <c r="A2974"/>
      <c r="B2974"/>
      <c r="C2974"/>
    </row>
    <row r="2975" spans="1:3" ht="14.15" customHeight="1" x14ac:dyDescent="0.25">
      <c r="A2975"/>
      <c r="B2975"/>
      <c r="C2975"/>
    </row>
    <row r="2976" spans="1:3" ht="14.15" customHeight="1" x14ac:dyDescent="0.25">
      <c r="A2976"/>
      <c r="B2976"/>
      <c r="C2976"/>
    </row>
    <row r="2977" spans="1:3" ht="14.15" customHeight="1" x14ac:dyDescent="0.25">
      <c r="A2977"/>
      <c r="B2977"/>
      <c r="C2977"/>
    </row>
    <row r="2978" spans="1:3" ht="14.15" customHeight="1" x14ac:dyDescent="0.25">
      <c r="A2978"/>
      <c r="B2978"/>
      <c r="C2978"/>
    </row>
    <row r="2979" spans="1:3" ht="14.15" customHeight="1" x14ac:dyDescent="0.25">
      <c r="A2979"/>
      <c r="B2979"/>
      <c r="C2979"/>
    </row>
    <row r="2980" spans="1:3" ht="14.15" customHeight="1" x14ac:dyDescent="0.25">
      <c r="A2980"/>
      <c r="B2980"/>
      <c r="C2980"/>
    </row>
    <row r="2981" spans="1:3" ht="14.15" customHeight="1" x14ac:dyDescent="0.25">
      <c r="A2981"/>
      <c r="B2981"/>
      <c r="C2981"/>
    </row>
    <row r="2982" spans="1:3" ht="14.15" customHeight="1" x14ac:dyDescent="0.25">
      <c r="A2982"/>
      <c r="B2982"/>
      <c r="C2982"/>
    </row>
    <row r="2983" spans="1:3" ht="14.15" customHeight="1" x14ac:dyDescent="0.25">
      <c r="A2983"/>
      <c r="B2983"/>
      <c r="C2983"/>
    </row>
    <row r="2984" spans="1:3" ht="14.15" customHeight="1" x14ac:dyDescent="0.25">
      <c r="A2984"/>
      <c r="B2984"/>
      <c r="C2984"/>
    </row>
    <row r="2985" spans="1:3" ht="14.15" customHeight="1" x14ac:dyDescent="0.25">
      <c r="A2985"/>
      <c r="B2985"/>
      <c r="C2985"/>
    </row>
    <row r="2986" spans="1:3" ht="14.15" customHeight="1" x14ac:dyDescent="0.25">
      <c r="A2986"/>
      <c r="B2986"/>
      <c r="C2986"/>
    </row>
    <row r="2987" spans="1:3" ht="14.15" customHeight="1" x14ac:dyDescent="0.25">
      <c r="A2987"/>
      <c r="B2987"/>
      <c r="C2987"/>
    </row>
    <row r="2988" spans="1:3" ht="14.15" customHeight="1" x14ac:dyDescent="0.25">
      <c r="A2988"/>
      <c r="B2988"/>
      <c r="C2988"/>
    </row>
    <row r="2989" spans="1:3" ht="14.15" customHeight="1" x14ac:dyDescent="0.25">
      <c r="A2989"/>
      <c r="B2989"/>
      <c r="C2989"/>
    </row>
    <row r="2990" spans="1:3" ht="14.15" customHeight="1" x14ac:dyDescent="0.25">
      <c r="A2990"/>
      <c r="B2990"/>
      <c r="C2990"/>
    </row>
    <row r="2991" spans="1:3" ht="14.15" customHeight="1" x14ac:dyDescent="0.25">
      <c r="A2991"/>
      <c r="B2991"/>
      <c r="C2991"/>
    </row>
    <row r="2992" spans="1:3" ht="14.15" customHeight="1" x14ac:dyDescent="0.25">
      <c r="A2992"/>
      <c r="B2992"/>
      <c r="C2992"/>
    </row>
    <row r="2993" spans="1:3" ht="14.15" customHeight="1" x14ac:dyDescent="0.25">
      <c r="A2993"/>
      <c r="B2993"/>
      <c r="C2993"/>
    </row>
    <row r="2994" spans="1:3" ht="14.15" customHeight="1" x14ac:dyDescent="0.25">
      <c r="A2994"/>
      <c r="B2994"/>
      <c r="C2994"/>
    </row>
    <row r="2995" spans="1:3" ht="14.15" customHeight="1" x14ac:dyDescent="0.25">
      <c r="A2995"/>
      <c r="B2995"/>
      <c r="C2995"/>
    </row>
    <row r="2996" spans="1:3" ht="14.15" customHeight="1" x14ac:dyDescent="0.25">
      <c r="A2996"/>
      <c r="B2996"/>
      <c r="C2996"/>
    </row>
    <row r="2997" spans="1:3" ht="14.15" customHeight="1" x14ac:dyDescent="0.25">
      <c r="A2997"/>
      <c r="B2997"/>
      <c r="C2997"/>
    </row>
    <row r="2998" spans="1:3" ht="14.15" customHeight="1" x14ac:dyDescent="0.25">
      <c r="A2998"/>
      <c r="B2998"/>
      <c r="C2998"/>
    </row>
    <row r="2999" spans="1:3" ht="14.15" customHeight="1" x14ac:dyDescent="0.25">
      <c r="A2999"/>
      <c r="B2999"/>
      <c r="C2999"/>
    </row>
    <row r="3000" spans="1:3" ht="14.15" customHeight="1" x14ac:dyDescent="0.25">
      <c r="A3000"/>
      <c r="B3000"/>
      <c r="C3000"/>
    </row>
    <row r="3001" spans="1:3" ht="14.15" customHeight="1" x14ac:dyDescent="0.25">
      <c r="A3001"/>
      <c r="B3001"/>
      <c r="C3001"/>
    </row>
    <row r="3002" spans="1:3" ht="14.15" customHeight="1" x14ac:dyDescent="0.25">
      <c r="A3002"/>
      <c r="B3002"/>
      <c r="C3002"/>
    </row>
    <row r="3003" spans="1:3" ht="14.15" customHeight="1" x14ac:dyDescent="0.25">
      <c r="A3003"/>
      <c r="B3003"/>
      <c r="C3003"/>
    </row>
    <row r="3004" spans="1:3" ht="14.15" customHeight="1" x14ac:dyDescent="0.25">
      <c r="A3004"/>
      <c r="B3004"/>
      <c r="C3004"/>
    </row>
    <row r="3005" spans="1:3" ht="14.15" customHeight="1" x14ac:dyDescent="0.25">
      <c r="A3005"/>
      <c r="B3005"/>
      <c r="C3005"/>
    </row>
    <row r="3006" spans="1:3" ht="14.15" customHeight="1" x14ac:dyDescent="0.25">
      <c r="A3006"/>
      <c r="B3006"/>
      <c r="C3006"/>
    </row>
    <row r="3007" spans="1:3" ht="14.15" customHeight="1" x14ac:dyDescent="0.25">
      <c r="A3007"/>
      <c r="B3007"/>
      <c r="C3007"/>
    </row>
    <row r="3008" spans="1:3" ht="14.15" customHeight="1" x14ac:dyDescent="0.25">
      <c r="A3008"/>
      <c r="B3008"/>
      <c r="C3008"/>
    </row>
    <row r="3009" spans="1:3" ht="14.15" customHeight="1" x14ac:dyDescent="0.25">
      <c r="A3009"/>
      <c r="B3009"/>
      <c r="C3009"/>
    </row>
    <row r="3010" spans="1:3" ht="14.15" customHeight="1" x14ac:dyDescent="0.25">
      <c r="A3010"/>
      <c r="B3010"/>
      <c r="C3010"/>
    </row>
    <row r="3011" spans="1:3" ht="14.15" customHeight="1" x14ac:dyDescent="0.25">
      <c r="A3011"/>
      <c r="B3011"/>
      <c r="C3011"/>
    </row>
    <row r="3012" spans="1:3" ht="14.15" customHeight="1" x14ac:dyDescent="0.25">
      <c r="A3012"/>
      <c r="B3012"/>
      <c r="C3012"/>
    </row>
    <row r="3013" spans="1:3" ht="14.15" customHeight="1" x14ac:dyDescent="0.25">
      <c r="A3013"/>
      <c r="B3013"/>
      <c r="C3013"/>
    </row>
    <row r="3014" spans="1:3" ht="14.15" customHeight="1" x14ac:dyDescent="0.25">
      <c r="A3014"/>
      <c r="B3014"/>
      <c r="C3014"/>
    </row>
    <row r="3015" spans="1:3" ht="14.15" customHeight="1" x14ac:dyDescent="0.25">
      <c r="A3015"/>
      <c r="B3015"/>
      <c r="C3015"/>
    </row>
    <row r="3016" spans="1:3" ht="14.15" customHeight="1" x14ac:dyDescent="0.25">
      <c r="A3016"/>
      <c r="B3016"/>
      <c r="C3016"/>
    </row>
    <row r="3017" spans="1:3" ht="14.15" customHeight="1" x14ac:dyDescent="0.25">
      <c r="A3017"/>
      <c r="B3017"/>
      <c r="C3017"/>
    </row>
    <row r="3018" spans="1:3" ht="14.15" customHeight="1" x14ac:dyDescent="0.25">
      <c r="A3018"/>
      <c r="B3018"/>
      <c r="C3018"/>
    </row>
    <row r="3019" spans="1:3" ht="14.15" customHeight="1" x14ac:dyDescent="0.25">
      <c r="A3019"/>
      <c r="B3019"/>
      <c r="C3019"/>
    </row>
    <row r="3020" spans="1:3" ht="14.15" customHeight="1" x14ac:dyDescent="0.25">
      <c r="A3020"/>
      <c r="B3020"/>
      <c r="C3020"/>
    </row>
    <row r="3021" spans="1:3" ht="14.15" customHeight="1" x14ac:dyDescent="0.25">
      <c r="A3021"/>
      <c r="B3021"/>
      <c r="C3021"/>
    </row>
    <row r="3022" spans="1:3" ht="14.15" customHeight="1" x14ac:dyDescent="0.25">
      <c r="A3022"/>
      <c r="B3022"/>
      <c r="C3022"/>
    </row>
    <row r="3023" spans="1:3" ht="14.15" customHeight="1" x14ac:dyDescent="0.25">
      <c r="A3023"/>
      <c r="B3023"/>
      <c r="C3023"/>
    </row>
    <row r="3024" spans="1:3" ht="14.15" customHeight="1" x14ac:dyDescent="0.25">
      <c r="A3024"/>
      <c r="B3024"/>
      <c r="C3024"/>
    </row>
    <row r="3025" spans="1:3" ht="14.15" customHeight="1" x14ac:dyDescent="0.25">
      <c r="A3025"/>
      <c r="B3025"/>
      <c r="C3025"/>
    </row>
    <row r="3026" spans="1:3" ht="14.15" customHeight="1" x14ac:dyDescent="0.25">
      <c r="A3026"/>
      <c r="B3026"/>
      <c r="C3026"/>
    </row>
    <row r="3027" spans="1:3" ht="14.15" customHeight="1" x14ac:dyDescent="0.25">
      <c r="A3027"/>
      <c r="B3027"/>
      <c r="C3027"/>
    </row>
    <row r="3028" spans="1:3" ht="14.15" customHeight="1" x14ac:dyDescent="0.25">
      <c r="A3028"/>
      <c r="B3028"/>
      <c r="C3028"/>
    </row>
    <row r="3029" spans="1:3" ht="14.15" customHeight="1" x14ac:dyDescent="0.25">
      <c r="A3029"/>
      <c r="B3029"/>
      <c r="C3029"/>
    </row>
    <row r="3030" spans="1:3" ht="14.15" customHeight="1" x14ac:dyDescent="0.25">
      <c r="A3030"/>
      <c r="B3030"/>
      <c r="C3030"/>
    </row>
    <row r="3031" spans="1:3" ht="14.15" customHeight="1" x14ac:dyDescent="0.25">
      <c r="A3031"/>
      <c r="B3031"/>
      <c r="C3031"/>
    </row>
    <row r="3032" spans="1:3" ht="14.15" customHeight="1" x14ac:dyDescent="0.25">
      <c r="A3032"/>
      <c r="B3032"/>
      <c r="C3032"/>
    </row>
    <row r="3033" spans="1:3" ht="14.15" customHeight="1" x14ac:dyDescent="0.25">
      <c r="A3033"/>
      <c r="B3033"/>
      <c r="C3033"/>
    </row>
    <row r="3034" spans="1:3" ht="14.15" customHeight="1" x14ac:dyDescent="0.25">
      <c r="A3034"/>
      <c r="B3034"/>
      <c r="C3034"/>
    </row>
    <row r="3035" spans="1:3" ht="14.15" customHeight="1" x14ac:dyDescent="0.25">
      <c r="A3035"/>
      <c r="B3035"/>
      <c r="C3035"/>
    </row>
    <row r="3036" spans="1:3" ht="14.15" customHeight="1" x14ac:dyDescent="0.25">
      <c r="A3036"/>
      <c r="B3036"/>
      <c r="C3036"/>
    </row>
    <row r="3037" spans="1:3" ht="14.15" customHeight="1" x14ac:dyDescent="0.25">
      <c r="A3037"/>
      <c r="B3037"/>
      <c r="C3037"/>
    </row>
    <row r="3038" spans="1:3" ht="14.15" customHeight="1" x14ac:dyDescent="0.25">
      <c r="A3038"/>
      <c r="B3038"/>
      <c r="C3038"/>
    </row>
    <row r="3039" spans="1:3" ht="14.15" customHeight="1" x14ac:dyDescent="0.25">
      <c r="A3039"/>
      <c r="B3039"/>
      <c r="C3039"/>
    </row>
    <row r="3040" spans="1:3" ht="14.15" customHeight="1" x14ac:dyDescent="0.25">
      <c r="A3040"/>
      <c r="B3040"/>
      <c r="C3040"/>
    </row>
    <row r="3041" spans="1:3" ht="14.15" customHeight="1" x14ac:dyDescent="0.25">
      <c r="A3041"/>
      <c r="B3041"/>
      <c r="C3041"/>
    </row>
    <row r="3042" spans="1:3" ht="14.15" customHeight="1" x14ac:dyDescent="0.25">
      <c r="A3042"/>
      <c r="B3042"/>
      <c r="C3042"/>
    </row>
    <row r="3043" spans="1:3" ht="14.15" customHeight="1" x14ac:dyDescent="0.25">
      <c r="A3043"/>
      <c r="B3043"/>
      <c r="C3043"/>
    </row>
    <row r="3044" spans="1:3" ht="14.15" customHeight="1" x14ac:dyDescent="0.25">
      <c r="A3044"/>
      <c r="B3044"/>
      <c r="C3044"/>
    </row>
    <row r="3045" spans="1:3" ht="14.15" customHeight="1" x14ac:dyDescent="0.25">
      <c r="A3045"/>
      <c r="B3045"/>
      <c r="C3045"/>
    </row>
    <row r="3046" spans="1:3" ht="14.15" customHeight="1" x14ac:dyDescent="0.25">
      <c r="A3046"/>
      <c r="B3046"/>
      <c r="C3046"/>
    </row>
    <row r="3047" spans="1:3" ht="14.15" customHeight="1" x14ac:dyDescent="0.25">
      <c r="A3047"/>
      <c r="B3047"/>
      <c r="C3047"/>
    </row>
    <row r="3048" spans="1:3" ht="14.15" customHeight="1" x14ac:dyDescent="0.25">
      <c r="A3048"/>
      <c r="B3048"/>
      <c r="C3048"/>
    </row>
    <row r="3049" spans="1:3" ht="14.15" customHeight="1" x14ac:dyDescent="0.25">
      <c r="A3049"/>
      <c r="B3049"/>
      <c r="C3049"/>
    </row>
    <row r="3050" spans="1:3" ht="14.15" customHeight="1" x14ac:dyDescent="0.25">
      <c r="A3050"/>
      <c r="B3050"/>
      <c r="C3050"/>
    </row>
    <row r="3051" spans="1:3" ht="14.15" customHeight="1" x14ac:dyDescent="0.25">
      <c r="A3051"/>
      <c r="B3051"/>
      <c r="C3051"/>
    </row>
    <row r="3052" spans="1:3" ht="14.15" customHeight="1" x14ac:dyDescent="0.25">
      <c r="A3052"/>
      <c r="B3052"/>
      <c r="C3052"/>
    </row>
    <row r="3053" spans="1:3" ht="14.15" customHeight="1" x14ac:dyDescent="0.25">
      <c r="A3053"/>
      <c r="B3053"/>
      <c r="C3053"/>
    </row>
    <row r="3054" spans="1:3" ht="14.15" customHeight="1" x14ac:dyDescent="0.25">
      <c r="A3054"/>
      <c r="B3054"/>
      <c r="C3054"/>
    </row>
    <row r="3055" spans="1:3" ht="14.15" customHeight="1" x14ac:dyDescent="0.25">
      <c r="A3055"/>
      <c r="B3055"/>
      <c r="C3055"/>
    </row>
    <row r="3056" spans="1:3" ht="14.15" customHeight="1" x14ac:dyDescent="0.25">
      <c r="A3056"/>
      <c r="B3056"/>
      <c r="C3056"/>
    </row>
    <row r="3057" spans="1:3" ht="14.15" customHeight="1" x14ac:dyDescent="0.25">
      <c r="A3057"/>
      <c r="B3057"/>
      <c r="C3057"/>
    </row>
    <row r="3058" spans="1:3" ht="14.15" customHeight="1" x14ac:dyDescent="0.25">
      <c r="A3058"/>
      <c r="B3058"/>
      <c r="C3058"/>
    </row>
    <row r="3059" spans="1:3" ht="14.15" customHeight="1" x14ac:dyDescent="0.25">
      <c r="A3059"/>
      <c r="B3059"/>
      <c r="C3059"/>
    </row>
    <row r="3060" spans="1:3" ht="14.15" customHeight="1" x14ac:dyDescent="0.25">
      <c r="A3060"/>
      <c r="B3060"/>
      <c r="C3060"/>
    </row>
    <row r="3061" spans="1:3" ht="14.15" customHeight="1" x14ac:dyDescent="0.25">
      <c r="A3061"/>
      <c r="B3061"/>
      <c r="C3061"/>
    </row>
    <row r="3062" spans="1:3" ht="14.15" customHeight="1" x14ac:dyDescent="0.25">
      <c r="A3062"/>
      <c r="B3062"/>
      <c r="C3062"/>
    </row>
    <row r="3063" spans="1:3" ht="14.15" customHeight="1" x14ac:dyDescent="0.25">
      <c r="A3063"/>
      <c r="B3063"/>
      <c r="C3063"/>
    </row>
    <row r="3064" spans="1:3" ht="14.15" customHeight="1" x14ac:dyDescent="0.25">
      <c r="A3064"/>
      <c r="B3064"/>
      <c r="C3064"/>
    </row>
    <row r="3065" spans="1:3" ht="14.15" customHeight="1" x14ac:dyDescent="0.25">
      <c r="A3065"/>
      <c r="B3065"/>
      <c r="C3065"/>
    </row>
    <row r="3066" spans="1:3" ht="14.15" customHeight="1" x14ac:dyDescent="0.25">
      <c r="A3066"/>
      <c r="B3066"/>
      <c r="C3066"/>
    </row>
    <row r="3067" spans="1:3" ht="14.15" customHeight="1" x14ac:dyDescent="0.25">
      <c r="A3067"/>
      <c r="B3067"/>
      <c r="C3067"/>
    </row>
    <row r="3068" spans="1:3" ht="14.15" customHeight="1" x14ac:dyDescent="0.25">
      <c r="A3068"/>
      <c r="B3068"/>
      <c r="C3068"/>
    </row>
    <row r="3069" spans="1:3" ht="14.15" customHeight="1" x14ac:dyDescent="0.25">
      <c r="A3069"/>
      <c r="B3069"/>
      <c r="C3069"/>
    </row>
    <row r="3070" spans="1:3" ht="14.15" customHeight="1" x14ac:dyDescent="0.25">
      <c r="A3070"/>
      <c r="B3070"/>
      <c r="C3070"/>
    </row>
    <row r="3071" spans="1:3" ht="14.15" customHeight="1" x14ac:dyDescent="0.25">
      <c r="A3071"/>
      <c r="B3071"/>
      <c r="C3071"/>
    </row>
    <row r="3072" spans="1:3" ht="14.15" customHeight="1" x14ac:dyDescent="0.25">
      <c r="A3072"/>
      <c r="B3072"/>
      <c r="C3072"/>
    </row>
    <row r="3073" spans="1:3" ht="14.15" customHeight="1" x14ac:dyDescent="0.25">
      <c r="A3073"/>
      <c r="B3073"/>
      <c r="C3073"/>
    </row>
    <row r="3074" spans="1:3" ht="14.15" customHeight="1" x14ac:dyDescent="0.25">
      <c r="A3074"/>
      <c r="B3074"/>
      <c r="C3074"/>
    </row>
    <row r="3075" spans="1:3" ht="14.15" customHeight="1" x14ac:dyDescent="0.25">
      <c r="A3075"/>
      <c r="B3075"/>
      <c r="C3075"/>
    </row>
    <row r="3076" spans="1:3" ht="14.15" customHeight="1" x14ac:dyDescent="0.25">
      <c r="A3076"/>
      <c r="B3076"/>
      <c r="C3076"/>
    </row>
    <row r="3077" spans="1:3" ht="14.15" customHeight="1" x14ac:dyDescent="0.25">
      <c r="A3077"/>
      <c r="B3077"/>
      <c r="C3077"/>
    </row>
    <row r="3078" spans="1:3" ht="14.15" customHeight="1" x14ac:dyDescent="0.25">
      <c r="A3078"/>
      <c r="B3078"/>
      <c r="C3078"/>
    </row>
    <row r="3079" spans="1:3" ht="14.15" customHeight="1" x14ac:dyDescent="0.25">
      <c r="A3079"/>
      <c r="B3079"/>
      <c r="C3079"/>
    </row>
    <row r="3080" spans="1:3" ht="14.15" customHeight="1" x14ac:dyDescent="0.25">
      <c r="A3080"/>
      <c r="B3080"/>
      <c r="C3080"/>
    </row>
    <row r="3081" spans="1:3" ht="14.15" customHeight="1" x14ac:dyDescent="0.25">
      <c r="A3081"/>
      <c r="B3081"/>
      <c r="C3081"/>
    </row>
    <row r="3082" spans="1:3" ht="14.15" customHeight="1" x14ac:dyDescent="0.25">
      <c r="A3082"/>
      <c r="B3082"/>
      <c r="C3082"/>
    </row>
    <row r="3083" spans="1:3" ht="14.15" customHeight="1" x14ac:dyDescent="0.25">
      <c r="A3083"/>
      <c r="B3083"/>
      <c r="C3083"/>
    </row>
    <row r="3084" spans="1:3" ht="14.15" customHeight="1" x14ac:dyDescent="0.25">
      <c r="A3084"/>
      <c r="B3084"/>
      <c r="C3084"/>
    </row>
    <row r="3085" spans="1:3" ht="14.15" customHeight="1" x14ac:dyDescent="0.25">
      <c r="A3085"/>
      <c r="B3085"/>
      <c r="C3085"/>
    </row>
    <row r="3086" spans="1:3" ht="14.15" customHeight="1" x14ac:dyDescent="0.25">
      <c r="A3086"/>
      <c r="B3086"/>
      <c r="C3086"/>
    </row>
    <row r="3087" spans="1:3" ht="14.15" customHeight="1" x14ac:dyDescent="0.25">
      <c r="A3087"/>
      <c r="B3087"/>
      <c r="C3087"/>
    </row>
    <row r="3088" spans="1:3" ht="14.15" customHeight="1" x14ac:dyDescent="0.25">
      <c r="A3088"/>
      <c r="B3088"/>
      <c r="C3088"/>
    </row>
    <row r="3089" spans="1:3" ht="14.15" customHeight="1" x14ac:dyDescent="0.25">
      <c r="A3089"/>
      <c r="B3089"/>
      <c r="C3089"/>
    </row>
    <row r="3090" spans="1:3" ht="14.15" customHeight="1" x14ac:dyDescent="0.25">
      <c r="A3090"/>
      <c r="B3090"/>
      <c r="C3090"/>
    </row>
    <row r="3091" spans="1:3" ht="14.15" customHeight="1" x14ac:dyDescent="0.25">
      <c r="A3091"/>
      <c r="B3091"/>
      <c r="C3091"/>
    </row>
    <row r="3092" spans="1:3" ht="14.15" customHeight="1" x14ac:dyDescent="0.25">
      <c r="A3092"/>
      <c r="B3092"/>
      <c r="C3092"/>
    </row>
    <row r="3093" spans="1:3" ht="14.15" customHeight="1" x14ac:dyDescent="0.25">
      <c r="A3093"/>
      <c r="B3093"/>
      <c r="C3093"/>
    </row>
    <row r="3094" spans="1:3" ht="14.15" customHeight="1" x14ac:dyDescent="0.25">
      <c r="A3094"/>
      <c r="B3094"/>
      <c r="C3094"/>
    </row>
    <row r="3095" spans="1:3" ht="14.15" customHeight="1" x14ac:dyDescent="0.25">
      <c r="A3095"/>
      <c r="B3095"/>
      <c r="C3095"/>
    </row>
    <row r="3096" spans="1:3" ht="14.15" customHeight="1" x14ac:dyDescent="0.25">
      <c r="A3096"/>
      <c r="B3096"/>
      <c r="C3096"/>
    </row>
    <row r="3097" spans="1:3" ht="14.15" customHeight="1" x14ac:dyDescent="0.25">
      <c r="A3097"/>
      <c r="B3097"/>
      <c r="C3097"/>
    </row>
    <row r="3098" spans="1:3" ht="14.15" customHeight="1" x14ac:dyDescent="0.25">
      <c r="A3098"/>
      <c r="B3098"/>
      <c r="C3098"/>
    </row>
    <row r="3099" spans="1:3" ht="14.15" customHeight="1" x14ac:dyDescent="0.25">
      <c r="A3099"/>
      <c r="B3099"/>
      <c r="C3099"/>
    </row>
    <row r="3100" spans="1:3" ht="14.15" customHeight="1" x14ac:dyDescent="0.25">
      <c r="A3100"/>
      <c r="B3100"/>
      <c r="C3100"/>
    </row>
    <row r="3101" spans="1:3" ht="14.15" customHeight="1" x14ac:dyDescent="0.25">
      <c r="A3101"/>
      <c r="B3101"/>
      <c r="C3101"/>
    </row>
    <row r="3102" spans="1:3" ht="14.15" customHeight="1" x14ac:dyDescent="0.25">
      <c r="A3102"/>
      <c r="B3102"/>
      <c r="C3102"/>
    </row>
    <row r="3103" spans="1:3" ht="14.15" customHeight="1" x14ac:dyDescent="0.25">
      <c r="A3103"/>
      <c r="B3103"/>
      <c r="C3103"/>
    </row>
    <row r="3104" spans="1:3" ht="14.15" customHeight="1" x14ac:dyDescent="0.25">
      <c r="A3104"/>
      <c r="B3104"/>
      <c r="C3104"/>
    </row>
    <row r="3105" spans="1:3" ht="14.15" customHeight="1" x14ac:dyDescent="0.25">
      <c r="A3105"/>
      <c r="B3105"/>
      <c r="C3105"/>
    </row>
    <row r="3106" spans="1:3" ht="14.15" customHeight="1" x14ac:dyDescent="0.25">
      <c r="A3106"/>
      <c r="B3106"/>
      <c r="C3106"/>
    </row>
    <row r="3107" spans="1:3" ht="14.15" customHeight="1" x14ac:dyDescent="0.25">
      <c r="A3107"/>
      <c r="B3107"/>
      <c r="C3107"/>
    </row>
    <row r="3108" spans="1:3" ht="14.15" customHeight="1" x14ac:dyDescent="0.25">
      <c r="A3108"/>
      <c r="B3108"/>
      <c r="C3108"/>
    </row>
    <row r="3109" spans="1:3" ht="14.15" customHeight="1" x14ac:dyDescent="0.25">
      <c r="A3109"/>
      <c r="B3109"/>
      <c r="C3109"/>
    </row>
    <row r="3110" spans="1:3" ht="14.15" customHeight="1" x14ac:dyDescent="0.25">
      <c r="A3110"/>
      <c r="B3110"/>
      <c r="C3110"/>
    </row>
    <row r="3111" spans="1:3" ht="14.15" customHeight="1" x14ac:dyDescent="0.25">
      <c r="A3111"/>
      <c r="B3111"/>
      <c r="C3111"/>
    </row>
    <row r="3112" spans="1:3" ht="14.15" customHeight="1" x14ac:dyDescent="0.25">
      <c r="A3112"/>
      <c r="B3112"/>
      <c r="C3112"/>
    </row>
    <row r="3113" spans="1:3" ht="14.15" customHeight="1" x14ac:dyDescent="0.25">
      <c r="A3113"/>
      <c r="B3113"/>
      <c r="C3113"/>
    </row>
    <row r="3114" spans="1:3" ht="14.15" customHeight="1" x14ac:dyDescent="0.25">
      <c r="A3114"/>
      <c r="B3114"/>
      <c r="C3114"/>
    </row>
    <row r="3115" spans="1:3" ht="14.15" customHeight="1" x14ac:dyDescent="0.25">
      <c r="A3115"/>
      <c r="B3115"/>
      <c r="C3115"/>
    </row>
    <row r="3116" spans="1:3" ht="14.15" customHeight="1" x14ac:dyDescent="0.25">
      <c r="A3116"/>
      <c r="B3116"/>
      <c r="C3116"/>
    </row>
    <row r="3117" spans="1:3" ht="14.15" customHeight="1" x14ac:dyDescent="0.25">
      <c r="A3117"/>
      <c r="B3117"/>
      <c r="C3117"/>
    </row>
    <row r="3118" spans="1:3" ht="14.15" customHeight="1" x14ac:dyDescent="0.25">
      <c r="A3118"/>
      <c r="B3118"/>
      <c r="C3118"/>
    </row>
    <row r="3119" spans="1:3" ht="14.15" customHeight="1" x14ac:dyDescent="0.25">
      <c r="A3119"/>
      <c r="B3119"/>
      <c r="C3119"/>
    </row>
    <row r="3120" spans="1:3" ht="14.15" customHeight="1" x14ac:dyDescent="0.25">
      <c r="A3120"/>
      <c r="B3120"/>
      <c r="C3120"/>
    </row>
    <row r="3121" spans="1:3" ht="14.15" customHeight="1" x14ac:dyDescent="0.25">
      <c r="A3121"/>
      <c r="B3121"/>
      <c r="C3121"/>
    </row>
    <row r="3122" spans="1:3" ht="14.15" customHeight="1" x14ac:dyDescent="0.25">
      <c r="A3122"/>
      <c r="B3122"/>
      <c r="C3122"/>
    </row>
    <row r="3123" spans="1:3" ht="14.15" customHeight="1" x14ac:dyDescent="0.25">
      <c r="A3123"/>
      <c r="B3123"/>
      <c r="C3123"/>
    </row>
    <row r="3124" spans="1:3" ht="14.15" customHeight="1" x14ac:dyDescent="0.25">
      <c r="A3124"/>
      <c r="B3124"/>
      <c r="C3124"/>
    </row>
    <row r="3125" spans="1:3" ht="14.15" customHeight="1" x14ac:dyDescent="0.25">
      <c r="A3125"/>
      <c r="B3125"/>
      <c r="C3125"/>
    </row>
    <row r="3126" spans="1:3" ht="14.15" customHeight="1" x14ac:dyDescent="0.25">
      <c r="A3126"/>
      <c r="B3126"/>
      <c r="C3126"/>
    </row>
    <row r="3127" spans="1:3" ht="14.15" customHeight="1" x14ac:dyDescent="0.25">
      <c r="A3127"/>
      <c r="B3127"/>
      <c r="C3127"/>
    </row>
    <row r="3128" spans="1:3" ht="14.15" customHeight="1" x14ac:dyDescent="0.25">
      <c r="A3128"/>
      <c r="B3128"/>
      <c r="C3128"/>
    </row>
    <row r="3129" spans="1:3" ht="14.15" customHeight="1" x14ac:dyDescent="0.25">
      <c r="A3129"/>
      <c r="B3129"/>
      <c r="C3129"/>
    </row>
    <row r="3130" spans="1:3" ht="14.15" customHeight="1" x14ac:dyDescent="0.25">
      <c r="A3130"/>
      <c r="B3130"/>
      <c r="C3130"/>
    </row>
    <row r="3131" spans="1:3" ht="14.15" customHeight="1" x14ac:dyDescent="0.25">
      <c r="A3131"/>
      <c r="B3131"/>
      <c r="C3131"/>
    </row>
    <row r="3132" spans="1:3" ht="14.15" customHeight="1" x14ac:dyDescent="0.25">
      <c r="A3132"/>
      <c r="B3132"/>
      <c r="C3132"/>
    </row>
    <row r="3133" spans="1:3" ht="14.15" customHeight="1" x14ac:dyDescent="0.25">
      <c r="A3133"/>
      <c r="B3133"/>
      <c r="C3133"/>
    </row>
    <row r="3134" spans="1:3" ht="14.15" customHeight="1" x14ac:dyDescent="0.25">
      <c r="A3134"/>
      <c r="B3134"/>
      <c r="C3134"/>
    </row>
    <row r="3135" spans="1:3" ht="14.15" customHeight="1" x14ac:dyDescent="0.25">
      <c r="A3135"/>
      <c r="B3135"/>
      <c r="C3135"/>
    </row>
    <row r="3136" spans="1:3" ht="14.15" customHeight="1" x14ac:dyDescent="0.25">
      <c r="A3136"/>
      <c r="B3136"/>
      <c r="C3136"/>
    </row>
    <row r="3137" spans="1:3" ht="14.15" customHeight="1" x14ac:dyDescent="0.25">
      <c r="A3137"/>
      <c r="B3137"/>
      <c r="C3137"/>
    </row>
    <row r="3138" spans="1:3" ht="14.15" customHeight="1" x14ac:dyDescent="0.25">
      <c r="A3138"/>
      <c r="B3138"/>
      <c r="C3138"/>
    </row>
    <row r="3139" spans="1:3" ht="14.15" customHeight="1" x14ac:dyDescent="0.25">
      <c r="A3139"/>
      <c r="B3139"/>
      <c r="C3139"/>
    </row>
    <row r="3140" spans="1:3" ht="14.15" customHeight="1" x14ac:dyDescent="0.25">
      <c r="A3140"/>
      <c r="B3140"/>
      <c r="C3140"/>
    </row>
    <row r="3141" spans="1:3" ht="14.15" customHeight="1" x14ac:dyDescent="0.25">
      <c r="A3141"/>
      <c r="B3141"/>
      <c r="C3141"/>
    </row>
    <row r="3142" spans="1:3" ht="14.15" customHeight="1" x14ac:dyDescent="0.25">
      <c r="A3142"/>
      <c r="B3142"/>
      <c r="C3142"/>
    </row>
    <row r="3143" spans="1:3" ht="14.15" customHeight="1" x14ac:dyDescent="0.25">
      <c r="A3143"/>
      <c r="B3143"/>
      <c r="C3143"/>
    </row>
    <row r="3144" spans="1:3" ht="14.15" customHeight="1" x14ac:dyDescent="0.25">
      <c r="A3144"/>
      <c r="B3144"/>
      <c r="C3144"/>
    </row>
    <row r="3145" spans="1:3" ht="14.15" customHeight="1" x14ac:dyDescent="0.25">
      <c r="A3145"/>
      <c r="B3145"/>
      <c r="C3145"/>
    </row>
    <row r="3146" spans="1:3" ht="14.15" customHeight="1" x14ac:dyDescent="0.25">
      <c r="A3146"/>
      <c r="B3146"/>
      <c r="C3146"/>
    </row>
    <row r="3147" spans="1:3" ht="14.15" customHeight="1" x14ac:dyDescent="0.25">
      <c r="A3147"/>
      <c r="B3147"/>
      <c r="C3147"/>
    </row>
    <row r="3148" spans="1:3" ht="14.15" customHeight="1" x14ac:dyDescent="0.25">
      <c r="A3148"/>
      <c r="B3148"/>
      <c r="C3148"/>
    </row>
    <row r="3149" spans="1:3" ht="14.15" customHeight="1" x14ac:dyDescent="0.25">
      <c r="A3149"/>
      <c r="B3149"/>
      <c r="C3149"/>
    </row>
    <row r="3150" spans="1:3" ht="14.15" customHeight="1" x14ac:dyDescent="0.25">
      <c r="A3150"/>
      <c r="B3150"/>
      <c r="C3150"/>
    </row>
    <row r="3151" spans="1:3" ht="14.15" customHeight="1" x14ac:dyDescent="0.25">
      <c r="A3151"/>
      <c r="B3151"/>
      <c r="C3151"/>
    </row>
    <row r="3152" spans="1:3" ht="14.15" customHeight="1" x14ac:dyDescent="0.25">
      <c r="A3152"/>
      <c r="B3152"/>
      <c r="C3152"/>
    </row>
    <row r="3153" spans="1:3" ht="14.15" customHeight="1" x14ac:dyDescent="0.25">
      <c r="A3153"/>
      <c r="B3153"/>
      <c r="C3153"/>
    </row>
    <row r="3154" spans="1:3" ht="14.15" customHeight="1" x14ac:dyDescent="0.25">
      <c r="A3154"/>
      <c r="B3154"/>
      <c r="C3154"/>
    </row>
    <row r="3155" spans="1:3" ht="14.15" customHeight="1" x14ac:dyDescent="0.25">
      <c r="A3155"/>
      <c r="B3155"/>
      <c r="C3155"/>
    </row>
    <row r="3156" spans="1:3" ht="14.15" customHeight="1" x14ac:dyDescent="0.25">
      <c r="A3156"/>
      <c r="B3156"/>
      <c r="C3156"/>
    </row>
    <row r="3157" spans="1:3" ht="14.15" customHeight="1" x14ac:dyDescent="0.25">
      <c r="A3157"/>
      <c r="B3157"/>
      <c r="C3157"/>
    </row>
    <row r="3158" spans="1:3" ht="14.15" customHeight="1" x14ac:dyDescent="0.25">
      <c r="A3158"/>
      <c r="B3158"/>
      <c r="C3158"/>
    </row>
    <row r="3159" spans="1:3" ht="14.15" customHeight="1" x14ac:dyDescent="0.25">
      <c r="A3159"/>
      <c r="B3159"/>
      <c r="C3159"/>
    </row>
    <row r="3160" spans="1:3" ht="14.15" customHeight="1" x14ac:dyDescent="0.25">
      <c r="A3160"/>
      <c r="B3160"/>
      <c r="C3160"/>
    </row>
    <row r="3161" spans="1:3" ht="14.15" customHeight="1" x14ac:dyDescent="0.25">
      <c r="A3161"/>
      <c r="B3161"/>
      <c r="C3161"/>
    </row>
    <row r="3162" spans="1:3" ht="14.15" customHeight="1" x14ac:dyDescent="0.25">
      <c r="A3162"/>
      <c r="B3162"/>
      <c r="C3162"/>
    </row>
    <row r="3163" spans="1:3" ht="14.15" customHeight="1" x14ac:dyDescent="0.25">
      <c r="A3163"/>
      <c r="B3163"/>
      <c r="C3163"/>
    </row>
    <row r="3164" spans="1:3" ht="14.15" customHeight="1" x14ac:dyDescent="0.25">
      <c r="A3164"/>
      <c r="B3164"/>
      <c r="C3164"/>
    </row>
    <row r="3165" spans="1:3" ht="14.15" customHeight="1" x14ac:dyDescent="0.25">
      <c r="A3165"/>
      <c r="B3165"/>
      <c r="C3165"/>
    </row>
    <row r="3166" spans="1:3" ht="14.15" customHeight="1" x14ac:dyDescent="0.25">
      <c r="A3166"/>
      <c r="B3166"/>
      <c r="C3166"/>
    </row>
    <row r="3167" spans="1:3" ht="14.15" customHeight="1" x14ac:dyDescent="0.25">
      <c r="A3167"/>
      <c r="B3167"/>
      <c r="C3167"/>
    </row>
    <row r="3168" spans="1:3" ht="14.15" customHeight="1" x14ac:dyDescent="0.25">
      <c r="A3168"/>
      <c r="B3168"/>
      <c r="C3168"/>
    </row>
    <row r="3169" spans="1:3" ht="14.15" customHeight="1" x14ac:dyDescent="0.25">
      <c r="A3169"/>
      <c r="B3169"/>
      <c r="C3169"/>
    </row>
    <row r="3170" spans="1:3" ht="14.15" customHeight="1" x14ac:dyDescent="0.25">
      <c r="A3170"/>
      <c r="B3170"/>
      <c r="C3170"/>
    </row>
    <row r="3171" spans="1:3" ht="14.15" customHeight="1" x14ac:dyDescent="0.25">
      <c r="A3171"/>
      <c r="B3171"/>
      <c r="C3171"/>
    </row>
    <row r="3172" spans="1:3" ht="14.15" customHeight="1" x14ac:dyDescent="0.25">
      <c r="A3172"/>
      <c r="B3172"/>
      <c r="C3172"/>
    </row>
    <row r="3173" spans="1:3" ht="14.15" customHeight="1" x14ac:dyDescent="0.25">
      <c r="A3173"/>
      <c r="B3173"/>
      <c r="C3173"/>
    </row>
    <row r="3174" spans="1:3" ht="14.15" customHeight="1" x14ac:dyDescent="0.25">
      <c r="A3174"/>
      <c r="B3174"/>
      <c r="C3174"/>
    </row>
    <row r="3175" spans="1:3" ht="14.15" customHeight="1" x14ac:dyDescent="0.25">
      <c r="A3175"/>
      <c r="B3175"/>
      <c r="C3175"/>
    </row>
    <row r="3176" spans="1:3" ht="14.15" customHeight="1" x14ac:dyDescent="0.25">
      <c r="A3176"/>
      <c r="B3176"/>
      <c r="C3176"/>
    </row>
    <row r="3177" spans="1:3" ht="14.15" customHeight="1" x14ac:dyDescent="0.25">
      <c r="A3177"/>
      <c r="B3177"/>
      <c r="C3177"/>
    </row>
    <row r="3178" spans="1:3" ht="14.15" customHeight="1" x14ac:dyDescent="0.25">
      <c r="A3178"/>
      <c r="B3178"/>
      <c r="C3178"/>
    </row>
    <row r="3179" spans="1:3" ht="14.15" customHeight="1" x14ac:dyDescent="0.25">
      <c r="A3179"/>
      <c r="B3179"/>
      <c r="C3179"/>
    </row>
    <row r="3180" spans="1:3" ht="14.15" customHeight="1" x14ac:dyDescent="0.25">
      <c r="A3180"/>
      <c r="B3180"/>
      <c r="C3180"/>
    </row>
    <row r="3181" spans="1:3" ht="14.15" customHeight="1" x14ac:dyDescent="0.25">
      <c r="A3181"/>
      <c r="B3181"/>
      <c r="C3181"/>
    </row>
    <row r="3182" spans="1:3" ht="14.15" customHeight="1" x14ac:dyDescent="0.25">
      <c r="A3182"/>
      <c r="B3182"/>
      <c r="C3182"/>
    </row>
    <row r="3183" spans="1:3" ht="14.15" customHeight="1" x14ac:dyDescent="0.25">
      <c r="A3183"/>
      <c r="B3183"/>
      <c r="C3183"/>
    </row>
    <row r="3184" spans="1:3" ht="14.15" customHeight="1" x14ac:dyDescent="0.25">
      <c r="A3184"/>
      <c r="B3184"/>
      <c r="C3184"/>
    </row>
    <row r="3185" spans="1:3" ht="14.15" customHeight="1" x14ac:dyDescent="0.25">
      <c r="A3185"/>
      <c r="B3185"/>
      <c r="C3185"/>
    </row>
    <row r="3186" spans="1:3" ht="14.15" customHeight="1" x14ac:dyDescent="0.25">
      <c r="A3186"/>
      <c r="B3186"/>
      <c r="C3186"/>
    </row>
    <row r="3187" spans="1:3" ht="14.15" customHeight="1" x14ac:dyDescent="0.25">
      <c r="A3187"/>
      <c r="B3187"/>
      <c r="C3187"/>
    </row>
    <row r="3188" spans="1:3" ht="14.15" customHeight="1" x14ac:dyDescent="0.25">
      <c r="A3188"/>
      <c r="B3188"/>
      <c r="C3188"/>
    </row>
    <row r="3189" spans="1:3" ht="14.15" customHeight="1" x14ac:dyDescent="0.25">
      <c r="A3189"/>
      <c r="B3189"/>
      <c r="C3189"/>
    </row>
    <row r="3190" spans="1:3" ht="14.15" customHeight="1" x14ac:dyDescent="0.25">
      <c r="A3190"/>
      <c r="B3190"/>
      <c r="C3190"/>
    </row>
    <row r="3191" spans="1:3" ht="14.15" customHeight="1" x14ac:dyDescent="0.25">
      <c r="A3191"/>
      <c r="B3191"/>
      <c r="C3191"/>
    </row>
    <row r="3192" spans="1:3" ht="14.15" customHeight="1" x14ac:dyDescent="0.25">
      <c r="A3192"/>
      <c r="B3192"/>
      <c r="C3192"/>
    </row>
    <row r="3193" spans="1:3" ht="14.15" customHeight="1" x14ac:dyDescent="0.25">
      <c r="A3193"/>
      <c r="B3193"/>
      <c r="C3193"/>
    </row>
    <row r="3194" spans="1:3" ht="14.15" customHeight="1" x14ac:dyDescent="0.25">
      <c r="A3194"/>
      <c r="B3194"/>
      <c r="C3194"/>
    </row>
    <row r="3195" spans="1:3" ht="14.15" customHeight="1" x14ac:dyDescent="0.25">
      <c r="A3195"/>
      <c r="B3195"/>
      <c r="C3195"/>
    </row>
    <row r="3196" spans="1:3" ht="14.15" customHeight="1" x14ac:dyDescent="0.25">
      <c r="A3196"/>
      <c r="B3196"/>
      <c r="C3196"/>
    </row>
    <row r="3197" spans="1:3" ht="14.15" customHeight="1" x14ac:dyDescent="0.25">
      <c r="A3197"/>
      <c r="B3197"/>
      <c r="C3197"/>
    </row>
    <row r="3198" spans="1:3" ht="14.15" customHeight="1" x14ac:dyDescent="0.25">
      <c r="A3198"/>
      <c r="B3198"/>
      <c r="C3198"/>
    </row>
    <row r="3199" spans="1:3" ht="14.15" customHeight="1" x14ac:dyDescent="0.25">
      <c r="A3199"/>
      <c r="B3199"/>
      <c r="C3199"/>
    </row>
    <row r="3200" spans="1:3" ht="14.15" customHeight="1" x14ac:dyDescent="0.25">
      <c r="A3200"/>
      <c r="B3200"/>
      <c r="C3200"/>
    </row>
    <row r="3201" spans="1:3" ht="14.15" customHeight="1" x14ac:dyDescent="0.25">
      <c r="A3201"/>
      <c r="B3201"/>
      <c r="C3201"/>
    </row>
    <row r="3202" spans="1:3" ht="14.15" customHeight="1" x14ac:dyDescent="0.25">
      <c r="A3202"/>
      <c r="B3202"/>
      <c r="C3202"/>
    </row>
    <row r="3203" spans="1:3" ht="14.15" customHeight="1" x14ac:dyDescent="0.25">
      <c r="A3203"/>
      <c r="B3203"/>
      <c r="C3203"/>
    </row>
    <row r="3204" spans="1:3" ht="14.15" customHeight="1" x14ac:dyDescent="0.25">
      <c r="A3204"/>
      <c r="B3204"/>
      <c r="C3204"/>
    </row>
    <row r="3205" spans="1:3" ht="14.15" customHeight="1" x14ac:dyDescent="0.25">
      <c r="A3205"/>
      <c r="B3205"/>
      <c r="C3205"/>
    </row>
    <row r="3206" spans="1:3" ht="14.15" customHeight="1" x14ac:dyDescent="0.25">
      <c r="A3206"/>
      <c r="B3206"/>
      <c r="C3206"/>
    </row>
    <row r="3207" spans="1:3" ht="14.15" customHeight="1" x14ac:dyDescent="0.25">
      <c r="A3207"/>
      <c r="B3207"/>
      <c r="C3207"/>
    </row>
    <row r="3208" spans="1:3" ht="14.15" customHeight="1" x14ac:dyDescent="0.25">
      <c r="A3208"/>
      <c r="B3208"/>
      <c r="C3208"/>
    </row>
    <row r="3209" spans="1:3" ht="14.15" customHeight="1" x14ac:dyDescent="0.25">
      <c r="A3209"/>
      <c r="B3209"/>
      <c r="C3209"/>
    </row>
    <row r="3210" spans="1:3" ht="14.15" customHeight="1" x14ac:dyDescent="0.25">
      <c r="A3210"/>
      <c r="B3210"/>
      <c r="C3210"/>
    </row>
    <row r="3211" spans="1:3" ht="14.15" customHeight="1" x14ac:dyDescent="0.25">
      <c r="A3211"/>
      <c r="B3211"/>
      <c r="C3211"/>
    </row>
    <row r="3212" spans="1:3" ht="14.15" customHeight="1" x14ac:dyDescent="0.25">
      <c r="A3212"/>
      <c r="B3212"/>
      <c r="C3212"/>
    </row>
    <row r="3213" spans="1:3" ht="14.15" customHeight="1" x14ac:dyDescent="0.25">
      <c r="A3213"/>
      <c r="B3213"/>
      <c r="C3213"/>
    </row>
    <row r="3214" spans="1:3" ht="14.15" customHeight="1" x14ac:dyDescent="0.25">
      <c r="A3214"/>
      <c r="B3214"/>
      <c r="C3214"/>
    </row>
    <row r="3215" spans="1:3" ht="14.15" customHeight="1" x14ac:dyDescent="0.25">
      <c r="A3215"/>
      <c r="B3215"/>
      <c r="C3215"/>
    </row>
    <row r="3216" spans="1:3" ht="14.15" customHeight="1" x14ac:dyDescent="0.25">
      <c r="A3216"/>
      <c r="B3216"/>
      <c r="C3216"/>
    </row>
    <row r="3217" spans="1:3" ht="14.15" customHeight="1" x14ac:dyDescent="0.25">
      <c r="A3217"/>
      <c r="B3217"/>
      <c r="C3217"/>
    </row>
    <row r="3218" spans="1:3" ht="14.15" customHeight="1" x14ac:dyDescent="0.25">
      <c r="A3218"/>
      <c r="B3218"/>
      <c r="C3218"/>
    </row>
    <row r="3219" spans="1:3" ht="14.15" customHeight="1" x14ac:dyDescent="0.25">
      <c r="A3219"/>
      <c r="B3219"/>
      <c r="C3219"/>
    </row>
    <row r="3220" spans="1:3" ht="14.15" customHeight="1" x14ac:dyDescent="0.25">
      <c r="A3220"/>
      <c r="B3220"/>
      <c r="C3220"/>
    </row>
    <row r="3221" spans="1:3" ht="14.15" customHeight="1" x14ac:dyDescent="0.25">
      <c r="A3221"/>
      <c r="B3221"/>
      <c r="C3221"/>
    </row>
    <row r="3222" spans="1:3" ht="14.15" customHeight="1" x14ac:dyDescent="0.25">
      <c r="A3222"/>
      <c r="B3222"/>
      <c r="C3222"/>
    </row>
    <row r="3223" spans="1:3" ht="14.15" customHeight="1" x14ac:dyDescent="0.25">
      <c r="A3223"/>
      <c r="B3223"/>
      <c r="C3223"/>
    </row>
    <row r="3224" spans="1:3" ht="14.15" customHeight="1" x14ac:dyDescent="0.25">
      <c r="A3224"/>
      <c r="B3224"/>
      <c r="C3224"/>
    </row>
    <row r="3225" spans="1:3" ht="14.15" customHeight="1" x14ac:dyDescent="0.25">
      <c r="A3225"/>
      <c r="B3225"/>
      <c r="C3225"/>
    </row>
    <row r="3226" spans="1:3" ht="14.15" customHeight="1" x14ac:dyDescent="0.25">
      <c r="A3226"/>
      <c r="B3226"/>
      <c r="C3226"/>
    </row>
    <row r="3227" spans="1:3" ht="14.15" customHeight="1" x14ac:dyDescent="0.25">
      <c r="A3227"/>
      <c r="B3227"/>
      <c r="C3227"/>
    </row>
    <row r="3228" spans="1:3" ht="14.15" customHeight="1" x14ac:dyDescent="0.25">
      <c r="A3228"/>
      <c r="B3228"/>
      <c r="C3228"/>
    </row>
    <row r="3229" spans="1:3" ht="14.15" customHeight="1" x14ac:dyDescent="0.25">
      <c r="A3229"/>
      <c r="B3229"/>
      <c r="C3229"/>
    </row>
    <row r="3230" spans="1:3" ht="14.15" customHeight="1" x14ac:dyDescent="0.25">
      <c r="A3230"/>
      <c r="B3230"/>
      <c r="C3230"/>
    </row>
    <row r="3231" spans="1:3" ht="14.15" customHeight="1" x14ac:dyDescent="0.25">
      <c r="A3231"/>
      <c r="B3231"/>
      <c r="C3231"/>
    </row>
    <row r="3232" spans="1:3" ht="14.15" customHeight="1" x14ac:dyDescent="0.25">
      <c r="A3232"/>
      <c r="B3232"/>
      <c r="C3232"/>
    </row>
    <row r="3233" spans="1:3" ht="14.15" customHeight="1" x14ac:dyDescent="0.25">
      <c r="A3233"/>
      <c r="B3233"/>
      <c r="C3233"/>
    </row>
    <row r="3234" spans="1:3" ht="14.15" customHeight="1" x14ac:dyDescent="0.25">
      <c r="A3234"/>
      <c r="B3234"/>
      <c r="C3234"/>
    </row>
    <row r="3235" spans="1:3" ht="14.15" customHeight="1" x14ac:dyDescent="0.25">
      <c r="A3235"/>
      <c r="B3235"/>
      <c r="C3235"/>
    </row>
    <row r="3236" spans="1:3" ht="14.15" customHeight="1" x14ac:dyDescent="0.25">
      <c r="A3236"/>
      <c r="B3236"/>
      <c r="C3236"/>
    </row>
    <row r="3237" spans="1:3" ht="14.15" customHeight="1" x14ac:dyDescent="0.25">
      <c r="A3237"/>
      <c r="B3237"/>
      <c r="C3237"/>
    </row>
    <row r="3238" spans="1:3" ht="14.15" customHeight="1" x14ac:dyDescent="0.25">
      <c r="A3238"/>
      <c r="B3238"/>
      <c r="C3238"/>
    </row>
    <row r="3239" spans="1:3" ht="14.15" customHeight="1" x14ac:dyDescent="0.25">
      <c r="A3239"/>
      <c r="B3239"/>
      <c r="C3239"/>
    </row>
    <row r="3240" spans="1:3" ht="14.15" customHeight="1" x14ac:dyDescent="0.25">
      <c r="A3240"/>
      <c r="B3240"/>
      <c r="C3240"/>
    </row>
    <row r="3241" spans="1:3" ht="14.15" customHeight="1" x14ac:dyDescent="0.25">
      <c r="A3241"/>
      <c r="B3241"/>
      <c r="C3241"/>
    </row>
    <row r="3242" spans="1:3" ht="14.15" customHeight="1" x14ac:dyDescent="0.25">
      <c r="A3242"/>
      <c r="B3242"/>
      <c r="C3242"/>
    </row>
    <row r="3243" spans="1:3" ht="14.15" customHeight="1" x14ac:dyDescent="0.25">
      <c r="A3243"/>
      <c r="B3243"/>
      <c r="C3243"/>
    </row>
    <row r="3244" spans="1:3" ht="14.15" customHeight="1" x14ac:dyDescent="0.25">
      <c r="A3244"/>
      <c r="B3244"/>
      <c r="C3244"/>
    </row>
    <row r="3245" spans="1:3" ht="14.15" customHeight="1" x14ac:dyDescent="0.25">
      <c r="A3245"/>
      <c r="B3245"/>
      <c r="C3245"/>
    </row>
    <row r="3246" spans="1:3" ht="14.15" customHeight="1" x14ac:dyDescent="0.25">
      <c r="A3246"/>
      <c r="B3246"/>
      <c r="C3246"/>
    </row>
    <row r="3247" spans="1:3" ht="14.15" customHeight="1" x14ac:dyDescent="0.25">
      <c r="A3247"/>
      <c r="B3247"/>
      <c r="C3247"/>
    </row>
    <row r="3248" spans="1:3" ht="14.15" customHeight="1" x14ac:dyDescent="0.25">
      <c r="A3248"/>
      <c r="B3248"/>
      <c r="C3248"/>
    </row>
    <row r="3249" spans="1:3" ht="14.15" customHeight="1" x14ac:dyDescent="0.25">
      <c r="A3249"/>
      <c r="B3249"/>
      <c r="C3249"/>
    </row>
    <row r="3250" spans="1:3" ht="14.15" customHeight="1" x14ac:dyDescent="0.25">
      <c r="A3250"/>
      <c r="B3250"/>
      <c r="C3250"/>
    </row>
    <row r="3251" spans="1:3" ht="14.15" customHeight="1" x14ac:dyDescent="0.25">
      <c r="A3251"/>
      <c r="B3251"/>
      <c r="C3251"/>
    </row>
    <row r="3252" spans="1:3" ht="14.15" customHeight="1" x14ac:dyDescent="0.25">
      <c r="A3252"/>
      <c r="B3252"/>
      <c r="C3252"/>
    </row>
    <row r="3253" spans="1:3" ht="14.15" customHeight="1" x14ac:dyDescent="0.25">
      <c r="A3253"/>
      <c r="B3253"/>
      <c r="C3253"/>
    </row>
    <row r="3254" spans="1:3" ht="14.15" customHeight="1" x14ac:dyDescent="0.25">
      <c r="A3254"/>
      <c r="B3254"/>
      <c r="C3254"/>
    </row>
    <row r="3255" spans="1:3" ht="14.15" customHeight="1" x14ac:dyDescent="0.25">
      <c r="A3255"/>
      <c r="B3255"/>
      <c r="C3255"/>
    </row>
    <row r="3256" spans="1:3" ht="14.15" customHeight="1" x14ac:dyDescent="0.25">
      <c r="A3256"/>
      <c r="B3256"/>
      <c r="C3256"/>
    </row>
    <row r="3257" spans="1:3" ht="14.15" customHeight="1" x14ac:dyDescent="0.25">
      <c r="A3257"/>
      <c r="B3257"/>
      <c r="C3257"/>
    </row>
    <row r="3258" spans="1:3" ht="14.15" customHeight="1" x14ac:dyDescent="0.25">
      <c r="A3258"/>
      <c r="B3258"/>
      <c r="C3258"/>
    </row>
    <row r="3259" spans="1:3" ht="14.15" customHeight="1" x14ac:dyDescent="0.25">
      <c r="A3259"/>
      <c r="B3259"/>
      <c r="C3259"/>
    </row>
    <row r="3260" spans="1:3" ht="14.15" customHeight="1" x14ac:dyDescent="0.25">
      <c r="A3260"/>
      <c r="B3260"/>
      <c r="C3260"/>
    </row>
    <row r="3261" spans="1:3" ht="14.15" customHeight="1" x14ac:dyDescent="0.25">
      <c r="A3261"/>
      <c r="B3261"/>
      <c r="C3261"/>
    </row>
    <row r="3262" spans="1:3" ht="14.15" customHeight="1" x14ac:dyDescent="0.25">
      <c r="A3262"/>
      <c r="B3262"/>
      <c r="C3262"/>
    </row>
    <row r="3263" spans="1:3" ht="14.15" customHeight="1" x14ac:dyDescent="0.25">
      <c r="A3263"/>
      <c r="B3263"/>
      <c r="C3263"/>
    </row>
    <row r="3264" spans="1:3" ht="14.15" customHeight="1" x14ac:dyDescent="0.25">
      <c r="A3264"/>
      <c r="B3264"/>
      <c r="C3264"/>
    </row>
    <row r="3265" spans="1:3" ht="14.15" customHeight="1" x14ac:dyDescent="0.25">
      <c r="A3265"/>
      <c r="B3265"/>
      <c r="C3265"/>
    </row>
    <row r="3266" spans="1:3" ht="14.15" customHeight="1" x14ac:dyDescent="0.25">
      <c r="A3266"/>
      <c r="B3266"/>
      <c r="C3266"/>
    </row>
    <row r="3267" spans="1:3" ht="14.15" customHeight="1" x14ac:dyDescent="0.25">
      <c r="A3267"/>
      <c r="B3267"/>
      <c r="C3267"/>
    </row>
    <row r="3268" spans="1:3" ht="14.15" customHeight="1" x14ac:dyDescent="0.25">
      <c r="A3268"/>
      <c r="B3268"/>
      <c r="C3268"/>
    </row>
    <row r="3269" spans="1:3" ht="14.15" customHeight="1" x14ac:dyDescent="0.25">
      <c r="A3269"/>
      <c r="B3269"/>
      <c r="C3269"/>
    </row>
    <row r="3270" spans="1:3" ht="14.15" customHeight="1" x14ac:dyDescent="0.25">
      <c r="A3270"/>
      <c r="B3270"/>
      <c r="C3270"/>
    </row>
    <row r="3271" spans="1:3" ht="14.15" customHeight="1" x14ac:dyDescent="0.25">
      <c r="A3271"/>
      <c r="B3271"/>
      <c r="C3271"/>
    </row>
    <row r="3272" spans="1:3" ht="14.15" customHeight="1" x14ac:dyDescent="0.25">
      <c r="A3272"/>
      <c r="B3272"/>
      <c r="C3272"/>
    </row>
    <row r="3273" spans="1:3" ht="14.15" customHeight="1" x14ac:dyDescent="0.25">
      <c r="A3273"/>
      <c r="B3273"/>
      <c r="C3273"/>
    </row>
    <row r="3274" spans="1:3" ht="14.15" customHeight="1" x14ac:dyDescent="0.25">
      <c r="A3274"/>
      <c r="B3274"/>
      <c r="C3274"/>
    </row>
    <row r="3275" spans="1:3" ht="14.15" customHeight="1" x14ac:dyDescent="0.25">
      <c r="A3275"/>
      <c r="B3275"/>
      <c r="C3275"/>
    </row>
    <row r="3276" spans="1:3" ht="14.15" customHeight="1" x14ac:dyDescent="0.25">
      <c r="A3276"/>
      <c r="B3276"/>
      <c r="C3276"/>
    </row>
    <row r="3277" spans="1:3" ht="14.15" customHeight="1" x14ac:dyDescent="0.25">
      <c r="A3277"/>
      <c r="B3277"/>
      <c r="C3277"/>
    </row>
    <row r="3278" spans="1:3" ht="14.15" customHeight="1" x14ac:dyDescent="0.25">
      <c r="A3278"/>
      <c r="B3278"/>
      <c r="C3278"/>
    </row>
    <row r="3279" spans="1:3" ht="14.15" customHeight="1" x14ac:dyDescent="0.25">
      <c r="A3279"/>
      <c r="B3279"/>
      <c r="C3279"/>
    </row>
    <row r="3280" spans="1:3" ht="14.15" customHeight="1" x14ac:dyDescent="0.25">
      <c r="A3280"/>
      <c r="B3280"/>
      <c r="C3280"/>
    </row>
    <row r="3281" spans="1:3" ht="14.15" customHeight="1" x14ac:dyDescent="0.25">
      <c r="A3281"/>
      <c r="B3281"/>
      <c r="C3281"/>
    </row>
    <row r="3282" spans="1:3" ht="14.15" customHeight="1" x14ac:dyDescent="0.25">
      <c r="A3282"/>
      <c r="B3282"/>
      <c r="C3282"/>
    </row>
    <row r="3283" spans="1:3" ht="14.15" customHeight="1" x14ac:dyDescent="0.25">
      <c r="A3283"/>
      <c r="B3283"/>
      <c r="C3283"/>
    </row>
    <row r="3284" spans="1:3" ht="14.15" customHeight="1" x14ac:dyDescent="0.25">
      <c r="A3284"/>
      <c r="B3284"/>
      <c r="C3284"/>
    </row>
    <row r="3285" spans="1:3" ht="14.15" customHeight="1" x14ac:dyDescent="0.25">
      <c r="A3285"/>
      <c r="B3285"/>
      <c r="C3285"/>
    </row>
    <row r="3286" spans="1:3" ht="14.15" customHeight="1" x14ac:dyDescent="0.25">
      <c r="A3286"/>
      <c r="B3286"/>
      <c r="C3286"/>
    </row>
    <row r="3287" spans="1:3" ht="14.15" customHeight="1" x14ac:dyDescent="0.25">
      <c r="A3287"/>
      <c r="B3287"/>
      <c r="C3287"/>
    </row>
    <row r="3288" spans="1:3" ht="14.15" customHeight="1" x14ac:dyDescent="0.25">
      <c r="A3288"/>
      <c r="B3288"/>
      <c r="C3288"/>
    </row>
    <row r="3289" spans="1:3" ht="14.15" customHeight="1" x14ac:dyDescent="0.25">
      <c r="A3289"/>
      <c r="B3289"/>
      <c r="C3289"/>
    </row>
    <row r="3290" spans="1:3" ht="14.15" customHeight="1" x14ac:dyDescent="0.25">
      <c r="A3290"/>
      <c r="B3290"/>
      <c r="C3290"/>
    </row>
    <row r="3291" spans="1:3" ht="14.15" customHeight="1" x14ac:dyDescent="0.25">
      <c r="A3291"/>
      <c r="B3291"/>
      <c r="C3291"/>
    </row>
    <row r="3292" spans="1:3" ht="14.15" customHeight="1" x14ac:dyDescent="0.25">
      <c r="A3292"/>
      <c r="B3292"/>
      <c r="C3292"/>
    </row>
    <row r="3293" spans="1:3" ht="14.15" customHeight="1" x14ac:dyDescent="0.25">
      <c r="A3293"/>
      <c r="B3293"/>
      <c r="C3293"/>
    </row>
    <row r="3294" spans="1:3" ht="14.15" customHeight="1" x14ac:dyDescent="0.25">
      <c r="A3294"/>
      <c r="B3294"/>
      <c r="C3294"/>
    </row>
    <row r="3295" spans="1:3" ht="14.15" customHeight="1" x14ac:dyDescent="0.25">
      <c r="A3295"/>
      <c r="B3295"/>
      <c r="C3295"/>
    </row>
    <row r="3296" spans="1:3" ht="14.15" customHeight="1" x14ac:dyDescent="0.25">
      <c r="A3296"/>
      <c r="B3296"/>
      <c r="C3296"/>
    </row>
    <row r="3297" spans="1:3" ht="14.15" customHeight="1" x14ac:dyDescent="0.25">
      <c r="A3297"/>
      <c r="B3297"/>
      <c r="C3297"/>
    </row>
    <row r="3298" spans="1:3" ht="14.15" customHeight="1" x14ac:dyDescent="0.25">
      <c r="A3298"/>
      <c r="B3298"/>
      <c r="C3298"/>
    </row>
    <row r="3299" spans="1:3" ht="14.15" customHeight="1" x14ac:dyDescent="0.25">
      <c r="A3299"/>
      <c r="B3299"/>
      <c r="C3299"/>
    </row>
    <row r="3300" spans="1:3" ht="14.15" customHeight="1" x14ac:dyDescent="0.25">
      <c r="A3300"/>
      <c r="B3300"/>
      <c r="C3300"/>
    </row>
    <row r="3301" spans="1:3" ht="14.15" customHeight="1" x14ac:dyDescent="0.25">
      <c r="A3301"/>
      <c r="B3301"/>
      <c r="C3301"/>
    </row>
    <row r="3302" spans="1:3" ht="14.15" customHeight="1" x14ac:dyDescent="0.25">
      <c r="A3302"/>
      <c r="B3302"/>
      <c r="C3302"/>
    </row>
    <row r="3303" spans="1:3" ht="14.15" customHeight="1" x14ac:dyDescent="0.25">
      <c r="A3303"/>
      <c r="B3303"/>
      <c r="C3303"/>
    </row>
    <row r="3304" spans="1:3" ht="14.15" customHeight="1" x14ac:dyDescent="0.25">
      <c r="A3304"/>
      <c r="B3304"/>
      <c r="C3304"/>
    </row>
    <row r="3305" spans="1:3" ht="14.15" customHeight="1" x14ac:dyDescent="0.25">
      <c r="A3305"/>
      <c r="B3305"/>
      <c r="C3305"/>
    </row>
    <row r="3306" spans="1:3" ht="14.15" customHeight="1" x14ac:dyDescent="0.25">
      <c r="A3306"/>
      <c r="B3306"/>
      <c r="C3306"/>
    </row>
    <row r="3307" spans="1:3" ht="14.15" customHeight="1" x14ac:dyDescent="0.25">
      <c r="A3307"/>
      <c r="B3307"/>
      <c r="C3307"/>
    </row>
    <row r="3308" spans="1:3" ht="14.15" customHeight="1" x14ac:dyDescent="0.25">
      <c r="A3308"/>
      <c r="B3308"/>
      <c r="C3308"/>
    </row>
    <row r="3309" spans="1:3" ht="14.15" customHeight="1" x14ac:dyDescent="0.25">
      <c r="A3309"/>
      <c r="B3309"/>
      <c r="C3309"/>
    </row>
    <row r="3310" spans="1:3" ht="14.15" customHeight="1" x14ac:dyDescent="0.25">
      <c r="A3310"/>
      <c r="B3310"/>
      <c r="C3310"/>
    </row>
    <row r="3311" spans="1:3" ht="14.15" customHeight="1" x14ac:dyDescent="0.25">
      <c r="A3311"/>
      <c r="B3311"/>
      <c r="C3311"/>
    </row>
    <row r="3312" spans="1:3" ht="14.15" customHeight="1" x14ac:dyDescent="0.25">
      <c r="A3312"/>
      <c r="B3312"/>
      <c r="C3312"/>
    </row>
    <row r="3313" spans="1:3" ht="14.15" customHeight="1" x14ac:dyDescent="0.25">
      <c r="A3313"/>
      <c r="B3313"/>
      <c r="C3313"/>
    </row>
    <row r="3314" spans="1:3" ht="14.15" customHeight="1" x14ac:dyDescent="0.25">
      <c r="A3314"/>
      <c r="B3314"/>
      <c r="C3314"/>
    </row>
    <row r="3315" spans="1:3" ht="14.15" customHeight="1" x14ac:dyDescent="0.25">
      <c r="A3315"/>
      <c r="B3315"/>
      <c r="C3315"/>
    </row>
    <row r="3316" spans="1:3" ht="14.15" customHeight="1" x14ac:dyDescent="0.25">
      <c r="A3316"/>
      <c r="B3316"/>
      <c r="C3316"/>
    </row>
    <row r="3317" spans="1:3" ht="14.15" customHeight="1" x14ac:dyDescent="0.25">
      <c r="A3317"/>
      <c r="B3317"/>
      <c r="C3317"/>
    </row>
    <row r="3318" spans="1:3" ht="14.15" customHeight="1" x14ac:dyDescent="0.25">
      <c r="A3318"/>
      <c r="B3318"/>
      <c r="C3318"/>
    </row>
    <row r="3319" spans="1:3" ht="14.15" customHeight="1" x14ac:dyDescent="0.25">
      <c r="A3319"/>
      <c r="B3319"/>
      <c r="C3319"/>
    </row>
    <row r="3320" spans="1:3" ht="14.15" customHeight="1" x14ac:dyDescent="0.25">
      <c r="A3320"/>
      <c r="B3320"/>
      <c r="C3320"/>
    </row>
    <row r="3321" spans="1:3" ht="14.15" customHeight="1" x14ac:dyDescent="0.25">
      <c r="A3321"/>
      <c r="B3321"/>
      <c r="C3321"/>
    </row>
    <row r="3322" spans="1:3" ht="14.15" customHeight="1" x14ac:dyDescent="0.25">
      <c r="A3322"/>
      <c r="B3322"/>
      <c r="C3322"/>
    </row>
    <row r="3323" spans="1:3" ht="14.15" customHeight="1" x14ac:dyDescent="0.25">
      <c r="A3323"/>
      <c r="B3323"/>
      <c r="C3323"/>
    </row>
    <row r="3324" spans="1:3" ht="14.15" customHeight="1" x14ac:dyDescent="0.25">
      <c r="A3324"/>
      <c r="B3324"/>
      <c r="C3324"/>
    </row>
    <row r="3325" spans="1:3" ht="14.15" customHeight="1" x14ac:dyDescent="0.25">
      <c r="A3325"/>
      <c r="B3325"/>
      <c r="C3325"/>
    </row>
    <row r="3326" spans="1:3" ht="14.15" customHeight="1" x14ac:dyDescent="0.25">
      <c r="A3326"/>
      <c r="B3326"/>
      <c r="C3326"/>
    </row>
    <row r="3327" spans="1:3" ht="14.15" customHeight="1" x14ac:dyDescent="0.25">
      <c r="A3327"/>
      <c r="B3327"/>
      <c r="C3327"/>
    </row>
    <row r="3328" spans="1:3" ht="14.15" customHeight="1" x14ac:dyDescent="0.25">
      <c r="A3328"/>
      <c r="B3328"/>
      <c r="C3328"/>
    </row>
    <row r="3329" spans="1:3" ht="14.15" customHeight="1" x14ac:dyDescent="0.25">
      <c r="A3329"/>
      <c r="B3329"/>
      <c r="C3329"/>
    </row>
    <row r="3330" spans="1:3" ht="14.15" customHeight="1" x14ac:dyDescent="0.25">
      <c r="A3330"/>
      <c r="B3330"/>
      <c r="C3330"/>
    </row>
    <row r="3331" spans="1:3" ht="14.15" customHeight="1" x14ac:dyDescent="0.25">
      <c r="A3331"/>
      <c r="B3331"/>
      <c r="C3331"/>
    </row>
    <row r="3332" spans="1:3" ht="14.15" customHeight="1" x14ac:dyDescent="0.25">
      <c r="A3332"/>
      <c r="B3332"/>
      <c r="C3332"/>
    </row>
    <row r="3333" spans="1:3" ht="14.15" customHeight="1" x14ac:dyDescent="0.25">
      <c r="A3333"/>
      <c r="B3333"/>
      <c r="C3333"/>
    </row>
    <row r="3334" spans="1:3" ht="14.15" customHeight="1" x14ac:dyDescent="0.25">
      <c r="A3334"/>
      <c r="B3334"/>
      <c r="C3334"/>
    </row>
    <row r="3335" spans="1:3" ht="14.15" customHeight="1" x14ac:dyDescent="0.25">
      <c r="A3335"/>
      <c r="B3335"/>
      <c r="C3335"/>
    </row>
    <row r="3336" spans="1:3" ht="14.15" customHeight="1" x14ac:dyDescent="0.25">
      <c r="A3336"/>
      <c r="B3336"/>
      <c r="C3336"/>
    </row>
    <row r="3337" spans="1:3" ht="14.15" customHeight="1" x14ac:dyDescent="0.25">
      <c r="A3337"/>
      <c r="B3337"/>
      <c r="C3337"/>
    </row>
    <row r="3338" spans="1:3" ht="14.15" customHeight="1" x14ac:dyDescent="0.25">
      <c r="A3338"/>
      <c r="B3338"/>
      <c r="C3338"/>
    </row>
    <row r="3339" spans="1:3" ht="14.15" customHeight="1" x14ac:dyDescent="0.25">
      <c r="A3339"/>
      <c r="B3339"/>
      <c r="C3339"/>
    </row>
    <row r="3340" spans="1:3" ht="14.15" customHeight="1" x14ac:dyDescent="0.25">
      <c r="A3340"/>
      <c r="B3340"/>
      <c r="C3340"/>
    </row>
    <row r="3341" spans="1:3" ht="14.15" customHeight="1" x14ac:dyDescent="0.25">
      <c r="A3341"/>
      <c r="B3341"/>
      <c r="C3341"/>
    </row>
    <row r="3342" spans="1:3" ht="14.15" customHeight="1" x14ac:dyDescent="0.25">
      <c r="A3342"/>
      <c r="B3342"/>
      <c r="C3342"/>
    </row>
    <row r="3343" spans="1:3" ht="14.15" customHeight="1" x14ac:dyDescent="0.25">
      <c r="A3343"/>
      <c r="B3343"/>
      <c r="C3343"/>
    </row>
    <row r="3344" spans="1:3" ht="14.15" customHeight="1" x14ac:dyDescent="0.25">
      <c r="A3344"/>
      <c r="B3344"/>
      <c r="C3344"/>
    </row>
    <row r="3345" spans="1:3" ht="14.15" customHeight="1" x14ac:dyDescent="0.25">
      <c r="A3345"/>
      <c r="B3345"/>
      <c r="C3345"/>
    </row>
    <row r="3346" spans="1:3" ht="14.15" customHeight="1" x14ac:dyDescent="0.25">
      <c r="A3346"/>
      <c r="B3346"/>
      <c r="C3346"/>
    </row>
    <row r="3347" spans="1:3" ht="14.15" customHeight="1" x14ac:dyDescent="0.25">
      <c r="A3347"/>
      <c r="B3347"/>
      <c r="C3347"/>
    </row>
    <row r="3348" spans="1:3" ht="14.15" customHeight="1" x14ac:dyDescent="0.25">
      <c r="A3348"/>
      <c r="B3348"/>
      <c r="C3348"/>
    </row>
    <row r="3349" spans="1:3" ht="14.15" customHeight="1" x14ac:dyDescent="0.25">
      <c r="A3349"/>
      <c r="B3349"/>
      <c r="C3349"/>
    </row>
    <row r="3350" spans="1:3" ht="14.15" customHeight="1" x14ac:dyDescent="0.25">
      <c r="A3350"/>
      <c r="B3350"/>
      <c r="C3350"/>
    </row>
    <row r="3351" spans="1:3" ht="14.15" customHeight="1" x14ac:dyDescent="0.25">
      <c r="A3351"/>
      <c r="B3351"/>
      <c r="C3351"/>
    </row>
    <row r="3352" spans="1:3" ht="14.15" customHeight="1" x14ac:dyDescent="0.25">
      <c r="A3352"/>
      <c r="B3352"/>
      <c r="C3352"/>
    </row>
    <row r="3353" spans="1:3" ht="14.15" customHeight="1" x14ac:dyDescent="0.25">
      <c r="A3353"/>
      <c r="B3353"/>
      <c r="C3353"/>
    </row>
    <row r="3354" spans="1:3" ht="14.15" customHeight="1" x14ac:dyDescent="0.25">
      <c r="A3354"/>
      <c r="B3354"/>
      <c r="C3354"/>
    </row>
    <row r="3355" spans="1:3" ht="14.15" customHeight="1" x14ac:dyDescent="0.25">
      <c r="A3355"/>
      <c r="B3355"/>
      <c r="C3355"/>
    </row>
    <row r="3356" spans="1:3" ht="14.15" customHeight="1" x14ac:dyDescent="0.25">
      <c r="A3356"/>
      <c r="B3356"/>
      <c r="C3356"/>
    </row>
    <row r="3357" spans="1:3" ht="14.15" customHeight="1" x14ac:dyDescent="0.25">
      <c r="A3357"/>
      <c r="B3357"/>
      <c r="C3357"/>
    </row>
    <row r="3358" spans="1:3" ht="14.15" customHeight="1" x14ac:dyDescent="0.25">
      <c r="A3358"/>
      <c r="B3358"/>
      <c r="C3358"/>
    </row>
    <row r="3359" spans="1:3" ht="14.15" customHeight="1" x14ac:dyDescent="0.25">
      <c r="A3359"/>
      <c r="B3359"/>
      <c r="C3359"/>
    </row>
    <row r="3360" spans="1:3" ht="14.15" customHeight="1" x14ac:dyDescent="0.25">
      <c r="A3360"/>
      <c r="B3360"/>
      <c r="C3360"/>
    </row>
    <row r="3361" spans="1:3" ht="14.15" customHeight="1" x14ac:dyDescent="0.25">
      <c r="A3361"/>
      <c r="B3361"/>
      <c r="C3361"/>
    </row>
    <row r="3362" spans="1:3" ht="14.15" customHeight="1" x14ac:dyDescent="0.25">
      <c r="A3362"/>
      <c r="B3362"/>
      <c r="C3362"/>
    </row>
    <row r="3363" spans="1:3" ht="14.15" customHeight="1" x14ac:dyDescent="0.25">
      <c r="A3363"/>
      <c r="B3363"/>
      <c r="C3363"/>
    </row>
    <row r="3364" spans="1:3" ht="14.15" customHeight="1" x14ac:dyDescent="0.25">
      <c r="A3364"/>
      <c r="B3364"/>
      <c r="C3364"/>
    </row>
    <row r="3365" spans="1:3" ht="14.15" customHeight="1" x14ac:dyDescent="0.25">
      <c r="A3365"/>
      <c r="B3365"/>
      <c r="C3365"/>
    </row>
    <row r="3366" spans="1:3" ht="14.15" customHeight="1" x14ac:dyDescent="0.25">
      <c r="A3366"/>
      <c r="B3366"/>
      <c r="C3366"/>
    </row>
    <row r="3367" spans="1:3" ht="14.15" customHeight="1" x14ac:dyDescent="0.25">
      <c r="A3367"/>
      <c r="B3367"/>
      <c r="C3367"/>
    </row>
    <row r="3368" spans="1:3" ht="14.15" customHeight="1" x14ac:dyDescent="0.25">
      <c r="A3368"/>
      <c r="B3368"/>
      <c r="C3368"/>
    </row>
    <row r="3369" spans="1:3" ht="14.15" customHeight="1" x14ac:dyDescent="0.25">
      <c r="A3369"/>
      <c r="B3369"/>
      <c r="C3369"/>
    </row>
    <row r="3370" spans="1:3" ht="14.15" customHeight="1" x14ac:dyDescent="0.25">
      <c r="A3370"/>
      <c r="B3370"/>
      <c r="C3370"/>
    </row>
    <row r="3371" spans="1:3" ht="14.15" customHeight="1" x14ac:dyDescent="0.25">
      <c r="A3371"/>
      <c r="B3371"/>
      <c r="C3371"/>
    </row>
    <row r="3372" spans="1:3" ht="14.15" customHeight="1" x14ac:dyDescent="0.25">
      <c r="A3372"/>
      <c r="B3372"/>
      <c r="C3372"/>
    </row>
    <row r="3373" spans="1:3" ht="14.15" customHeight="1" x14ac:dyDescent="0.25">
      <c r="A3373"/>
      <c r="B3373"/>
      <c r="C3373"/>
    </row>
    <row r="3374" spans="1:3" ht="14.15" customHeight="1" x14ac:dyDescent="0.25">
      <c r="A3374"/>
      <c r="B3374"/>
      <c r="C3374"/>
    </row>
    <row r="3375" spans="1:3" ht="14.15" customHeight="1" x14ac:dyDescent="0.25">
      <c r="A3375"/>
      <c r="B3375"/>
      <c r="C3375"/>
    </row>
    <row r="3376" spans="1:3" ht="14.15" customHeight="1" x14ac:dyDescent="0.25">
      <c r="A3376"/>
      <c r="B3376"/>
      <c r="C3376"/>
    </row>
    <row r="3377" spans="1:3" ht="14.15" customHeight="1" x14ac:dyDescent="0.25">
      <c r="A3377"/>
      <c r="B3377"/>
      <c r="C3377"/>
    </row>
    <row r="3378" spans="1:3" ht="14.15" customHeight="1" x14ac:dyDescent="0.25">
      <c r="A3378"/>
      <c r="B3378"/>
      <c r="C3378"/>
    </row>
    <row r="3379" spans="1:3" ht="14.15" customHeight="1" x14ac:dyDescent="0.25">
      <c r="A3379"/>
      <c r="B3379"/>
      <c r="C3379"/>
    </row>
    <row r="3380" spans="1:3" ht="14.15" customHeight="1" x14ac:dyDescent="0.25">
      <c r="A3380"/>
      <c r="B3380"/>
      <c r="C3380"/>
    </row>
    <row r="3381" spans="1:3" ht="14.15" customHeight="1" x14ac:dyDescent="0.25">
      <c r="A3381"/>
      <c r="B3381"/>
      <c r="C3381"/>
    </row>
    <row r="3382" spans="1:3" ht="14.15" customHeight="1" x14ac:dyDescent="0.25">
      <c r="A3382"/>
      <c r="B3382"/>
      <c r="C3382"/>
    </row>
    <row r="3383" spans="1:3" ht="14.15" customHeight="1" x14ac:dyDescent="0.25">
      <c r="A3383"/>
      <c r="B3383"/>
      <c r="C3383"/>
    </row>
    <row r="3384" spans="1:3" ht="14.15" customHeight="1" x14ac:dyDescent="0.25">
      <c r="A3384"/>
      <c r="B3384"/>
      <c r="C3384"/>
    </row>
    <row r="3385" spans="1:3" ht="14.15" customHeight="1" x14ac:dyDescent="0.25">
      <c r="A3385"/>
      <c r="B3385"/>
      <c r="C3385"/>
    </row>
    <row r="3386" spans="1:3" ht="14.15" customHeight="1" x14ac:dyDescent="0.25">
      <c r="A3386"/>
      <c r="B3386"/>
      <c r="C3386"/>
    </row>
    <row r="3387" spans="1:3" ht="14.15" customHeight="1" x14ac:dyDescent="0.25">
      <c r="A3387"/>
      <c r="B3387"/>
      <c r="C3387"/>
    </row>
    <row r="3388" spans="1:3" ht="14.15" customHeight="1" x14ac:dyDescent="0.25">
      <c r="A3388"/>
      <c r="B3388"/>
      <c r="C3388"/>
    </row>
    <row r="3389" spans="1:3" ht="14.15" customHeight="1" x14ac:dyDescent="0.25">
      <c r="A3389"/>
      <c r="B3389"/>
      <c r="C3389"/>
    </row>
    <row r="3390" spans="1:3" ht="14.15" customHeight="1" x14ac:dyDescent="0.25">
      <c r="A3390"/>
      <c r="B3390"/>
      <c r="C3390"/>
    </row>
    <row r="3391" spans="1:3" ht="14.15" customHeight="1" x14ac:dyDescent="0.25">
      <c r="A3391"/>
      <c r="B3391"/>
      <c r="C3391"/>
    </row>
    <row r="3392" spans="1:3" ht="14.15" customHeight="1" x14ac:dyDescent="0.25">
      <c r="A3392"/>
      <c r="B3392"/>
      <c r="C3392"/>
    </row>
    <row r="3393" spans="1:3" ht="14.15" customHeight="1" x14ac:dyDescent="0.25">
      <c r="A3393"/>
      <c r="B3393"/>
      <c r="C3393"/>
    </row>
    <row r="3394" spans="1:3" ht="14.15" customHeight="1" x14ac:dyDescent="0.25">
      <c r="A3394"/>
      <c r="B3394"/>
      <c r="C3394"/>
    </row>
    <row r="3395" spans="1:3" ht="14.15" customHeight="1" x14ac:dyDescent="0.25">
      <c r="A3395"/>
      <c r="B3395"/>
      <c r="C3395"/>
    </row>
    <row r="3396" spans="1:3" ht="14.15" customHeight="1" x14ac:dyDescent="0.25">
      <c r="A3396"/>
      <c r="B3396"/>
      <c r="C3396"/>
    </row>
    <row r="3397" spans="1:3" ht="14.15" customHeight="1" x14ac:dyDescent="0.25">
      <c r="A3397"/>
      <c r="B3397"/>
      <c r="C3397"/>
    </row>
    <row r="3398" spans="1:3" ht="14.15" customHeight="1" x14ac:dyDescent="0.25">
      <c r="A3398"/>
      <c r="B3398"/>
      <c r="C3398"/>
    </row>
    <row r="3399" spans="1:3" ht="14.15" customHeight="1" x14ac:dyDescent="0.25">
      <c r="A3399"/>
      <c r="B3399"/>
      <c r="C3399"/>
    </row>
    <row r="3400" spans="1:3" ht="14.15" customHeight="1" x14ac:dyDescent="0.25">
      <c r="A3400"/>
      <c r="B3400"/>
      <c r="C3400"/>
    </row>
    <row r="3401" spans="1:3" ht="14.15" customHeight="1" x14ac:dyDescent="0.25">
      <c r="A3401"/>
      <c r="B3401"/>
      <c r="C3401"/>
    </row>
    <row r="3402" spans="1:3" ht="14.15" customHeight="1" x14ac:dyDescent="0.25">
      <c r="A3402"/>
      <c r="B3402"/>
      <c r="C3402"/>
    </row>
    <row r="3403" spans="1:3" ht="14.15" customHeight="1" x14ac:dyDescent="0.25">
      <c r="A3403"/>
      <c r="B3403"/>
      <c r="C3403"/>
    </row>
    <row r="3404" spans="1:3" ht="14.15" customHeight="1" x14ac:dyDescent="0.25">
      <c r="A3404"/>
      <c r="B3404"/>
      <c r="C3404"/>
    </row>
    <row r="3405" spans="1:3" ht="14.15" customHeight="1" x14ac:dyDescent="0.25">
      <c r="A3405"/>
      <c r="B3405"/>
      <c r="C3405"/>
    </row>
    <row r="3406" spans="1:3" ht="14.15" customHeight="1" x14ac:dyDescent="0.25">
      <c r="A3406"/>
      <c r="B3406"/>
      <c r="C3406"/>
    </row>
    <row r="3407" spans="1:3" ht="14.15" customHeight="1" x14ac:dyDescent="0.25">
      <c r="A3407"/>
      <c r="B3407"/>
      <c r="C3407"/>
    </row>
    <row r="3408" spans="1:3" ht="14.15" customHeight="1" x14ac:dyDescent="0.25">
      <c r="A3408"/>
      <c r="B3408"/>
      <c r="C3408"/>
    </row>
    <row r="3409" spans="1:3" ht="14.15" customHeight="1" x14ac:dyDescent="0.25">
      <c r="A3409"/>
      <c r="B3409"/>
      <c r="C3409"/>
    </row>
    <row r="3410" spans="1:3" ht="14.15" customHeight="1" x14ac:dyDescent="0.25">
      <c r="A3410"/>
      <c r="B3410"/>
      <c r="C3410"/>
    </row>
    <row r="3411" spans="1:3" ht="14.15" customHeight="1" x14ac:dyDescent="0.25">
      <c r="A3411"/>
      <c r="B3411"/>
      <c r="C3411"/>
    </row>
    <row r="3412" spans="1:3" ht="14.15" customHeight="1" x14ac:dyDescent="0.25">
      <c r="A3412"/>
      <c r="B3412"/>
      <c r="C3412"/>
    </row>
    <row r="3413" spans="1:3" ht="14.15" customHeight="1" x14ac:dyDescent="0.25">
      <c r="A3413"/>
      <c r="B3413"/>
      <c r="C3413"/>
    </row>
    <row r="3414" spans="1:3" ht="14.15" customHeight="1" x14ac:dyDescent="0.25">
      <c r="A3414"/>
      <c r="B3414"/>
      <c r="C3414"/>
    </row>
    <row r="3415" spans="1:3" ht="14.15" customHeight="1" x14ac:dyDescent="0.25">
      <c r="A3415"/>
      <c r="B3415"/>
      <c r="C3415"/>
    </row>
    <row r="3416" spans="1:3" ht="14.15" customHeight="1" x14ac:dyDescent="0.25">
      <c r="A3416"/>
      <c r="B3416"/>
      <c r="C3416"/>
    </row>
    <row r="3417" spans="1:3" ht="14.15" customHeight="1" x14ac:dyDescent="0.25">
      <c r="A3417"/>
      <c r="B3417"/>
      <c r="C3417"/>
    </row>
    <row r="3418" spans="1:3" ht="14.15" customHeight="1" x14ac:dyDescent="0.25">
      <c r="A3418"/>
      <c r="B3418"/>
      <c r="C3418"/>
    </row>
    <row r="3419" spans="1:3" ht="14.15" customHeight="1" x14ac:dyDescent="0.25">
      <c r="A3419"/>
      <c r="B3419"/>
      <c r="C3419"/>
    </row>
    <row r="3420" spans="1:3" ht="14.15" customHeight="1" x14ac:dyDescent="0.25">
      <c r="A3420"/>
      <c r="B3420"/>
      <c r="C3420"/>
    </row>
    <row r="3421" spans="1:3" ht="14.15" customHeight="1" x14ac:dyDescent="0.25">
      <c r="A3421"/>
      <c r="B3421"/>
      <c r="C3421"/>
    </row>
    <row r="3422" spans="1:3" ht="14.15" customHeight="1" x14ac:dyDescent="0.25">
      <c r="A3422"/>
      <c r="B3422"/>
      <c r="C3422"/>
    </row>
    <row r="3423" spans="1:3" ht="14.15" customHeight="1" x14ac:dyDescent="0.25">
      <c r="A3423"/>
      <c r="B3423"/>
      <c r="C3423"/>
    </row>
    <row r="3424" spans="1:3" ht="14.15" customHeight="1" x14ac:dyDescent="0.25">
      <c r="A3424"/>
      <c r="B3424"/>
      <c r="C3424"/>
    </row>
    <row r="3425" spans="1:3" ht="14.15" customHeight="1" x14ac:dyDescent="0.25">
      <c r="A3425"/>
      <c r="B3425"/>
      <c r="C3425"/>
    </row>
    <row r="3426" spans="1:3" ht="14.15" customHeight="1" x14ac:dyDescent="0.25">
      <c r="A3426"/>
      <c r="B3426"/>
      <c r="C3426"/>
    </row>
    <row r="3427" spans="1:3" ht="14.15" customHeight="1" x14ac:dyDescent="0.25">
      <c r="A3427"/>
      <c r="B3427"/>
      <c r="C3427"/>
    </row>
    <row r="3428" spans="1:3" ht="14.15" customHeight="1" x14ac:dyDescent="0.25">
      <c r="A3428"/>
      <c r="B3428"/>
      <c r="C3428"/>
    </row>
    <row r="3429" spans="1:3" ht="14.15" customHeight="1" x14ac:dyDescent="0.25">
      <c r="A3429"/>
      <c r="B3429"/>
      <c r="C3429"/>
    </row>
    <row r="3430" spans="1:3" ht="14.15" customHeight="1" x14ac:dyDescent="0.25">
      <c r="A3430"/>
      <c r="B3430"/>
      <c r="C3430"/>
    </row>
    <row r="3431" spans="1:3" ht="14.15" customHeight="1" x14ac:dyDescent="0.25">
      <c r="A3431"/>
      <c r="B3431"/>
      <c r="C3431"/>
    </row>
    <row r="3432" spans="1:3" ht="14.15" customHeight="1" x14ac:dyDescent="0.25">
      <c r="A3432"/>
      <c r="B3432"/>
      <c r="C3432"/>
    </row>
    <row r="3433" spans="1:3" ht="14.15" customHeight="1" x14ac:dyDescent="0.25">
      <c r="A3433"/>
      <c r="B3433"/>
      <c r="C3433"/>
    </row>
    <row r="3434" spans="1:3" ht="14.15" customHeight="1" x14ac:dyDescent="0.25">
      <c r="A3434"/>
      <c r="B3434"/>
      <c r="C3434"/>
    </row>
    <row r="3435" spans="1:3" ht="14.15" customHeight="1" x14ac:dyDescent="0.25">
      <c r="A3435"/>
      <c r="B3435"/>
      <c r="C3435"/>
    </row>
    <row r="3436" spans="1:3" ht="14.15" customHeight="1" x14ac:dyDescent="0.25">
      <c r="A3436"/>
      <c r="B3436"/>
      <c r="C3436"/>
    </row>
    <row r="3437" spans="1:3" ht="14.15" customHeight="1" x14ac:dyDescent="0.25">
      <c r="A3437"/>
      <c r="B3437"/>
      <c r="C3437"/>
    </row>
    <row r="3438" spans="1:3" ht="14.15" customHeight="1" x14ac:dyDescent="0.25">
      <c r="A3438"/>
      <c r="B3438"/>
      <c r="C3438"/>
    </row>
    <row r="3439" spans="1:3" ht="14.15" customHeight="1" x14ac:dyDescent="0.25">
      <c r="A3439"/>
      <c r="B3439"/>
      <c r="C3439"/>
    </row>
    <row r="3440" spans="1:3" ht="14.15" customHeight="1" x14ac:dyDescent="0.25">
      <c r="A3440"/>
      <c r="B3440"/>
      <c r="C3440"/>
    </row>
    <row r="3441" spans="1:3" ht="14.15" customHeight="1" x14ac:dyDescent="0.25">
      <c r="A3441"/>
      <c r="B3441"/>
      <c r="C3441"/>
    </row>
    <row r="3442" spans="1:3" ht="14.15" customHeight="1" x14ac:dyDescent="0.25">
      <c r="A3442"/>
      <c r="B3442"/>
      <c r="C3442"/>
    </row>
    <row r="3443" spans="1:3" ht="14.15" customHeight="1" x14ac:dyDescent="0.25">
      <c r="A3443"/>
      <c r="B3443"/>
      <c r="C3443"/>
    </row>
    <row r="3444" spans="1:3" ht="14.15" customHeight="1" x14ac:dyDescent="0.25">
      <c r="A3444"/>
      <c r="B3444"/>
      <c r="C3444"/>
    </row>
    <row r="3445" spans="1:3" ht="14.15" customHeight="1" x14ac:dyDescent="0.25">
      <c r="A3445"/>
      <c r="B3445"/>
      <c r="C3445"/>
    </row>
    <row r="3446" spans="1:3" ht="14.15" customHeight="1" x14ac:dyDescent="0.25">
      <c r="A3446"/>
      <c r="B3446"/>
      <c r="C3446"/>
    </row>
    <row r="3447" spans="1:3" ht="14.15" customHeight="1" x14ac:dyDescent="0.25">
      <c r="A3447"/>
      <c r="B3447"/>
      <c r="C3447"/>
    </row>
    <row r="3448" spans="1:3" ht="14.15" customHeight="1" x14ac:dyDescent="0.25">
      <c r="A3448"/>
      <c r="B3448"/>
      <c r="C3448"/>
    </row>
    <row r="3449" spans="1:3" ht="14.15" customHeight="1" x14ac:dyDescent="0.25">
      <c r="A3449"/>
      <c r="B3449"/>
      <c r="C3449"/>
    </row>
    <row r="3450" spans="1:3" ht="14.15" customHeight="1" x14ac:dyDescent="0.25">
      <c r="A3450"/>
      <c r="B3450"/>
      <c r="C3450"/>
    </row>
    <row r="3451" spans="1:3" ht="14.15" customHeight="1" x14ac:dyDescent="0.25">
      <c r="A3451"/>
      <c r="B3451"/>
      <c r="C3451"/>
    </row>
    <row r="3452" spans="1:3" ht="14.15" customHeight="1" x14ac:dyDescent="0.25">
      <c r="A3452"/>
      <c r="B3452"/>
      <c r="C3452"/>
    </row>
    <row r="3453" spans="1:3" ht="14.15" customHeight="1" x14ac:dyDescent="0.25">
      <c r="A3453"/>
      <c r="B3453"/>
      <c r="C3453"/>
    </row>
    <row r="3454" spans="1:3" ht="14.15" customHeight="1" x14ac:dyDescent="0.25">
      <c r="A3454"/>
      <c r="B3454"/>
      <c r="C3454"/>
    </row>
    <row r="3455" spans="1:3" ht="14.15" customHeight="1" x14ac:dyDescent="0.25">
      <c r="A3455"/>
      <c r="B3455"/>
      <c r="C3455"/>
    </row>
    <row r="3456" spans="1:3" ht="14.15" customHeight="1" x14ac:dyDescent="0.25">
      <c r="A3456"/>
      <c r="B3456"/>
      <c r="C3456"/>
    </row>
    <row r="3457" spans="1:3" ht="14.15" customHeight="1" x14ac:dyDescent="0.25">
      <c r="A3457"/>
      <c r="B3457"/>
      <c r="C3457"/>
    </row>
    <row r="3458" spans="1:3" ht="14.15" customHeight="1" x14ac:dyDescent="0.25">
      <c r="A3458"/>
      <c r="B3458"/>
      <c r="C3458"/>
    </row>
    <row r="3459" spans="1:3" ht="14.15" customHeight="1" x14ac:dyDescent="0.25">
      <c r="A3459"/>
      <c r="B3459"/>
      <c r="C3459"/>
    </row>
    <row r="3460" spans="1:3" ht="14.15" customHeight="1" x14ac:dyDescent="0.25">
      <c r="A3460"/>
      <c r="B3460"/>
      <c r="C3460"/>
    </row>
    <row r="3461" spans="1:3" ht="14.15" customHeight="1" x14ac:dyDescent="0.25">
      <c r="A3461"/>
      <c r="B3461"/>
      <c r="C3461"/>
    </row>
    <row r="3462" spans="1:3" ht="14.15" customHeight="1" x14ac:dyDescent="0.25">
      <c r="A3462"/>
      <c r="B3462"/>
      <c r="C3462"/>
    </row>
    <row r="3463" spans="1:3" ht="14.15" customHeight="1" x14ac:dyDescent="0.25">
      <c r="A3463"/>
      <c r="B3463"/>
      <c r="C3463"/>
    </row>
    <row r="3464" spans="1:3" ht="14.15" customHeight="1" x14ac:dyDescent="0.25">
      <c r="A3464"/>
      <c r="B3464"/>
      <c r="C3464"/>
    </row>
    <row r="3465" spans="1:3" ht="14.15" customHeight="1" x14ac:dyDescent="0.25">
      <c r="A3465"/>
      <c r="B3465"/>
      <c r="C3465"/>
    </row>
    <row r="3466" spans="1:3" ht="14.15" customHeight="1" x14ac:dyDescent="0.25">
      <c r="A3466"/>
      <c r="B3466"/>
      <c r="C3466"/>
    </row>
    <row r="3467" spans="1:3" ht="14.15" customHeight="1" x14ac:dyDescent="0.25">
      <c r="A3467"/>
      <c r="B3467"/>
      <c r="C3467"/>
    </row>
    <row r="3468" spans="1:3" ht="14.15" customHeight="1" x14ac:dyDescent="0.25">
      <c r="A3468"/>
      <c r="B3468"/>
      <c r="C3468"/>
    </row>
    <row r="3469" spans="1:3" ht="14.15" customHeight="1" x14ac:dyDescent="0.25">
      <c r="A3469"/>
      <c r="B3469"/>
      <c r="C3469"/>
    </row>
    <row r="3470" spans="1:3" ht="14.15" customHeight="1" x14ac:dyDescent="0.25">
      <c r="A3470"/>
      <c r="B3470"/>
      <c r="C3470"/>
    </row>
    <row r="3471" spans="1:3" ht="14.15" customHeight="1" x14ac:dyDescent="0.25">
      <c r="A3471"/>
      <c r="B3471"/>
      <c r="C3471"/>
    </row>
    <row r="3472" spans="1:3" ht="14.15" customHeight="1" x14ac:dyDescent="0.25">
      <c r="A3472"/>
      <c r="B3472"/>
      <c r="C3472"/>
    </row>
    <row r="3473" spans="1:3" ht="14.15" customHeight="1" x14ac:dyDescent="0.25">
      <c r="A3473"/>
      <c r="B3473"/>
      <c r="C3473"/>
    </row>
    <row r="3474" spans="1:3" ht="14.15" customHeight="1" x14ac:dyDescent="0.25">
      <c r="A3474"/>
      <c r="B3474"/>
      <c r="C3474"/>
    </row>
    <row r="3475" spans="1:3" ht="14.15" customHeight="1" x14ac:dyDescent="0.25">
      <c r="A3475"/>
      <c r="B3475"/>
      <c r="C3475"/>
    </row>
    <row r="3476" spans="1:3" ht="14.15" customHeight="1" x14ac:dyDescent="0.25">
      <c r="A3476"/>
      <c r="B3476"/>
      <c r="C3476"/>
    </row>
    <row r="3477" spans="1:3" ht="14.15" customHeight="1" x14ac:dyDescent="0.25">
      <c r="A3477"/>
      <c r="B3477"/>
      <c r="C3477"/>
    </row>
    <row r="3478" spans="1:3" ht="14.15" customHeight="1" x14ac:dyDescent="0.25">
      <c r="A3478"/>
      <c r="B3478"/>
      <c r="C3478"/>
    </row>
    <row r="3479" spans="1:3" ht="14.15" customHeight="1" x14ac:dyDescent="0.25">
      <c r="A3479"/>
      <c r="B3479"/>
      <c r="C3479"/>
    </row>
    <row r="3480" spans="1:3" ht="14.15" customHeight="1" x14ac:dyDescent="0.25">
      <c r="A3480"/>
      <c r="B3480"/>
      <c r="C3480"/>
    </row>
    <row r="3481" spans="1:3" ht="14.15" customHeight="1" x14ac:dyDescent="0.25">
      <c r="A3481"/>
      <c r="B3481"/>
      <c r="C3481"/>
    </row>
    <row r="3482" spans="1:3" ht="14.15" customHeight="1" x14ac:dyDescent="0.25">
      <c r="A3482"/>
      <c r="B3482"/>
      <c r="C3482"/>
    </row>
    <row r="3483" spans="1:3" ht="14.15" customHeight="1" x14ac:dyDescent="0.25">
      <c r="A3483"/>
      <c r="B3483"/>
      <c r="C3483"/>
    </row>
    <row r="3484" spans="1:3" ht="14.15" customHeight="1" x14ac:dyDescent="0.25">
      <c r="A3484"/>
      <c r="B3484"/>
      <c r="C3484"/>
    </row>
    <row r="3485" spans="1:3" ht="14.15" customHeight="1" x14ac:dyDescent="0.25">
      <c r="A3485"/>
      <c r="B3485"/>
      <c r="C3485"/>
    </row>
    <row r="3486" spans="1:3" ht="14.15" customHeight="1" x14ac:dyDescent="0.25">
      <c r="A3486"/>
      <c r="B3486"/>
      <c r="C3486"/>
    </row>
    <row r="3487" spans="1:3" ht="14.15" customHeight="1" x14ac:dyDescent="0.25">
      <c r="A3487"/>
      <c r="B3487"/>
      <c r="C3487"/>
    </row>
    <row r="3488" spans="1:3" ht="14.15" customHeight="1" x14ac:dyDescent="0.25">
      <c r="A3488"/>
      <c r="B3488"/>
      <c r="C3488"/>
    </row>
    <row r="3489" spans="1:3" ht="14.15" customHeight="1" x14ac:dyDescent="0.25">
      <c r="A3489"/>
      <c r="B3489"/>
      <c r="C3489"/>
    </row>
    <row r="3490" spans="1:3" ht="14.15" customHeight="1" x14ac:dyDescent="0.25">
      <c r="A3490"/>
      <c r="B3490"/>
      <c r="C3490"/>
    </row>
    <row r="3491" spans="1:3" ht="14.15" customHeight="1" x14ac:dyDescent="0.25">
      <c r="A3491"/>
      <c r="B3491"/>
      <c r="C3491"/>
    </row>
    <row r="3492" spans="1:3" ht="13.5" x14ac:dyDescent="0.25">
      <c r="A3492"/>
      <c r="B3492"/>
      <c r="C3492"/>
    </row>
    <row r="3493" spans="1:3" ht="13.5" x14ac:dyDescent="0.25">
      <c r="A3493"/>
      <c r="B3493"/>
      <c r="C349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9"/>
  <sheetViews>
    <sheetView topLeftCell="B8" zoomScale="90" zoomScaleNormal="90" workbookViewId="0">
      <selection activeCell="C10" sqref="C10:H10"/>
    </sheetView>
  </sheetViews>
  <sheetFormatPr defaultColWidth="8.92578125" defaultRowHeight="11.5" x14ac:dyDescent="0.25"/>
  <cols>
    <col min="1" max="1" width="2.28515625" style="55" customWidth="1"/>
    <col min="2" max="2" width="8" style="58" customWidth="1"/>
    <col min="3" max="3" width="23.28515625" style="55" customWidth="1"/>
    <col min="4" max="5" width="20.92578125" style="55" customWidth="1"/>
    <col min="6" max="6" width="20.7109375" style="55" customWidth="1"/>
    <col min="7" max="7" width="34.7109375" style="55" customWidth="1"/>
    <col min="8" max="8" width="61.92578125" style="55" customWidth="1"/>
    <col min="9" max="9" width="3.42578125" style="55" customWidth="1"/>
    <col min="10" max="10" width="9.2109375" style="55" customWidth="1"/>
    <col min="11" max="11" width="10.42578125" style="55" customWidth="1"/>
    <col min="12" max="16384" width="8.92578125" style="55"/>
  </cols>
  <sheetData>
    <row r="1" spans="1:16" s="48" customFormat="1" x14ac:dyDescent="0.25">
      <c r="A1" s="43"/>
      <c r="B1" s="44"/>
      <c r="C1" s="45"/>
      <c r="D1" s="46"/>
      <c r="E1" s="47"/>
      <c r="F1" s="45"/>
      <c r="H1" s="49"/>
    </row>
    <row r="2" spans="1:16" s="48" customFormat="1" x14ac:dyDescent="0.25">
      <c r="A2" s="43"/>
      <c r="B2" s="50" t="s">
        <v>25</v>
      </c>
      <c r="C2" s="51"/>
      <c r="D2" s="45"/>
      <c r="E2" s="45"/>
      <c r="G2" s="45"/>
      <c r="H2" s="49"/>
    </row>
    <row r="3" spans="1:16" s="48" customFormat="1" ht="10.15" customHeight="1" x14ac:dyDescent="0.25">
      <c r="A3" s="43"/>
      <c r="B3" s="1"/>
      <c r="C3" s="51"/>
      <c r="D3" s="45"/>
      <c r="E3" s="45"/>
      <c r="H3" s="45"/>
    </row>
    <row r="4" spans="1:16" s="48" customFormat="1" ht="146.15" customHeight="1" x14ac:dyDescent="0.25">
      <c r="A4" s="43"/>
      <c r="B4" s="52" t="s">
        <v>16</v>
      </c>
      <c r="C4" s="323" t="s">
        <v>143</v>
      </c>
      <c r="D4" s="324"/>
      <c r="E4" s="324"/>
      <c r="F4" s="324"/>
      <c r="G4" s="324"/>
      <c r="H4" s="325"/>
      <c r="J4" s="53"/>
      <c r="K4" s="54"/>
      <c r="L4" s="54"/>
      <c r="M4" s="54"/>
      <c r="N4" s="54"/>
      <c r="O4" s="54"/>
      <c r="P4" s="48" t="s">
        <v>27</v>
      </c>
    </row>
    <row r="5" spans="1:16" s="48" customFormat="1" x14ac:dyDescent="0.25">
      <c r="A5" s="43"/>
      <c r="B5" s="52"/>
      <c r="C5" s="75"/>
      <c r="D5" s="75"/>
      <c r="E5" s="75"/>
      <c r="F5" s="75"/>
      <c r="G5" s="75"/>
      <c r="H5" s="75"/>
      <c r="J5" s="53"/>
      <c r="K5" s="54"/>
      <c r="L5" s="54"/>
      <c r="M5" s="54"/>
      <c r="N5" s="54"/>
      <c r="O5" s="54"/>
    </row>
    <row r="6" spans="1:16" s="48" customFormat="1" ht="325" customHeight="1" x14ac:dyDescent="0.25">
      <c r="A6" s="43"/>
      <c r="B6" s="52" t="s">
        <v>17</v>
      </c>
      <c r="C6" s="323" t="s">
        <v>156</v>
      </c>
      <c r="D6" s="324"/>
      <c r="E6" s="324"/>
      <c r="F6" s="324"/>
      <c r="G6" s="324"/>
      <c r="H6" s="325"/>
      <c r="J6" s="53"/>
      <c r="K6" s="54"/>
      <c r="L6" s="54"/>
      <c r="M6" s="54"/>
      <c r="N6" s="54"/>
      <c r="O6" s="54"/>
    </row>
    <row r="7" spans="1:16" s="48" customFormat="1" x14ac:dyDescent="0.25">
      <c r="A7" s="43"/>
      <c r="B7" s="52"/>
      <c r="C7" s="75"/>
      <c r="D7" s="75"/>
      <c r="E7" s="75"/>
      <c r="F7" s="75"/>
      <c r="G7" s="75"/>
      <c r="H7" s="75"/>
      <c r="J7" s="53"/>
      <c r="K7" s="54"/>
      <c r="L7" s="54"/>
      <c r="M7" s="54"/>
      <c r="N7" s="54"/>
      <c r="O7" s="54"/>
    </row>
    <row r="8" spans="1:16" s="48" customFormat="1" ht="44.5" customHeight="1" x14ac:dyDescent="0.25">
      <c r="A8" s="43"/>
      <c r="B8" s="52" t="s">
        <v>26</v>
      </c>
      <c r="C8" s="329" t="s">
        <v>133</v>
      </c>
      <c r="D8" s="327"/>
      <c r="E8" s="327"/>
      <c r="F8" s="327"/>
      <c r="G8" s="327"/>
      <c r="H8" s="328"/>
      <c r="J8" s="53"/>
      <c r="K8" s="54"/>
      <c r="L8" s="54"/>
      <c r="M8" s="54"/>
      <c r="N8" s="54"/>
      <c r="O8" s="54"/>
    </row>
    <row r="9" spans="1:16" x14ac:dyDescent="0.25">
      <c r="B9" s="52"/>
      <c r="C9" s="58"/>
      <c r="D9" s="58"/>
      <c r="E9" s="58"/>
      <c r="F9" s="58"/>
      <c r="G9" s="58"/>
      <c r="H9" s="58"/>
    </row>
    <row r="10" spans="1:16" ht="84" customHeight="1" x14ac:dyDescent="0.25">
      <c r="B10" s="52" t="s">
        <v>132</v>
      </c>
      <c r="C10" s="326" t="s">
        <v>148</v>
      </c>
      <c r="D10" s="327"/>
      <c r="E10" s="327"/>
      <c r="F10" s="327"/>
      <c r="G10" s="327"/>
      <c r="H10" s="328"/>
    </row>
    <row r="11" spans="1:16" s="43" customFormat="1" x14ac:dyDescent="0.25">
      <c r="B11" s="76"/>
      <c r="C11" s="77"/>
      <c r="D11" s="77"/>
      <c r="E11" s="77"/>
      <c r="F11" s="77"/>
      <c r="G11" s="77"/>
      <c r="H11" s="77"/>
      <c r="I11" s="56"/>
      <c r="J11" s="56"/>
      <c r="K11" s="56"/>
    </row>
    <row r="12" spans="1:16" s="48" customFormat="1" ht="122.25" customHeight="1" x14ac:dyDescent="0.25">
      <c r="A12" s="43"/>
      <c r="B12" s="52" t="s">
        <v>28</v>
      </c>
      <c r="C12" s="323" t="s">
        <v>164</v>
      </c>
      <c r="D12" s="324"/>
      <c r="E12" s="324"/>
      <c r="F12" s="324"/>
      <c r="G12" s="324"/>
      <c r="H12" s="325"/>
      <c r="I12" s="53"/>
      <c r="J12" s="53"/>
      <c r="K12" s="57"/>
    </row>
    <row r="13" spans="1:16" x14ac:dyDescent="0.25">
      <c r="C13" s="58"/>
      <c r="D13" s="58"/>
      <c r="E13" s="58"/>
      <c r="F13" s="58"/>
      <c r="G13" s="58"/>
      <c r="H13" s="58"/>
    </row>
    <row r="14" spans="1:16" s="48" customFormat="1" ht="126" customHeight="1" x14ac:dyDescent="0.25">
      <c r="A14" s="43"/>
      <c r="B14" s="52" t="s">
        <v>29</v>
      </c>
      <c r="C14" s="323" t="s">
        <v>165</v>
      </c>
      <c r="D14" s="324"/>
      <c r="E14" s="324"/>
      <c r="F14" s="324"/>
      <c r="G14" s="324"/>
      <c r="H14" s="325"/>
    </row>
    <row r="15" spans="1:16" s="48" customFormat="1" x14ac:dyDescent="0.25">
      <c r="A15" s="43"/>
      <c r="B15" s="52"/>
      <c r="C15" s="78"/>
      <c r="D15" s="78"/>
      <c r="E15" s="78"/>
      <c r="F15" s="78"/>
      <c r="G15" s="78"/>
      <c r="H15" s="78"/>
    </row>
    <row r="16" spans="1:16" s="48" customFormat="1" ht="72.75" customHeight="1" x14ac:dyDescent="0.25">
      <c r="A16" s="43"/>
      <c r="B16" s="52" t="s">
        <v>30</v>
      </c>
      <c r="C16" s="323" t="s">
        <v>173</v>
      </c>
      <c r="D16" s="324"/>
      <c r="E16" s="324"/>
      <c r="F16" s="324"/>
      <c r="G16" s="324"/>
      <c r="H16" s="325"/>
    </row>
    <row r="17" spans="1:8" s="48" customFormat="1" ht="13.5" customHeight="1" x14ac:dyDescent="0.25">
      <c r="A17" s="43"/>
      <c r="B17" s="52"/>
      <c r="C17" s="78"/>
      <c r="D17" s="78"/>
      <c r="E17" s="78"/>
      <c r="F17" s="78"/>
      <c r="G17" s="78"/>
      <c r="H17" s="78"/>
    </row>
    <row r="18" spans="1:8" s="48" customFormat="1" ht="43" customHeight="1" x14ac:dyDescent="0.25">
      <c r="A18" s="43"/>
      <c r="B18" s="52" t="s">
        <v>31</v>
      </c>
      <c r="C18" s="323" t="s">
        <v>166</v>
      </c>
      <c r="D18" s="324"/>
      <c r="E18" s="324"/>
      <c r="F18" s="324"/>
      <c r="G18" s="324"/>
      <c r="H18" s="325"/>
    </row>
    <row r="19" spans="1:8" s="48" customFormat="1" x14ac:dyDescent="0.25">
      <c r="A19" s="43"/>
      <c r="B19" s="79"/>
      <c r="C19" s="74"/>
      <c r="D19" s="74"/>
      <c r="E19" s="74"/>
      <c r="F19" s="74"/>
      <c r="G19" s="74"/>
      <c r="H19" s="74"/>
    </row>
    <row r="20" spans="1:8" s="48" customFormat="1" ht="47.15" customHeight="1" x14ac:dyDescent="0.25">
      <c r="A20" s="43"/>
      <c r="B20" s="52" t="s">
        <v>65</v>
      </c>
      <c r="C20" s="323" t="s">
        <v>167</v>
      </c>
      <c r="D20" s="324"/>
      <c r="E20" s="324"/>
      <c r="F20" s="324"/>
      <c r="G20" s="324"/>
      <c r="H20" s="325"/>
    </row>
    <row r="21" spans="1:8" x14ac:dyDescent="0.25">
      <c r="C21" s="58"/>
      <c r="D21" s="58"/>
      <c r="E21" s="58"/>
      <c r="F21" s="58"/>
      <c r="G21" s="58"/>
      <c r="H21" s="58"/>
    </row>
    <row r="22" spans="1:8" s="48" customFormat="1" ht="39.75" customHeight="1" x14ac:dyDescent="0.25">
      <c r="A22" s="43"/>
      <c r="B22" s="52" t="s">
        <v>66</v>
      </c>
      <c r="C22" s="323" t="s">
        <v>169</v>
      </c>
      <c r="D22" s="324"/>
      <c r="E22" s="324"/>
      <c r="F22" s="324"/>
      <c r="G22" s="324"/>
      <c r="H22" s="325"/>
    </row>
    <row r="23" spans="1:8" x14ac:dyDescent="0.25">
      <c r="C23" s="58"/>
      <c r="D23" s="58"/>
      <c r="E23" s="58"/>
      <c r="F23" s="58"/>
      <c r="G23" s="58"/>
      <c r="H23" s="58"/>
    </row>
    <row r="24" spans="1:8" s="48" customFormat="1" ht="63" customHeight="1" x14ac:dyDescent="0.25">
      <c r="A24" s="43"/>
      <c r="B24" s="52" t="s">
        <v>73</v>
      </c>
      <c r="C24" s="323" t="s">
        <v>151</v>
      </c>
      <c r="D24" s="324"/>
      <c r="E24" s="324"/>
      <c r="F24" s="324"/>
      <c r="G24" s="324"/>
      <c r="H24" s="325"/>
    </row>
    <row r="25" spans="1:8" ht="12.75" customHeight="1" x14ac:dyDescent="0.25">
      <c r="C25" s="58"/>
      <c r="D25" s="58"/>
      <c r="E25" s="58"/>
      <c r="F25" s="58"/>
      <c r="G25" s="58"/>
      <c r="H25" s="58"/>
    </row>
    <row r="26" spans="1:8" ht="52.5" customHeight="1" x14ac:dyDescent="0.25">
      <c r="B26" s="52" t="s">
        <v>91</v>
      </c>
      <c r="C26" s="326" t="s">
        <v>144</v>
      </c>
      <c r="D26" s="327"/>
      <c r="E26" s="327"/>
      <c r="F26" s="327"/>
      <c r="G26" s="327"/>
      <c r="H26" s="328"/>
    </row>
    <row r="27" spans="1:8" ht="12.75" customHeight="1" x14ac:dyDescent="0.25">
      <c r="B27" s="52"/>
      <c r="C27" s="80"/>
      <c r="D27" s="81"/>
      <c r="E27" s="81"/>
      <c r="F27" s="81"/>
      <c r="G27" s="81"/>
      <c r="H27" s="81"/>
    </row>
    <row r="28" spans="1:8" ht="80.5" customHeight="1" x14ac:dyDescent="0.25">
      <c r="B28" s="52" t="s">
        <v>92</v>
      </c>
      <c r="C28" s="326" t="s">
        <v>174</v>
      </c>
      <c r="D28" s="327"/>
      <c r="E28" s="327"/>
      <c r="F28" s="327"/>
      <c r="G28" s="327"/>
      <c r="H28" s="328"/>
    </row>
    <row r="29" spans="1:8" ht="12.75" customHeight="1" x14ac:dyDescent="0.25">
      <c r="B29" s="52"/>
      <c r="C29" s="80"/>
      <c r="D29" s="81"/>
      <c r="E29" s="81"/>
      <c r="F29" s="81"/>
      <c r="G29" s="81"/>
      <c r="H29" s="81"/>
    </row>
    <row r="30" spans="1:8" ht="111" customHeight="1" x14ac:dyDescent="0.25">
      <c r="B30" s="52" t="s">
        <v>93</v>
      </c>
      <c r="C30" s="326" t="s">
        <v>152</v>
      </c>
      <c r="D30" s="327"/>
      <c r="E30" s="327"/>
      <c r="F30" s="327"/>
      <c r="G30" s="327"/>
      <c r="H30" s="328"/>
    </row>
    <row r="31" spans="1:8" ht="12.75" customHeight="1" x14ac:dyDescent="0.25">
      <c r="B31" s="52"/>
      <c r="C31" s="80"/>
      <c r="D31" s="81"/>
      <c r="E31" s="81"/>
      <c r="F31" s="81"/>
      <c r="G31" s="81"/>
      <c r="H31" s="81"/>
    </row>
    <row r="32" spans="1:8" ht="35.5" customHeight="1" x14ac:dyDescent="0.25">
      <c r="B32" s="52" t="s">
        <v>94</v>
      </c>
      <c r="C32" s="326" t="s">
        <v>153</v>
      </c>
      <c r="D32" s="327"/>
      <c r="E32" s="327"/>
      <c r="F32" s="327"/>
      <c r="G32" s="327"/>
      <c r="H32" s="328"/>
    </row>
    <row r="33" spans="2:8" ht="12.75" customHeight="1" x14ac:dyDescent="0.25">
      <c r="B33" s="52"/>
      <c r="C33" s="80"/>
      <c r="D33" s="81"/>
      <c r="E33" s="81"/>
      <c r="F33" s="81"/>
      <c r="G33" s="81"/>
      <c r="H33" s="81"/>
    </row>
    <row r="34" spans="2:8" ht="60.75" customHeight="1" x14ac:dyDescent="0.25">
      <c r="B34" s="52" t="s">
        <v>95</v>
      </c>
      <c r="C34" s="326" t="s">
        <v>145</v>
      </c>
      <c r="D34" s="327"/>
      <c r="E34" s="327"/>
      <c r="F34" s="327"/>
      <c r="G34" s="327"/>
      <c r="H34" s="328"/>
    </row>
    <row r="35" spans="2:8" ht="12.75" customHeight="1" x14ac:dyDescent="0.25">
      <c r="B35" s="52"/>
      <c r="C35" s="80"/>
      <c r="D35" s="81"/>
      <c r="E35" s="81"/>
      <c r="F35" s="81"/>
      <c r="G35" s="81"/>
      <c r="H35" s="81"/>
    </row>
    <row r="36" spans="2:8" ht="63" customHeight="1" x14ac:dyDescent="0.25">
      <c r="B36" s="52" t="s">
        <v>96</v>
      </c>
      <c r="C36" s="326" t="s">
        <v>170</v>
      </c>
      <c r="D36" s="327"/>
      <c r="E36" s="327"/>
      <c r="F36" s="327"/>
      <c r="G36" s="327"/>
      <c r="H36" s="328"/>
    </row>
    <row r="37" spans="2:8" ht="12.75" customHeight="1" x14ac:dyDescent="0.25">
      <c r="B37" s="52"/>
      <c r="C37" s="80"/>
      <c r="D37" s="81"/>
      <c r="E37" s="81"/>
      <c r="F37" s="81"/>
      <c r="G37" s="81"/>
      <c r="H37" s="81"/>
    </row>
    <row r="38" spans="2:8" ht="34.5" customHeight="1" x14ac:dyDescent="0.25">
      <c r="B38" s="52" t="s">
        <v>134</v>
      </c>
      <c r="C38" s="326" t="s">
        <v>111</v>
      </c>
      <c r="D38" s="327"/>
      <c r="E38" s="327"/>
      <c r="F38" s="327"/>
      <c r="G38" s="327"/>
      <c r="H38" s="328"/>
    </row>
    <row r="39" spans="2:8" ht="12.75" customHeight="1" x14ac:dyDescent="0.25">
      <c r="B39" s="52"/>
      <c r="C39" s="59"/>
      <c r="D39" s="60"/>
      <c r="E39" s="60"/>
      <c r="F39" s="60"/>
      <c r="G39" s="60"/>
      <c r="H39" s="6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9CCC68-D736-48F9-967C-7550A24E21AE}"/>
</file>

<file path=customXml/itemProps2.xml><?xml version="1.0" encoding="utf-8"?>
<ds:datastoreItem xmlns:ds="http://schemas.openxmlformats.org/officeDocument/2006/customXml" ds:itemID="{22BA09A2-5C9B-4A6A-BCED-02F5DBF219CB}"/>
</file>

<file path=customXml/itemProps3.xml><?xml version="1.0" encoding="utf-8"?>
<ds:datastoreItem xmlns:ds="http://schemas.openxmlformats.org/officeDocument/2006/customXml" ds:itemID="{4DBA1359-D6EC-4AC7-A9D3-541AD071A9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Executive Summary</vt:lpstr>
      <vt:lpstr>Control 1</vt:lpstr>
      <vt:lpstr>Frequency sheet</vt:lpstr>
      <vt:lpstr>Notes</vt:lpstr>
      <vt:lpstr>'Control 1'!Print_Area</vt:lpstr>
      <vt:lpstr>'Executive Summary'!Print_Area</vt:lpstr>
      <vt:lpstr>Instructions!Print_Area</vt:lpstr>
      <vt:lpstr>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2021-10-02T17:29:34Z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